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Dropbox (CLIMACT)\10.CONSULTING\SPF Environnement\2018 - BE2050\INTERNE\Workstream\Industry\"/>
    </mc:Choice>
  </mc:AlternateContent>
  <xr:revisionPtr revIDLastSave="0" documentId="13_ncr:1_{7245CF8F-F6B7-4482-9267-DD58968991A7}" xr6:coauthVersionLast="43" xr6:coauthVersionMax="43" xr10:uidLastSave="{00000000-0000-0000-0000-000000000000}"/>
  <bookViews>
    <workbookView xWindow="-120" yWindow="-120" windowWidth="29040" windowHeight="15840" xr2:uid="{5E322E44-F85E-484C-9F33-32B0B4F7580D}"/>
  </bookViews>
  <sheets>
    <sheet name="Pivot" sheetId="2" r:id="rId1"/>
    <sheet name="Data" sheetId="1" r:id="rId2"/>
  </sheets>
  <definedNames>
    <definedName name="___thinkcellKBWQAAAAAAAAAAAAAAAMSETI4FCELWCEWCRQOYRB4XNLY" localSheetId="0" hidden="1">Pivot!$B$5:$L$16</definedName>
  </definedNames>
  <calcPr calcId="191029" calcMode="manual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82" i="1" l="1"/>
  <c r="P282" i="1"/>
  <c r="O282" i="1"/>
  <c r="N282" i="1"/>
  <c r="M282" i="1"/>
  <c r="L282" i="1"/>
  <c r="K282" i="1"/>
  <c r="J282" i="1"/>
  <c r="I282" i="1"/>
  <c r="Q281" i="1"/>
  <c r="P281" i="1"/>
  <c r="O281" i="1"/>
  <c r="N281" i="1"/>
  <c r="M281" i="1"/>
  <c r="L281" i="1"/>
  <c r="K281" i="1"/>
  <c r="J281" i="1"/>
  <c r="I281" i="1"/>
  <c r="Q280" i="1"/>
  <c r="P280" i="1"/>
  <c r="O280" i="1"/>
  <c r="N280" i="1"/>
  <c r="M280" i="1"/>
  <c r="L280" i="1"/>
  <c r="K280" i="1"/>
  <c r="J280" i="1"/>
  <c r="I280" i="1"/>
  <c r="Q279" i="1"/>
  <c r="P279" i="1"/>
  <c r="O279" i="1"/>
  <c r="N279" i="1"/>
  <c r="M279" i="1"/>
  <c r="L279" i="1"/>
  <c r="K279" i="1"/>
  <c r="J279" i="1"/>
  <c r="I279" i="1"/>
  <c r="Q278" i="1"/>
  <c r="P278" i="1"/>
  <c r="O278" i="1"/>
  <c r="N278" i="1"/>
  <c r="M278" i="1"/>
  <c r="L278" i="1"/>
  <c r="K278" i="1"/>
  <c r="J278" i="1"/>
  <c r="I278" i="1"/>
  <c r="Q277" i="1"/>
  <c r="P277" i="1"/>
  <c r="O277" i="1"/>
  <c r="N277" i="1"/>
  <c r="M277" i="1"/>
  <c r="L277" i="1"/>
  <c r="K277" i="1"/>
  <c r="J277" i="1"/>
  <c r="I277" i="1"/>
  <c r="Q276" i="1"/>
  <c r="P276" i="1"/>
  <c r="O276" i="1"/>
  <c r="N276" i="1"/>
  <c r="M276" i="1"/>
  <c r="L276" i="1"/>
  <c r="K276" i="1"/>
  <c r="J276" i="1"/>
  <c r="I276" i="1"/>
  <c r="Q275" i="1"/>
  <c r="P275" i="1"/>
  <c r="O275" i="1"/>
  <c r="N275" i="1"/>
  <c r="M275" i="1"/>
  <c r="L275" i="1"/>
  <c r="K275" i="1"/>
  <c r="J275" i="1"/>
  <c r="I275" i="1"/>
  <c r="Q274" i="1"/>
  <c r="P274" i="1"/>
  <c r="O274" i="1"/>
  <c r="N274" i="1"/>
  <c r="M274" i="1"/>
  <c r="L274" i="1"/>
  <c r="K274" i="1"/>
  <c r="J274" i="1"/>
  <c r="I274" i="1"/>
  <c r="Q273" i="1"/>
  <c r="P273" i="1"/>
  <c r="O273" i="1"/>
  <c r="N273" i="1"/>
  <c r="M273" i="1"/>
  <c r="L273" i="1"/>
  <c r="K273" i="1"/>
  <c r="J273" i="1"/>
  <c r="I273" i="1"/>
  <c r="Q272" i="1"/>
  <c r="P272" i="1"/>
  <c r="O272" i="1"/>
  <c r="N272" i="1"/>
  <c r="M272" i="1"/>
  <c r="L272" i="1"/>
  <c r="K272" i="1"/>
  <c r="J272" i="1"/>
  <c r="I272" i="1"/>
  <c r="Q271" i="1"/>
  <c r="P271" i="1"/>
  <c r="O271" i="1"/>
  <c r="N271" i="1"/>
  <c r="M271" i="1"/>
  <c r="L271" i="1"/>
  <c r="K271" i="1"/>
  <c r="J271" i="1"/>
  <c r="I271" i="1"/>
  <c r="Q270" i="1"/>
  <c r="P270" i="1"/>
  <c r="O270" i="1"/>
  <c r="N270" i="1"/>
  <c r="M270" i="1"/>
  <c r="L270" i="1"/>
  <c r="K270" i="1"/>
  <c r="J270" i="1"/>
  <c r="I270" i="1"/>
  <c r="Q269" i="1"/>
  <c r="P269" i="1"/>
  <c r="O269" i="1"/>
  <c r="N269" i="1"/>
  <c r="M269" i="1"/>
  <c r="L269" i="1"/>
  <c r="K269" i="1"/>
  <c r="J269" i="1"/>
  <c r="I269" i="1"/>
  <c r="Q268" i="1"/>
  <c r="P268" i="1"/>
  <c r="O268" i="1"/>
  <c r="N268" i="1"/>
  <c r="M268" i="1"/>
  <c r="L268" i="1"/>
  <c r="K268" i="1"/>
  <c r="J268" i="1"/>
  <c r="I268" i="1"/>
  <c r="Q267" i="1"/>
  <c r="P267" i="1"/>
  <c r="O267" i="1"/>
  <c r="N267" i="1"/>
  <c r="M267" i="1"/>
  <c r="L267" i="1"/>
  <c r="K267" i="1"/>
  <c r="J267" i="1"/>
  <c r="I267" i="1"/>
  <c r="Q266" i="1"/>
  <c r="P266" i="1"/>
  <c r="O266" i="1"/>
  <c r="N266" i="1"/>
  <c r="M266" i="1"/>
  <c r="L266" i="1"/>
  <c r="K266" i="1"/>
  <c r="J266" i="1"/>
  <c r="I266" i="1"/>
  <c r="Q265" i="1"/>
  <c r="P265" i="1"/>
  <c r="O265" i="1"/>
  <c r="N265" i="1"/>
  <c r="M265" i="1"/>
  <c r="L265" i="1"/>
  <c r="K265" i="1"/>
  <c r="J265" i="1"/>
  <c r="I265" i="1"/>
  <c r="Q264" i="1"/>
  <c r="P264" i="1"/>
  <c r="O264" i="1"/>
  <c r="N264" i="1"/>
  <c r="M264" i="1"/>
  <c r="L264" i="1"/>
  <c r="K264" i="1"/>
  <c r="J264" i="1"/>
  <c r="I264" i="1"/>
  <c r="Q263" i="1"/>
  <c r="P263" i="1"/>
  <c r="O263" i="1"/>
  <c r="N263" i="1"/>
  <c r="M263" i="1"/>
  <c r="L263" i="1"/>
  <c r="K263" i="1"/>
  <c r="J263" i="1"/>
  <c r="I263" i="1"/>
  <c r="Q262" i="1"/>
  <c r="P262" i="1"/>
  <c r="O262" i="1"/>
  <c r="N262" i="1"/>
  <c r="M262" i="1"/>
  <c r="L262" i="1"/>
  <c r="K262" i="1"/>
  <c r="J262" i="1"/>
  <c r="I262" i="1"/>
  <c r="Q261" i="1"/>
  <c r="P261" i="1"/>
  <c r="O261" i="1"/>
  <c r="N261" i="1"/>
  <c r="M261" i="1"/>
  <c r="L261" i="1"/>
  <c r="K261" i="1"/>
  <c r="J261" i="1"/>
  <c r="I261" i="1"/>
  <c r="Q260" i="1"/>
  <c r="P260" i="1"/>
  <c r="O260" i="1"/>
  <c r="N260" i="1"/>
  <c r="M260" i="1"/>
  <c r="L260" i="1"/>
  <c r="K260" i="1"/>
  <c r="J260" i="1"/>
  <c r="I260" i="1"/>
  <c r="Q259" i="1"/>
  <c r="P259" i="1"/>
  <c r="O259" i="1"/>
  <c r="N259" i="1"/>
  <c r="M259" i="1"/>
  <c r="L259" i="1"/>
  <c r="K259" i="1"/>
  <c r="J259" i="1"/>
  <c r="I259" i="1"/>
  <c r="Q258" i="1"/>
  <c r="P258" i="1"/>
  <c r="O258" i="1"/>
  <c r="N258" i="1"/>
  <c r="M258" i="1"/>
  <c r="L258" i="1"/>
  <c r="K258" i="1"/>
  <c r="J258" i="1"/>
  <c r="I258" i="1"/>
  <c r="Q257" i="1"/>
  <c r="P257" i="1"/>
  <c r="O257" i="1"/>
  <c r="N257" i="1"/>
  <c r="M257" i="1"/>
  <c r="L257" i="1"/>
  <c r="K257" i="1"/>
  <c r="J257" i="1"/>
  <c r="I257" i="1"/>
  <c r="Q256" i="1"/>
  <c r="P256" i="1"/>
  <c r="O256" i="1"/>
  <c r="N256" i="1"/>
  <c r="M256" i="1"/>
  <c r="L256" i="1"/>
  <c r="K256" i="1"/>
  <c r="J256" i="1"/>
  <c r="I256" i="1"/>
  <c r="Q255" i="1"/>
  <c r="P255" i="1"/>
  <c r="O255" i="1"/>
  <c r="N255" i="1"/>
  <c r="M255" i="1"/>
  <c r="L255" i="1"/>
  <c r="K255" i="1"/>
  <c r="J255" i="1"/>
  <c r="I255" i="1"/>
  <c r="Q254" i="1"/>
  <c r="P254" i="1"/>
  <c r="O254" i="1"/>
  <c r="N254" i="1"/>
  <c r="M254" i="1"/>
  <c r="L254" i="1"/>
  <c r="K254" i="1"/>
  <c r="J254" i="1"/>
  <c r="I254" i="1"/>
  <c r="Q253" i="1"/>
  <c r="P253" i="1"/>
  <c r="O253" i="1"/>
  <c r="N253" i="1"/>
  <c r="M253" i="1"/>
  <c r="L253" i="1"/>
  <c r="K253" i="1"/>
  <c r="J253" i="1"/>
  <c r="I253" i="1"/>
  <c r="Q252" i="1"/>
  <c r="P252" i="1"/>
  <c r="O252" i="1"/>
  <c r="N252" i="1"/>
  <c r="M252" i="1"/>
  <c r="L252" i="1"/>
  <c r="K252" i="1"/>
  <c r="J252" i="1"/>
  <c r="I252" i="1"/>
  <c r="Q251" i="1"/>
  <c r="P251" i="1"/>
  <c r="O251" i="1"/>
  <c r="N251" i="1"/>
  <c r="M251" i="1"/>
  <c r="L251" i="1"/>
  <c r="K251" i="1"/>
  <c r="J251" i="1"/>
  <c r="I251" i="1"/>
  <c r="Q250" i="1"/>
  <c r="P250" i="1"/>
  <c r="O250" i="1"/>
  <c r="N250" i="1"/>
  <c r="M250" i="1"/>
  <c r="L250" i="1"/>
  <c r="K250" i="1"/>
  <c r="J250" i="1"/>
  <c r="I250" i="1"/>
  <c r="Q249" i="1"/>
  <c r="P249" i="1"/>
  <c r="O249" i="1"/>
  <c r="N249" i="1"/>
  <c r="M249" i="1"/>
  <c r="L249" i="1"/>
  <c r="K249" i="1"/>
  <c r="J249" i="1"/>
  <c r="I249" i="1"/>
  <c r="Q248" i="1"/>
  <c r="P248" i="1"/>
  <c r="O248" i="1"/>
  <c r="N248" i="1"/>
  <c r="M248" i="1"/>
  <c r="L248" i="1"/>
  <c r="K248" i="1"/>
  <c r="J248" i="1"/>
  <c r="I248" i="1"/>
  <c r="Q247" i="1"/>
  <c r="P247" i="1"/>
  <c r="O247" i="1"/>
  <c r="N247" i="1"/>
  <c r="M247" i="1"/>
  <c r="L247" i="1"/>
  <c r="K247" i="1"/>
  <c r="J247" i="1"/>
  <c r="I247" i="1"/>
  <c r="Q246" i="1"/>
  <c r="P246" i="1"/>
  <c r="O246" i="1"/>
  <c r="N246" i="1"/>
  <c r="M246" i="1"/>
  <c r="L246" i="1"/>
  <c r="K246" i="1"/>
  <c r="J246" i="1"/>
  <c r="I246" i="1"/>
  <c r="Q245" i="1"/>
  <c r="P245" i="1"/>
  <c r="O245" i="1"/>
  <c r="N245" i="1"/>
  <c r="M245" i="1"/>
  <c r="L245" i="1"/>
  <c r="K245" i="1"/>
  <c r="J245" i="1"/>
  <c r="I245" i="1"/>
  <c r="Q244" i="1"/>
  <c r="P244" i="1"/>
  <c r="O244" i="1"/>
  <c r="N244" i="1"/>
  <c r="M244" i="1"/>
  <c r="L244" i="1"/>
  <c r="K244" i="1"/>
  <c r="J244" i="1"/>
  <c r="I244" i="1"/>
  <c r="Q243" i="1"/>
  <c r="P243" i="1"/>
  <c r="O243" i="1"/>
  <c r="N243" i="1"/>
  <c r="M243" i="1"/>
  <c r="L243" i="1"/>
  <c r="K243" i="1"/>
  <c r="J243" i="1"/>
  <c r="I243" i="1"/>
  <c r="Q242" i="1"/>
  <c r="P242" i="1"/>
  <c r="O242" i="1"/>
  <c r="N242" i="1"/>
  <c r="M242" i="1"/>
  <c r="L242" i="1"/>
  <c r="K242" i="1"/>
  <c r="J242" i="1"/>
  <c r="I242" i="1"/>
  <c r="Q241" i="1"/>
  <c r="P241" i="1"/>
  <c r="O241" i="1"/>
  <c r="N241" i="1"/>
  <c r="M241" i="1"/>
  <c r="L241" i="1"/>
  <c r="K241" i="1"/>
  <c r="J241" i="1"/>
  <c r="I241" i="1"/>
  <c r="Q240" i="1"/>
  <c r="P240" i="1"/>
  <c r="O240" i="1"/>
  <c r="N240" i="1"/>
  <c r="M240" i="1"/>
  <c r="L240" i="1"/>
  <c r="K240" i="1"/>
  <c r="J240" i="1"/>
  <c r="I240" i="1"/>
  <c r="Q239" i="1"/>
  <c r="P239" i="1"/>
  <c r="O239" i="1"/>
  <c r="N239" i="1"/>
  <c r="M239" i="1"/>
  <c r="L239" i="1"/>
  <c r="K239" i="1"/>
  <c r="J239" i="1"/>
  <c r="I239" i="1"/>
  <c r="Q238" i="1"/>
  <c r="P238" i="1"/>
  <c r="O238" i="1"/>
  <c r="N238" i="1"/>
  <c r="M238" i="1"/>
  <c r="L238" i="1"/>
  <c r="K238" i="1"/>
  <c r="J238" i="1"/>
  <c r="I238" i="1"/>
  <c r="Q237" i="1"/>
  <c r="P237" i="1"/>
  <c r="O237" i="1"/>
  <c r="N237" i="1"/>
  <c r="M237" i="1"/>
  <c r="L237" i="1"/>
  <c r="K237" i="1"/>
  <c r="J237" i="1"/>
  <c r="I237" i="1"/>
  <c r="Q236" i="1"/>
  <c r="P236" i="1"/>
  <c r="O236" i="1"/>
  <c r="N236" i="1"/>
  <c r="M236" i="1"/>
  <c r="L236" i="1"/>
  <c r="K236" i="1"/>
  <c r="J236" i="1"/>
  <c r="I236" i="1"/>
  <c r="Q235" i="1"/>
  <c r="P235" i="1"/>
  <c r="O235" i="1"/>
  <c r="N235" i="1"/>
  <c r="M235" i="1"/>
  <c r="L235" i="1"/>
  <c r="K235" i="1"/>
  <c r="J235" i="1"/>
  <c r="I235" i="1"/>
  <c r="Q234" i="1"/>
  <c r="P234" i="1"/>
  <c r="O234" i="1"/>
  <c r="N234" i="1"/>
  <c r="M234" i="1"/>
  <c r="L234" i="1"/>
  <c r="K234" i="1"/>
  <c r="J234" i="1"/>
  <c r="I234" i="1"/>
  <c r="Q233" i="1"/>
  <c r="P233" i="1"/>
  <c r="O233" i="1"/>
  <c r="N233" i="1"/>
  <c r="M233" i="1"/>
  <c r="L233" i="1"/>
  <c r="K233" i="1"/>
  <c r="J233" i="1"/>
  <c r="I233" i="1"/>
  <c r="Q232" i="1"/>
  <c r="P232" i="1"/>
  <c r="O232" i="1"/>
  <c r="N232" i="1"/>
  <c r="M232" i="1"/>
  <c r="L232" i="1"/>
  <c r="K232" i="1"/>
  <c r="J232" i="1"/>
  <c r="I232" i="1"/>
  <c r="Q231" i="1"/>
  <c r="P231" i="1"/>
  <c r="O231" i="1"/>
  <c r="N231" i="1"/>
  <c r="M231" i="1"/>
  <c r="L231" i="1"/>
  <c r="K231" i="1"/>
  <c r="J231" i="1"/>
  <c r="I231" i="1"/>
  <c r="Q230" i="1"/>
  <c r="P230" i="1"/>
  <c r="O230" i="1"/>
  <c r="N230" i="1"/>
  <c r="M230" i="1"/>
  <c r="L230" i="1"/>
  <c r="K230" i="1"/>
  <c r="J230" i="1"/>
  <c r="I230" i="1"/>
  <c r="Q229" i="1"/>
  <c r="P229" i="1"/>
  <c r="O229" i="1"/>
  <c r="N229" i="1"/>
  <c r="M229" i="1"/>
  <c r="L229" i="1"/>
  <c r="K229" i="1"/>
  <c r="J229" i="1"/>
  <c r="I229" i="1"/>
  <c r="Q228" i="1"/>
  <c r="P228" i="1"/>
  <c r="O228" i="1"/>
  <c r="N228" i="1"/>
  <c r="M228" i="1"/>
  <c r="L228" i="1"/>
  <c r="K228" i="1"/>
  <c r="J228" i="1"/>
  <c r="I228" i="1"/>
  <c r="Q227" i="1"/>
  <c r="P227" i="1"/>
  <c r="O227" i="1"/>
  <c r="N227" i="1"/>
  <c r="M227" i="1"/>
  <c r="L227" i="1"/>
  <c r="K227" i="1"/>
  <c r="J227" i="1"/>
  <c r="I227" i="1"/>
  <c r="Q226" i="1"/>
  <c r="P226" i="1"/>
  <c r="O226" i="1"/>
  <c r="N226" i="1"/>
  <c r="M226" i="1"/>
  <c r="L226" i="1"/>
  <c r="K226" i="1"/>
  <c r="J226" i="1"/>
  <c r="I226" i="1"/>
  <c r="Q225" i="1"/>
  <c r="P225" i="1"/>
  <c r="O225" i="1"/>
  <c r="N225" i="1"/>
  <c r="M225" i="1"/>
  <c r="L225" i="1"/>
  <c r="K225" i="1"/>
  <c r="J225" i="1"/>
  <c r="I225" i="1"/>
  <c r="Q224" i="1"/>
  <c r="P224" i="1"/>
  <c r="O224" i="1"/>
  <c r="N224" i="1"/>
  <c r="M224" i="1"/>
  <c r="L224" i="1"/>
  <c r="K224" i="1"/>
  <c r="J224" i="1"/>
  <c r="I224" i="1"/>
  <c r="Q223" i="1"/>
  <c r="P223" i="1"/>
  <c r="O223" i="1"/>
  <c r="N223" i="1"/>
  <c r="M223" i="1"/>
  <c r="L223" i="1"/>
  <c r="K223" i="1"/>
  <c r="J223" i="1"/>
  <c r="I223" i="1"/>
  <c r="Q222" i="1"/>
  <c r="P222" i="1"/>
  <c r="O222" i="1"/>
  <c r="N222" i="1"/>
  <c r="M222" i="1"/>
  <c r="L222" i="1"/>
  <c r="K222" i="1"/>
  <c r="J222" i="1"/>
  <c r="I222" i="1"/>
  <c r="Q221" i="1"/>
  <c r="P221" i="1"/>
  <c r="O221" i="1"/>
  <c r="N221" i="1"/>
  <c r="M221" i="1"/>
  <c r="L221" i="1"/>
  <c r="K221" i="1"/>
  <c r="J221" i="1"/>
  <c r="I221" i="1"/>
  <c r="Q220" i="1"/>
  <c r="P220" i="1"/>
  <c r="O220" i="1"/>
  <c r="N220" i="1"/>
  <c r="M220" i="1"/>
  <c r="L220" i="1"/>
  <c r="K220" i="1"/>
  <c r="J220" i="1"/>
  <c r="I220" i="1"/>
  <c r="Q219" i="1"/>
  <c r="P219" i="1"/>
  <c r="O219" i="1"/>
  <c r="N219" i="1"/>
  <c r="M219" i="1"/>
  <c r="L219" i="1"/>
  <c r="K219" i="1"/>
  <c r="J219" i="1"/>
  <c r="I219" i="1"/>
  <c r="Q218" i="1"/>
  <c r="P218" i="1"/>
  <c r="O218" i="1"/>
  <c r="N218" i="1"/>
  <c r="M218" i="1"/>
  <c r="L218" i="1"/>
  <c r="K218" i="1"/>
  <c r="J218" i="1"/>
  <c r="I218" i="1"/>
  <c r="Q217" i="1"/>
  <c r="P217" i="1"/>
  <c r="O217" i="1"/>
  <c r="N217" i="1"/>
  <c r="M217" i="1"/>
  <c r="L217" i="1"/>
  <c r="K217" i="1"/>
  <c r="J217" i="1"/>
  <c r="I217" i="1"/>
  <c r="Q216" i="1"/>
  <c r="P216" i="1"/>
  <c r="O216" i="1"/>
  <c r="N216" i="1"/>
  <c r="M216" i="1"/>
  <c r="L216" i="1"/>
  <c r="K216" i="1"/>
  <c r="J216" i="1"/>
  <c r="I216" i="1"/>
  <c r="Q215" i="1"/>
  <c r="P215" i="1"/>
  <c r="O215" i="1"/>
  <c r="N215" i="1"/>
  <c r="M215" i="1"/>
  <c r="L215" i="1"/>
  <c r="K215" i="1"/>
  <c r="J215" i="1"/>
  <c r="I215" i="1"/>
  <c r="Q214" i="1"/>
  <c r="P214" i="1"/>
  <c r="O214" i="1"/>
  <c r="N214" i="1"/>
  <c r="M214" i="1"/>
  <c r="L214" i="1"/>
  <c r="K214" i="1"/>
  <c r="J214" i="1"/>
  <c r="I214" i="1"/>
  <c r="Q213" i="1"/>
  <c r="P213" i="1"/>
  <c r="O213" i="1"/>
  <c r="N213" i="1"/>
  <c r="M213" i="1"/>
  <c r="L213" i="1"/>
  <c r="K213" i="1"/>
  <c r="J213" i="1"/>
  <c r="I213" i="1"/>
  <c r="Q212" i="1"/>
  <c r="P212" i="1"/>
  <c r="O212" i="1"/>
  <c r="N212" i="1"/>
  <c r="M212" i="1"/>
  <c r="L212" i="1"/>
  <c r="K212" i="1"/>
  <c r="J212" i="1"/>
  <c r="I212" i="1"/>
  <c r="Q211" i="1"/>
  <c r="P211" i="1"/>
  <c r="O211" i="1"/>
  <c r="N211" i="1"/>
  <c r="M211" i="1"/>
  <c r="L211" i="1"/>
  <c r="K211" i="1"/>
  <c r="J211" i="1"/>
  <c r="I211" i="1"/>
  <c r="Q210" i="1"/>
  <c r="P210" i="1"/>
  <c r="O210" i="1"/>
  <c r="N210" i="1"/>
  <c r="M210" i="1"/>
  <c r="L210" i="1"/>
  <c r="K210" i="1"/>
  <c r="J210" i="1"/>
  <c r="I210" i="1"/>
  <c r="Q209" i="1"/>
  <c r="P209" i="1"/>
  <c r="O209" i="1"/>
  <c r="N209" i="1"/>
  <c r="M209" i="1"/>
  <c r="L209" i="1"/>
  <c r="K209" i="1"/>
  <c r="J209" i="1"/>
  <c r="I209" i="1"/>
  <c r="Q208" i="1"/>
  <c r="P208" i="1"/>
  <c r="O208" i="1"/>
  <c r="N208" i="1"/>
  <c r="M208" i="1"/>
  <c r="L208" i="1"/>
  <c r="K208" i="1"/>
  <c r="J208" i="1"/>
  <c r="I208" i="1"/>
  <c r="Q207" i="1"/>
  <c r="P207" i="1"/>
  <c r="O207" i="1"/>
  <c r="N207" i="1"/>
  <c r="M207" i="1"/>
  <c r="L207" i="1"/>
  <c r="K207" i="1"/>
  <c r="J207" i="1"/>
  <c r="I207" i="1"/>
  <c r="Q206" i="1"/>
  <c r="P206" i="1"/>
  <c r="O206" i="1"/>
  <c r="N206" i="1"/>
  <c r="M206" i="1"/>
  <c r="L206" i="1"/>
  <c r="K206" i="1"/>
  <c r="J206" i="1"/>
  <c r="I206" i="1"/>
  <c r="Q205" i="1"/>
  <c r="P205" i="1"/>
  <c r="O205" i="1"/>
  <c r="N205" i="1"/>
  <c r="M205" i="1"/>
  <c r="L205" i="1"/>
  <c r="K205" i="1"/>
  <c r="J205" i="1"/>
  <c r="I205" i="1"/>
  <c r="Q204" i="1"/>
  <c r="P204" i="1"/>
  <c r="O204" i="1"/>
  <c r="N204" i="1"/>
  <c r="M204" i="1"/>
  <c r="L204" i="1"/>
  <c r="K204" i="1"/>
  <c r="J204" i="1"/>
  <c r="I204" i="1"/>
  <c r="Q203" i="1"/>
  <c r="P203" i="1"/>
  <c r="O203" i="1"/>
  <c r="N203" i="1"/>
  <c r="M203" i="1"/>
  <c r="L203" i="1"/>
  <c r="K203" i="1"/>
  <c r="J203" i="1"/>
  <c r="I203" i="1"/>
  <c r="Q202" i="1"/>
  <c r="P202" i="1"/>
  <c r="O202" i="1"/>
  <c r="N202" i="1"/>
  <c r="M202" i="1"/>
  <c r="L202" i="1"/>
  <c r="K202" i="1"/>
  <c r="J202" i="1"/>
  <c r="I202" i="1"/>
  <c r="Q201" i="1"/>
  <c r="P201" i="1"/>
  <c r="O201" i="1"/>
  <c r="N201" i="1"/>
  <c r="M201" i="1"/>
  <c r="L201" i="1"/>
  <c r="K201" i="1"/>
  <c r="J201" i="1"/>
  <c r="I201" i="1"/>
  <c r="Q200" i="1"/>
  <c r="P200" i="1"/>
  <c r="O200" i="1"/>
  <c r="N200" i="1"/>
  <c r="M200" i="1"/>
  <c r="L200" i="1"/>
  <c r="K200" i="1"/>
  <c r="J200" i="1"/>
  <c r="I200" i="1"/>
  <c r="Q199" i="1"/>
  <c r="P199" i="1"/>
  <c r="O199" i="1"/>
  <c r="N199" i="1"/>
  <c r="M199" i="1"/>
  <c r="L199" i="1"/>
  <c r="K199" i="1"/>
  <c r="J199" i="1"/>
  <c r="I199" i="1"/>
  <c r="Q198" i="1"/>
  <c r="P198" i="1"/>
  <c r="O198" i="1"/>
  <c r="N198" i="1"/>
  <c r="M198" i="1"/>
  <c r="L198" i="1"/>
  <c r="K198" i="1"/>
  <c r="J198" i="1"/>
  <c r="I198" i="1"/>
  <c r="Q197" i="1"/>
  <c r="P197" i="1"/>
  <c r="O197" i="1"/>
  <c r="N197" i="1"/>
  <c r="M197" i="1"/>
  <c r="L197" i="1"/>
  <c r="K197" i="1"/>
  <c r="J197" i="1"/>
  <c r="I197" i="1"/>
  <c r="Q196" i="1"/>
  <c r="P196" i="1"/>
  <c r="O196" i="1"/>
  <c r="N196" i="1"/>
  <c r="M196" i="1"/>
  <c r="L196" i="1"/>
  <c r="K196" i="1"/>
  <c r="J196" i="1"/>
  <c r="I196" i="1"/>
  <c r="Q195" i="1"/>
  <c r="P195" i="1"/>
  <c r="O195" i="1"/>
  <c r="N195" i="1"/>
  <c r="M195" i="1"/>
  <c r="L195" i="1"/>
  <c r="K195" i="1"/>
  <c r="J195" i="1"/>
  <c r="I195" i="1"/>
  <c r="Q194" i="1"/>
  <c r="P194" i="1"/>
  <c r="O194" i="1"/>
  <c r="N194" i="1"/>
  <c r="M194" i="1"/>
  <c r="L194" i="1"/>
  <c r="K194" i="1"/>
  <c r="J194" i="1"/>
  <c r="I194" i="1"/>
  <c r="Q193" i="1"/>
  <c r="P193" i="1"/>
  <c r="O193" i="1"/>
  <c r="N193" i="1"/>
  <c r="M193" i="1"/>
  <c r="L193" i="1"/>
  <c r="K193" i="1"/>
  <c r="J193" i="1"/>
  <c r="I193" i="1"/>
  <c r="Q192" i="1"/>
  <c r="P192" i="1"/>
  <c r="O192" i="1"/>
  <c r="N192" i="1"/>
  <c r="M192" i="1"/>
  <c r="L192" i="1"/>
  <c r="K192" i="1"/>
  <c r="J192" i="1"/>
  <c r="I192" i="1"/>
  <c r="Q191" i="1"/>
  <c r="P191" i="1"/>
  <c r="O191" i="1"/>
  <c r="N191" i="1"/>
  <c r="M191" i="1"/>
  <c r="L191" i="1"/>
  <c r="K191" i="1"/>
  <c r="J191" i="1"/>
  <c r="I191" i="1"/>
  <c r="Q190" i="1"/>
  <c r="P190" i="1"/>
  <c r="O190" i="1"/>
  <c r="N190" i="1"/>
  <c r="M190" i="1"/>
  <c r="L190" i="1"/>
  <c r="K190" i="1"/>
  <c r="J190" i="1"/>
  <c r="I190" i="1"/>
  <c r="Q189" i="1"/>
  <c r="P189" i="1"/>
  <c r="O189" i="1"/>
  <c r="N189" i="1"/>
  <c r="M189" i="1"/>
  <c r="L189" i="1"/>
  <c r="K189" i="1"/>
  <c r="J189" i="1"/>
  <c r="I189" i="1"/>
  <c r="Q188" i="1"/>
  <c r="P188" i="1"/>
  <c r="O188" i="1"/>
  <c r="N188" i="1"/>
  <c r="M188" i="1"/>
  <c r="L188" i="1"/>
  <c r="K188" i="1"/>
  <c r="J188" i="1"/>
  <c r="I188" i="1"/>
  <c r="Q187" i="1"/>
  <c r="P187" i="1"/>
  <c r="O187" i="1"/>
  <c r="N187" i="1"/>
  <c r="M187" i="1"/>
  <c r="L187" i="1"/>
  <c r="K187" i="1"/>
  <c r="J187" i="1"/>
  <c r="I187" i="1"/>
  <c r="Q186" i="1"/>
  <c r="P186" i="1"/>
  <c r="O186" i="1"/>
  <c r="N186" i="1"/>
  <c r="M186" i="1"/>
  <c r="L186" i="1"/>
  <c r="K186" i="1"/>
  <c r="J186" i="1"/>
  <c r="I186" i="1"/>
  <c r="Q185" i="1"/>
  <c r="P185" i="1"/>
  <c r="O185" i="1"/>
  <c r="N185" i="1"/>
  <c r="M185" i="1"/>
  <c r="L185" i="1"/>
  <c r="K185" i="1"/>
  <c r="J185" i="1"/>
  <c r="I185" i="1"/>
  <c r="Q184" i="1"/>
  <c r="P184" i="1"/>
  <c r="O184" i="1"/>
  <c r="N184" i="1"/>
  <c r="M184" i="1"/>
  <c r="L184" i="1"/>
  <c r="K184" i="1"/>
  <c r="J184" i="1"/>
  <c r="I184" i="1"/>
  <c r="Q183" i="1"/>
  <c r="P183" i="1"/>
  <c r="O183" i="1"/>
  <c r="N183" i="1"/>
  <c r="M183" i="1"/>
  <c r="L183" i="1"/>
  <c r="K183" i="1"/>
  <c r="J183" i="1"/>
  <c r="I183" i="1"/>
  <c r="Q182" i="1"/>
  <c r="P182" i="1"/>
  <c r="O182" i="1"/>
  <c r="N182" i="1"/>
  <c r="M182" i="1"/>
  <c r="L182" i="1"/>
  <c r="K182" i="1"/>
  <c r="J182" i="1"/>
  <c r="I182" i="1"/>
  <c r="Q181" i="1"/>
  <c r="P181" i="1"/>
  <c r="O181" i="1"/>
  <c r="N181" i="1"/>
  <c r="M181" i="1"/>
  <c r="L181" i="1"/>
  <c r="K181" i="1"/>
  <c r="J181" i="1"/>
  <c r="I181" i="1"/>
  <c r="Q180" i="1"/>
  <c r="P180" i="1"/>
  <c r="O180" i="1"/>
  <c r="N180" i="1"/>
  <c r="M180" i="1"/>
  <c r="L180" i="1"/>
  <c r="K180" i="1"/>
  <c r="J180" i="1"/>
  <c r="I180" i="1"/>
  <c r="Q179" i="1"/>
  <c r="P179" i="1"/>
  <c r="O179" i="1"/>
  <c r="N179" i="1"/>
  <c r="M179" i="1"/>
  <c r="L179" i="1"/>
  <c r="K179" i="1"/>
  <c r="J179" i="1"/>
  <c r="I179" i="1"/>
  <c r="Q178" i="1"/>
  <c r="P178" i="1"/>
  <c r="O178" i="1"/>
  <c r="N178" i="1"/>
  <c r="M178" i="1"/>
  <c r="L178" i="1"/>
  <c r="K178" i="1"/>
  <c r="J178" i="1"/>
  <c r="I178" i="1"/>
  <c r="Q177" i="1"/>
  <c r="P177" i="1"/>
  <c r="O177" i="1"/>
  <c r="N177" i="1"/>
  <c r="M177" i="1"/>
  <c r="L177" i="1"/>
  <c r="K177" i="1"/>
  <c r="J177" i="1"/>
  <c r="I177" i="1"/>
  <c r="Q176" i="1"/>
  <c r="P176" i="1"/>
  <c r="O176" i="1"/>
  <c r="N176" i="1"/>
  <c r="M176" i="1"/>
  <c r="L176" i="1"/>
  <c r="K176" i="1"/>
  <c r="J176" i="1"/>
  <c r="I176" i="1"/>
  <c r="Q175" i="1"/>
  <c r="P175" i="1"/>
  <c r="O175" i="1"/>
  <c r="N175" i="1"/>
  <c r="M175" i="1"/>
  <c r="L175" i="1"/>
  <c r="K175" i="1"/>
  <c r="J175" i="1"/>
  <c r="I175" i="1"/>
  <c r="Q174" i="1"/>
  <c r="P174" i="1"/>
  <c r="O174" i="1"/>
  <c r="N174" i="1"/>
  <c r="M174" i="1"/>
  <c r="L174" i="1"/>
  <c r="K174" i="1"/>
  <c r="J174" i="1"/>
  <c r="I174" i="1"/>
  <c r="Q173" i="1"/>
  <c r="P173" i="1"/>
  <c r="O173" i="1"/>
  <c r="N173" i="1"/>
  <c r="M173" i="1"/>
  <c r="L173" i="1"/>
  <c r="K173" i="1"/>
  <c r="J173" i="1"/>
  <c r="I173" i="1"/>
  <c r="Q172" i="1"/>
  <c r="P172" i="1"/>
  <c r="O172" i="1"/>
  <c r="N172" i="1"/>
  <c r="M172" i="1"/>
  <c r="L172" i="1"/>
  <c r="K172" i="1"/>
  <c r="J172" i="1"/>
  <c r="I172" i="1"/>
  <c r="Q171" i="1"/>
  <c r="P171" i="1"/>
  <c r="O171" i="1"/>
  <c r="N171" i="1"/>
  <c r="M171" i="1"/>
  <c r="L171" i="1"/>
  <c r="K171" i="1"/>
  <c r="J171" i="1"/>
  <c r="I171" i="1"/>
  <c r="Q170" i="1"/>
  <c r="P170" i="1"/>
  <c r="O170" i="1"/>
  <c r="N170" i="1"/>
  <c r="M170" i="1"/>
  <c r="L170" i="1"/>
  <c r="K170" i="1"/>
  <c r="J170" i="1"/>
  <c r="I170" i="1"/>
  <c r="Q169" i="1"/>
  <c r="P169" i="1"/>
  <c r="O169" i="1"/>
  <c r="N169" i="1"/>
  <c r="M169" i="1"/>
  <c r="L169" i="1"/>
  <c r="K169" i="1"/>
  <c r="J169" i="1"/>
  <c r="I169" i="1"/>
  <c r="Q168" i="1"/>
  <c r="P168" i="1"/>
  <c r="O168" i="1"/>
  <c r="N168" i="1"/>
  <c r="M168" i="1"/>
  <c r="L168" i="1"/>
  <c r="K168" i="1"/>
  <c r="J168" i="1"/>
  <c r="I168" i="1"/>
  <c r="Q167" i="1"/>
  <c r="P167" i="1"/>
  <c r="O167" i="1"/>
  <c r="N167" i="1"/>
  <c r="M167" i="1"/>
  <c r="L167" i="1"/>
  <c r="K167" i="1"/>
  <c r="J167" i="1"/>
  <c r="I167" i="1"/>
  <c r="Q166" i="1"/>
  <c r="P166" i="1"/>
  <c r="O166" i="1"/>
  <c r="N166" i="1"/>
  <c r="M166" i="1"/>
  <c r="L166" i="1"/>
  <c r="K166" i="1"/>
  <c r="J166" i="1"/>
  <c r="I166" i="1"/>
  <c r="Q165" i="1"/>
  <c r="P165" i="1"/>
  <c r="O165" i="1"/>
  <c r="N165" i="1"/>
  <c r="M165" i="1"/>
  <c r="L165" i="1"/>
  <c r="K165" i="1"/>
  <c r="J165" i="1"/>
  <c r="I165" i="1"/>
  <c r="Q164" i="1"/>
  <c r="P164" i="1"/>
  <c r="O164" i="1"/>
  <c r="N164" i="1"/>
  <c r="M164" i="1"/>
  <c r="L164" i="1"/>
  <c r="K164" i="1"/>
  <c r="J164" i="1"/>
  <c r="I164" i="1"/>
  <c r="Q163" i="1"/>
  <c r="P163" i="1"/>
  <c r="O163" i="1"/>
  <c r="N163" i="1"/>
  <c r="M163" i="1"/>
  <c r="L163" i="1"/>
  <c r="K163" i="1"/>
  <c r="J163" i="1"/>
  <c r="I163" i="1"/>
  <c r="Q162" i="1"/>
  <c r="P162" i="1"/>
  <c r="O162" i="1"/>
  <c r="N162" i="1"/>
  <c r="M162" i="1"/>
  <c r="L162" i="1"/>
  <c r="K162" i="1"/>
  <c r="J162" i="1"/>
  <c r="I162" i="1"/>
  <c r="Q161" i="1"/>
  <c r="P161" i="1"/>
  <c r="O161" i="1"/>
  <c r="N161" i="1"/>
  <c r="M161" i="1"/>
  <c r="L161" i="1"/>
  <c r="K161" i="1"/>
  <c r="J161" i="1"/>
  <c r="I161" i="1"/>
  <c r="Q160" i="1"/>
  <c r="P160" i="1"/>
  <c r="O160" i="1"/>
  <c r="N160" i="1"/>
  <c r="M160" i="1"/>
  <c r="L160" i="1"/>
  <c r="K160" i="1"/>
  <c r="J160" i="1"/>
  <c r="I160" i="1"/>
  <c r="Q159" i="1"/>
  <c r="P159" i="1"/>
  <c r="O159" i="1"/>
  <c r="N159" i="1"/>
  <c r="M159" i="1"/>
  <c r="L159" i="1"/>
  <c r="K159" i="1"/>
  <c r="J159" i="1"/>
  <c r="I159" i="1"/>
  <c r="Q158" i="1"/>
  <c r="P158" i="1"/>
  <c r="O158" i="1"/>
  <c r="N158" i="1"/>
  <c r="M158" i="1"/>
  <c r="L158" i="1"/>
  <c r="K158" i="1"/>
  <c r="J158" i="1"/>
  <c r="I158" i="1"/>
  <c r="Q157" i="1"/>
  <c r="P157" i="1"/>
  <c r="O157" i="1"/>
  <c r="N157" i="1"/>
  <c r="M157" i="1"/>
  <c r="L157" i="1"/>
  <c r="K157" i="1"/>
  <c r="J157" i="1"/>
  <c r="I157" i="1"/>
  <c r="Q156" i="1"/>
  <c r="P156" i="1"/>
  <c r="O156" i="1"/>
  <c r="N156" i="1"/>
  <c r="M156" i="1"/>
  <c r="L156" i="1"/>
  <c r="K156" i="1"/>
  <c r="J156" i="1"/>
  <c r="I156" i="1"/>
  <c r="Q155" i="1"/>
  <c r="P155" i="1"/>
  <c r="O155" i="1"/>
  <c r="N155" i="1"/>
  <c r="M155" i="1"/>
  <c r="L155" i="1"/>
  <c r="K155" i="1"/>
  <c r="J155" i="1"/>
  <c r="I155" i="1"/>
  <c r="Q154" i="1"/>
  <c r="P154" i="1"/>
  <c r="O154" i="1"/>
  <c r="N154" i="1"/>
  <c r="M154" i="1"/>
  <c r="L154" i="1"/>
  <c r="K154" i="1"/>
  <c r="J154" i="1"/>
  <c r="I154" i="1"/>
  <c r="Q153" i="1"/>
  <c r="P153" i="1"/>
  <c r="O153" i="1"/>
  <c r="N153" i="1"/>
  <c r="M153" i="1"/>
  <c r="L153" i="1"/>
  <c r="K153" i="1"/>
  <c r="J153" i="1"/>
  <c r="I153" i="1"/>
  <c r="Q152" i="1"/>
  <c r="P152" i="1"/>
  <c r="O152" i="1"/>
  <c r="N152" i="1"/>
  <c r="M152" i="1"/>
  <c r="L152" i="1"/>
  <c r="K152" i="1"/>
  <c r="J152" i="1"/>
  <c r="I152" i="1"/>
  <c r="Q151" i="1"/>
  <c r="P151" i="1"/>
  <c r="O151" i="1"/>
  <c r="N151" i="1"/>
  <c r="M151" i="1"/>
  <c r="L151" i="1"/>
  <c r="K151" i="1"/>
  <c r="J151" i="1"/>
  <c r="I151" i="1"/>
  <c r="Q150" i="1"/>
  <c r="P150" i="1"/>
  <c r="O150" i="1"/>
  <c r="N150" i="1"/>
  <c r="M150" i="1"/>
  <c r="L150" i="1"/>
  <c r="K150" i="1"/>
  <c r="J150" i="1"/>
  <c r="I150" i="1"/>
  <c r="Q149" i="1"/>
  <c r="P149" i="1"/>
  <c r="O149" i="1"/>
  <c r="N149" i="1"/>
  <c r="M149" i="1"/>
  <c r="L149" i="1"/>
  <c r="K149" i="1"/>
  <c r="J149" i="1"/>
  <c r="I149" i="1"/>
  <c r="Q148" i="1"/>
  <c r="P148" i="1"/>
  <c r="O148" i="1"/>
  <c r="N148" i="1"/>
  <c r="M148" i="1"/>
  <c r="L148" i="1"/>
  <c r="K148" i="1"/>
  <c r="J148" i="1"/>
  <c r="I148" i="1"/>
  <c r="Q147" i="1"/>
  <c r="P147" i="1"/>
  <c r="O147" i="1"/>
  <c r="N147" i="1"/>
  <c r="M147" i="1"/>
  <c r="L147" i="1"/>
  <c r="K147" i="1"/>
  <c r="J147" i="1"/>
  <c r="I147" i="1"/>
  <c r="Q146" i="1"/>
  <c r="P146" i="1"/>
  <c r="O146" i="1"/>
  <c r="N146" i="1"/>
  <c r="M146" i="1"/>
  <c r="L146" i="1"/>
  <c r="K146" i="1"/>
  <c r="J146" i="1"/>
  <c r="I146" i="1"/>
  <c r="Q145" i="1"/>
  <c r="P145" i="1"/>
  <c r="O145" i="1"/>
  <c r="N145" i="1"/>
  <c r="M145" i="1"/>
  <c r="L145" i="1"/>
  <c r="K145" i="1"/>
  <c r="J145" i="1"/>
  <c r="I145" i="1"/>
  <c r="Q144" i="1"/>
  <c r="P144" i="1"/>
  <c r="O144" i="1"/>
  <c r="N144" i="1"/>
  <c r="M144" i="1"/>
  <c r="L144" i="1"/>
  <c r="K144" i="1"/>
  <c r="J144" i="1"/>
  <c r="I144" i="1"/>
  <c r="Q143" i="1"/>
  <c r="P143" i="1"/>
  <c r="O143" i="1"/>
  <c r="N143" i="1"/>
  <c r="M143" i="1"/>
  <c r="L143" i="1"/>
  <c r="K143" i="1"/>
  <c r="J143" i="1"/>
  <c r="I143" i="1"/>
</calcChain>
</file>

<file path=xl/sharedStrings.xml><?xml version="1.0" encoding="utf-8"?>
<sst xmlns="http://schemas.openxmlformats.org/spreadsheetml/2006/main" count="1526" uniqueCount="53">
  <si>
    <t>Scenario</t>
  </si>
  <si>
    <t>Energy</t>
  </si>
  <si>
    <t>Source</t>
  </si>
  <si>
    <t>BE2013</t>
  </si>
  <si>
    <t>Vector</t>
  </si>
  <si>
    <t>Industry</t>
  </si>
  <si>
    <t>Steel</t>
  </si>
  <si>
    <t>Electricity (delivered to end user)</t>
  </si>
  <si>
    <t>Solid hydrocarbons</t>
  </si>
  <si>
    <t>Gaseous hydrocarbons</t>
  </si>
  <si>
    <t>Liquid hydrocarbons</t>
  </si>
  <si>
    <t>Heat transport</t>
  </si>
  <si>
    <t>Cement</t>
  </si>
  <si>
    <t>Dimension</t>
  </si>
  <si>
    <t>Materials</t>
  </si>
  <si>
    <t>Emissions</t>
  </si>
  <si>
    <t>GHG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</si>
  <si>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</si>
  <si>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</si>
  <si>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</si>
  <si>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</si>
  <si>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</si>
  <si>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</si>
  <si>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</si>
  <si>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</si>
  <si>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</si>
  <si>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All</t>
  </si>
  <si>
    <t>Lime</t>
  </si>
  <si>
    <t>Glass</t>
  </si>
  <si>
    <t>Chemicals</t>
  </si>
  <si>
    <t>Paper</t>
  </si>
  <si>
    <t>Unit</t>
  </si>
  <si>
    <t>kt</t>
  </si>
  <si>
    <t>TWh</t>
  </si>
  <si>
    <t>MtCO2e</t>
  </si>
  <si>
    <t>Food processing</t>
  </si>
  <si>
    <t>Non ferrous metals</t>
  </si>
  <si>
    <t>Ceramics</t>
  </si>
  <si>
    <t>Other</t>
  </si>
  <si>
    <t>Sum of 2010</t>
  </si>
  <si>
    <t>Sum of 2015</t>
  </si>
  <si>
    <t>Sum of 2020</t>
  </si>
  <si>
    <t>Sum of 2025</t>
  </si>
  <si>
    <t>Sum of 2030</t>
  </si>
  <si>
    <t>Sum of 2035</t>
  </si>
  <si>
    <t>Sum of 2040</t>
  </si>
  <si>
    <t>Sum of 2045</t>
  </si>
  <si>
    <t>Sum of 2050</t>
  </si>
  <si>
    <t>Grand Total</t>
  </si>
  <si>
    <t>Column1</t>
  </si>
  <si>
    <t>Values</t>
  </si>
  <si>
    <t>3=1+(4-1)*2/3</t>
  </si>
  <si>
    <t>2=1+(4-1)*1/3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</si>
</sst>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0" borderId="0" xfId="0" pivotButton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35">
    <dxf>
      <numFmt numFmtId="164" formatCode="_-* #,##0_-;\-* #,##0_-;_-* &quot;-&quot;??_-;_-@_-"/>
    </dxf>
    <dxf>
      <numFmt numFmtId="1" formatCode="0"/>
    </dxf>
    <dxf>
      <numFmt numFmtId="164" formatCode="_-* #,##0_-;\-* #,##0_-;_-* &quot;-&quot;??_-;_-@_-"/>
    </dxf>
    <dxf>
      <numFmt numFmtId="1" formatCode="0"/>
    </dxf>
    <dxf>
      <numFmt numFmtId="164" formatCode="_-* #,##0_-;\-* #,##0_-;_-* &quot;-&quot;??_-;_-@_-"/>
    </dxf>
    <dxf>
      <numFmt numFmtId="1" formatCode="0"/>
    </dxf>
    <dxf>
      <numFmt numFmtId="164" formatCode="_-* #,##0_-;\-* #,##0_-;_-* &quot;-&quot;??_-;_-@_-"/>
    </dxf>
    <dxf>
      <numFmt numFmtId="1" formatCode="0"/>
    </dxf>
    <dxf>
      <numFmt numFmtId="164" formatCode="_-* #,##0_-;\-* #,##0_-;_-* &quot;-&quot;??_-;_-@_-"/>
    </dxf>
    <dxf>
      <numFmt numFmtId="1" formatCode="0"/>
    </dxf>
    <dxf>
      <numFmt numFmtId="164" formatCode="_-* #,##0_-;\-* #,##0_-;_-* &quot;-&quot;??_-;_-@_-"/>
    </dxf>
    <dxf>
      <numFmt numFmtId="1" formatCode="0"/>
    </dxf>
    <dxf>
      <numFmt numFmtId="164" formatCode="_-* #,##0_-;\-* #,##0_-;_-* &quot;-&quot;??_-;_-@_-"/>
    </dxf>
    <dxf>
      <numFmt numFmtId="1" formatCode="0"/>
    </dxf>
    <dxf>
      <numFmt numFmtId="1" formatCode="0"/>
    </dxf>
    <dxf>
      <numFmt numFmtId="13" formatCode="0%"/>
    </dxf>
    <dxf>
      <numFmt numFmtId="166" formatCode="0.0"/>
    </dxf>
    <dxf>
      <numFmt numFmtId="1" formatCode="0"/>
    </dxf>
    <dxf>
      <numFmt numFmtId="2" formatCode="0.00"/>
    </dxf>
    <dxf>
      <numFmt numFmtId="166" formatCode="0.0"/>
    </dxf>
    <dxf>
      <numFmt numFmtId="1" formatCode="0"/>
    </dxf>
    <dxf>
      <numFmt numFmtId="2" formatCode="0.00"/>
    </dxf>
    <dxf>
      <numFmt numFmtId="166" formatCode="0.0"/>
    </dxf>
    <dxf>
      <numFmt numFmtId="1" formatCode="0"/>
    </dxf>
    <dxf>
      <numFmt numFmtId="2" formatCode="0.0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[Industry scenario data.xlsx]Pivot!PivotTable1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Pivot!$C$5:$C$7</c:f>
              <c:strCache>
                <c:ptCount val="1"/>
                <c:pt idx="0">
                  <c:v>Cement - kt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Pivot!$B$8:$B$16</c:f>
              <c:strCache>
                <c:ptCount val="9"/>
                <c:pt idx="0">
                  <c:v>Sum of 2010</c:v>
                </c:pt>
                <c:pt idx="1">
                  <c:v>Sum of 2015</c:v>
                </c:pt>
                <c:pt idx="2">
                  <c:v>Sum of 2020</c:v>
                </c:pt>
                <c:pt idx="3">
                  <c:v>Sum of 2025</c:v>
                </c:pt>
                <c:pt idx="4">
                  <c:v>Sum of 2030</c:v>
                </c:pt>
                <c:pt idx="5">
                  <c:v>Sum of 2035</c:v>
                </c:pt>
                <c:pt idx="6">
                  <c:v>Sum of 2040</c:v>
                </c:pt>
                <c:pt idx="7">
                  <c:v>Sum of 2045</c:v>
                </c:pt>
                <c:pt idx="8">
                  <c:v>Sum of 2050</c:v>
                </c:pt>
              </c:strCache>
            </c:strRef>
          </c:cat>
          <c:val>
            <c:numRef>
              <c:f>Pivot!$C$8:$C$16</c:f>
              <c:numCache>
                <c:formatCode>_-* #,##0_-;\-* #,##0_-;_-* "-"??_-;_-@_-</c:formatCode>
                <c:ptCount val="9"/>
                <c:pt idx="0">
                  <c:v>4740</c:v>
                </c:pt>
                <c:pt idx="1">
                  <c:v>5451.0000000000018</c:v>
                </c:pt>
                <c:pt idx="2">
                  <c:v>5516.3303665893209</c:v>
                </c:pt>
                <c:pt idx="3">
                  <c:v>5582.4437191993138</c:v>
                </c:pt>
                <c:pt idx="4">
                  <c:v>5649.3494419363415</c:v>
                </c:pt>
                <c:pt idx="5">
                  <c:v>5717.0570313755034</c:v>
                </c:pt>
                <c:pt idx="6">
                  <c:v>5785.5760979085817</c:v>
                </c:pt>
                <c:pt idx="7">
                  <c:v>5854.916367108136</c:v>
                </c:pt>
                <c:pt idx="8">
                  <c:v>5925.0876811079497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4-4AB2-9243-23102989A6EF}"/>
            </c:ext>
          </c:extLst>
        </c:ser>
        <c:ser>
          <c:idx val="1"/>
          <c:order val="1"/>
          <c:tx>
            <c:strRef>
              <c:f>Pivot!$D$5:$D$7</c:f>
              <c:strCache>
                <c:ptCount val="1"/>
                <c:pt idx="0">
                  <c:v>Ceramics - kt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Pivot!$B$8:$B$16</c:f>
              <c:strCache>
                <c:ptCount val="9"/>
                <c:pt idx="0">
                  <c:v>Sum of 2010</c:v>
                </c:pt>
                <c:pt idx="1">
                  <c:v>Sum of 2015</c:v>
                </c:pt>
                <c:pt idx="2">
                  <c:v>Sum of 2020</c:v>
                </c:pt>
                <c:pt idx="3">
                  <c:v>Sum of 2025</c:v>
                </c:pt>
                <c:pt idx="4">
                  <c:v>Sum of 2030</c:v>
                </c:pt>
                <c:pt idx="5">
                  <c:v>Sum of 2035</c:v>
                </c:pt>
                <c:pt idx="6">
                  <c:v>Sum of 2040</c:v>
                </c:pt>
                <c:pt idx="7">
                  <c:v>Sum of 2045</c:v>
                </c:pt>
                <c:pt idx="8">
                  <c:v>Sum of 2050</c:v>
                </c:pt>
              </c:strCache>
            </c:strRef>
          </c:cat>
          <c:val>
            <c:numRef>
              <c:f>Pivot!$D$8:$D$16</c:f>
              <c:numCache>
                <c:formatCode>_-* #,##0_-;\-* #,##0_-;_-* "-"??_-;_-@_-</c:formatCode>
                <c:ptCount val="9"/>
                <c:pt idx="0">
                  <c:v>2497</c:v>
                </c:pt>
                <c:pt idx="1">
                  <c:v>2969.5229665993229</c:v>
                </c:pt>
                <c:pt idx="2">
                  <c:v>3531.5326405528667</c:v>
                </c:pt>
                <c:pt idx="3">
                  <c:v>4199.9078409461963</c:v>
                </c:pt>
                <c:pt idx="4">
                  <c:v>4199.9078409461963</c:v>
                </c:pt>
                <c:pt idx="5">
                  <c:v>4199.9078409461963</c:v>
                </c:pt>
                <c:pt idx="6">
                  <c:v>4199.9078409461963</c:v>
                </c:pt>
                <c:pt idx="7">
                  <c:v>4199.9078409461963</c:v>
                </c:pt>
                <c:pt idx="8">
                  <c:v>4199.9078409461963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4-4AB2-9243-23102989A6EF}"/>
            </c:ext>
          </c:extLst>
        </c:ser>
        <c:ser>
          <c:idx val="2"/>
          <c:order val="2"/>
          <c:tx>
            <c:strRef>
              <c:f>Pivot!$E$5:$E$7</c:f>
              <c:strCache>
                <c:ptCount val="1"/>
                <c:pt idx="0">
                  <c:v>Chemicals - kt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Pivot!$B$8:$B$16</c:f>
              <c:strCache>
                <c:ptCount val="9"/>
                <c:pt idx="0">
                  <c:v>Sum of 2010</c:v>
                </c:pt>
                <c:pt idx="1">
                  <c:v>Sum of 2015</c:v>
                </c:pt>
                <c:pt idx="2">
                  <c:v>Sum of 2020</c:v>
                </c:pt>
                <c:pt idx="3">
                  <c:v>Sum of 2025</c:v>
                </c:pt>
                <c:pt idx="4">
                  <c:v>Sum of 2030</c:v>
                </c:pt>
                <c:pt idx="5">
                  <c:v>Sum of 2035</c:v>
                </c:pt>
                <c:pt idx="6">
                  <c:v>Sum of 2040</c:v>
                </c:pt>
                <c:pt idx="7">
                  <c:v>Sum of 2045</c:v>
                </c:pt>
                <c:pt idx="8">
                  <c:v>Sum of 2050</c:v>
                </c:pt>
              </c:strCache>
            </c:strRef>
          </c:cat>
          <c:val>
            <c:numRef>
              <c:f>Pivot!$E$8:$E$16</c:f>
              <c:numCache>
                <c:formatCode>_-* #,##0_-;\-* #,##0_-;_-* "-"??_-;_-@_-</c:formatCode>
                <c:ptCount val="9"/>
                <c:pt idx="0">
                  <c:v>3929.0099999999998</c:v>
                </c:pt>
                <c:pt idx="1">
                  <c:v>3929.0099999999998</c:v>
                </c:pt>
                <c:pt idx="2">
                  <c:v>3929.0099999999998</c:v>
                </c:pt>
                <c:pt idx="3">
                  <c:v>3929.0099999999998</c:v>
                </c:pt>
                <c:pt idx="4">
                  <c:v>3929.0099999999998</c:v>
                </c:pt>
                <c:pt idx="5">
                  <c:v>3929.0099999999998</c:v>
                </c:pt>
                <c:pt idx="6">
                  <c:v>3929.0099999999998</c:v>
                </c:pt>
                <c:pt idx="7">
                  <c:v>3929.0099999999998</c:v>
                </c:pt>
                <c:pt idx="8">
                  <c:v>3929.0099999999998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54-4AB2-9243-23102989A6EF}"/>
            </c:ext>
          </c:extLst>
        </c:ser>
        <c:ser>
          <c:idx val="3"/>
          <c:order val="3"/>
          <c:tx>
            <c:strRef>
              <c:f>Pivot!$F$5:$F$7</c:f>
              <c:strCache>
                <c:ptCount val="1"/>
                <c:pt idx="0">
                  <c:v>Food processing - kt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Pivot!$B$8:$B$16</c:f>
              <c:strCache>
                <c:ptCount val="9"/>
                <c:pt idx="0">
                  <c:v>Sum of 2010</c:v>
                </c:pt>
                <c:pt idx="1">
                  <c:v>Sum of 2015</c:v>
                </c:pt>
                <c:pt idx="2">
                  <c:v>Sum of 2020</c:v>
                </c:pt>
                <c:pt idx="3">
                  <c:v>Sum of 2025</c:v>
                </c:pt>
                <c:pt idx="4">
                  <c:v>Sum of 2030</c:v>
                </c:pt>
                <c:pt idx="5">
                  <c:v>Sum of 2035</c:v>
                </c:pt>
                <c:pt idx="6">
                  <c:v>Sum of 2040</c:v>
                </c:pt>
                <c:pt idx="7">
                  <c:v>Sum of 2045</c:v>
                </c:pt>
                <c:pt idx="8">
                  <c:v>Sum of 2050</c:v>
                </c:pt>
              </c:strCache>
            </c:strRef>
          </c:cat>
          <c:val>
            <c:numRef>
              <c:f>Pivot!$F$8:$F$16</c:f>
              <c:numCache>
                <c:formatCode>_-* #,##0_-;\-* #,##0_-;_-* "-"??_-;_-@_-</c:formatCode>
                <c:ptCount val="9"/>
                <c:pt idx="0">
                  <c:v>6396</c:v>
                </c:pt>
                <c:pt idx="1">
                  <c:v>6095.9294690551542</c:v>
                </c:pt>
                <c:pt idx="2">
                  <c:v>5812.8972343920932</c:v>
                </c:pt>
                <c:pt idx="3">
                  <c:v>5545.8261635953641</c:v>
                </c:pt>
                <c:pt idx="4">
                  <c:v>5293.7105763553573</c:v>
                </c:pt>
                <c:pt idx="5">
                  <c:v>5128.9005098312373</c:v>
                </c:pt>
                <c:pt idx="6">
                  <c:v>4975.3682769582947</c:v>
                </c:pt>
                <c:pt idx="7">
                  <c:v>4832.342143736626</c:v>
                </c:pt>
                <c:pt idx="8">
                  <c:v>4699.1031853657669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54-4AB2-9243-23102989A6EF}"/>
            </c:ext>
          </c:extLst>
        </c:ser>
        <c:ser>
          <c:idx val="4"/>
          <c:order val="4"/>
          <c:tx>
            <c:strRef>
              <c:f>Pivot!$G$5:$G$7</c:f>
              <c:strCache>
                <c:ptCount val="1"/>
                <c:pt idx="0">
                  <c:v>Glass - kt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Pivot!$B$8:$B$16</c:f>
              <c:strCache>
                <c:ptCount val="9"/>
                <c:pt idx="0">
                  <c:v>Sum of 2010</c:v>
                </c:pt>
                <c:pt idx="1">
                  <c:v>Sum of 2015</c:v>
                </c:pt>
                <c:pt idx="2">
                  <c:v>Sum of 2020</c:v>
                </c:pt>
                <c:pt idx="3">
                  <c:v>Sum of 2025</c:v>
                </c:pt>
                <c:pt idx="4">
                  <c:v>Sum of 2030</c:v>
                </c:pt>
                <c:pt idx="5">
                  <c:v>Sum of 2035</c:v>
                </c:pt>
                <c:pt idx="6">
                  <c:v>Sum of 2040</c:v>
                </c:pt>
                <c:pt idx="7">
                  <c:v>Sum of 2045</c:v>
                </c:pt>
                <c:pt idx="8">
                  <c:v>Sum of 2050</c:v>
                </c:pt>
              </c:strCache>
            </c:strRef>
          </c:cat>
          <c:val>
            <c:numRef>
              <c:f>Pivot!$G$8:$G$16</c:f>
              <c:numCache>
                <c:formatCode>_-* #,##0_-;\-* #,##0_-;_-* "-"??_-;_-@_-</c:formatCode>
                <c:ptCount val="9"/>
                <c:pt idx="0">
                  <c:v>1341.93</c:v>
                </c:pt>
                <c:pt idx="1">
                  <c:v>1611.0223373126601</c:v>
                </c:pt>
                <c:pt idx="2">
                  <c:v>1719.3729227778774</c:v>
                </c:pt>
                <c:pt idx="3">
                  <c:v>1844.1219254329249</c:v>
                </c:pt>
                <c:pt idx="4">
                  <c:v>1978.9501830562667</c:v>
                </c:pt>
                <c:pt idx="5">
                  <c:v>2124.6740453963739</c:v>
                </c:pt>
                <c:pt idx="6">
                  <c:v>2282.1761268449682</c:v>
                </c:pt>
                <c:pt idx="7">
                  <c:v>2452.4106959797282</c:v>
                </c:pt>
                <c:pt idx="8">
                  <c:v>2636.4095042430431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54-4AB2-9243-23102989A6EF}"/>
            </c:ext>
          </c:extLst>
        </c:ser>
        <c:ser>
          <c:idx val="5"/>
          <c:order val="5"/>
          <c:tx>
            <c:strRef>
              <c:f>Pivot!$H$5:$H$7</c:f>
              <c:strCache>
                <c:ptCount val="1"/>
                <c:pt idx="0">
                  <c:v>Lime - kt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Pivot!$B$8:$B$16</c:f>
              <c:strCache>
                <c:ptCount val="9"/>
                <c:pt idx="0">
                  <c:v>Sum of 2010</c:v>
                </c:pt>
                <c:pt idx="1">
                  <c:v>Sum of 2015</c:v>
                </c:pt>
                <c:pt idx="2">
                  <c:v>Sum of 2020</c:v>
                </c:pt>
                <c:pt idx="3">
                  <c:v>Sum of 2025</c:v>
                </c:pt>
                <c:pt idx="4">
                  <c:v>Sum of 2030</c:v>
                </c:pt>
                <c:pt idx="5">
                  <c:v>Sum of 2035</c:v>
                </c:pt>
                <c:pt idx="6">
                  <c:v>Sum of 2040</c:v>
                </c:pt>
                <c:pt idx="7">
                  <c:v>Sum of 2045</c:v>
                </c:pt>
                <c:pt idx="8">
                  <c:v>Sum of 2050</c:v>
                </c:pt>
              </c:strCache>
            </c:strRef>
          </c:cat>
          <c:val>
            <c:numRef>
              <c:f>Pivot!$H$8:$H$16</c:f>
              <c:numCache>
                <c:formatCode>_-* #,##0_-;\-* #,##0_-;_-* "-"??_-;_-@_-</c:formatCode>
                <c:ptCount val="9"/>
                <c:pt idx="0">
                  <c:v>2152</c:v>
                </c:pt>
                <c:pt idx="1">
                  <c:v>2152</c:v>
                </c:pt>
                <c:pt idx="2">
                  <c:v>2152</c:v>
                </c:pt>
                <c:pt idx="3">
                  <c:v>2152</c:v>
                </c:pt>
                <c:pt idx="4">
                  <c:v>2152</c:v>
                </c:pt>
                <c:pt idx="5">
                  <c:v>2152</c:v>
                </c:pt>
                <c:pt idx="6">
                  <c:v>2152</c:v>
                </c:pt>
                <c:pt idx="7">
                  <c:v>2152</c:v>
                </c:pt>
                <c:pt idx="8">
                  <c:v>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54-4AB2-9243-23102989A6EF}"/>
            </c:ext>
          </c:extLst>
        </c:ser>
        <c:ser>
          <c:idx val="6"/>
          <c:order val="6"/>
          <c:tx>
            <c:strRef>
              <c:f>Pivot!$I$5:$I$7</c:f>
              <c:strCache>
                <c:ptCount val="1"/>
                <c:pt idx="0">
                  <c:v>Non ferrous metals - kt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Pivot!$B$8:$B$16</c:f>
              <c:strCache>
                <c:ptCount val="9"/>
                <c:pt idx="0">
                  <c:v>Sum of 2010</c:v>
                </c:pt>
                <c:pt idx="1">
                  <c:v>Sum of 2015</c:v>
                </c:pt>
                <c:pt idx="2">
                  <c:v>Sum of 2020</c:v>
                </c:pt>
                <c:pt idx="3">
                  <c:v>Sum of 2025</c:v>
                </c:pt>
                <c:pt idx="4">
                  <c:v>Sum of 2030</c:v>
                </c:pt>
                <c:pt idx="5">
                  <c:v>Sum of 2035</c:v>
                </c:pt>
                <c:pt idx="6">
                  <c:v>Sum of 2040</c:v>
                </c:pt>
                <c:pt idx="7">
                  <c:v>Sum of 2045</c:v>
                </c:pt>
                <c:pt idx="8">
                  <c:v>Sum of 2050</c:v>
                </c:pt>
              </c:strCache>
            </c:strRef>
          </c:cat>
          <c:val>
            <c:numRef>
              <c:f>Pivot!$I$8:$I$16</c:f>
              <c:numCache>
                <c:formatCode>_-* #,##0_-;\-* #,##0_-;_-* "-"??_-;_-@_-</c:formatCode>
                <c:ptCount val="9"/>
                <c:pt idx="0">
                  <c:v>1283.8</c:v>
                </c:pt>
                <c:pt idx="1">
                  <c:v>1283.8</c:v>
                </c:pt>
                <c:pt idx="2">
                  <c:v>1283.8</c:v>
                </c:pt>
                <c:pt idx="3">
                  <c:v>1283.8</c:v>
                </c:pt>
                <c:pt idx="4">
                  <c:v>1283.8</c:v>
                </c:pt>
                <c:pt idx="5">
                  <c:v>1283.8</c:v>
                </c:pt>
                <c:pt idx="6">
                  <c:v>1283.8</c:v>
                </c:pt>
                <c:pt idx="7">
                  <c:v>1283.8</c:v>
                </c:pt>
                <c:pt idx="8">
                  <c:v>1283.8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54-4AB2-9243-23102989A6EF}"/>
            </c:ext>
          </c:extLst>
        </c:ser>
        <c:ser>
          <c:idx val="7"/>
          <c:order val="7"/>
          <c:tx>
            <c:strRef>
              <c:f>Pivot!$J$5:$J$7</c:f>
              <c:strCache>
                <c:ptCount val="1"/>
                <c:pt idx="0">
                  <c:v>Other - kt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Pivot!$B$8:$B$16</c:f>
              <c:strCache>
                <c:ptCount val="9"/>
                <c:pt idx="0">
                  <c:v>Sum of 2010</c:v>
                </c:pt>
                <c:pt idx="1">
                  <c:v>Sum of 2015</c:v>
                </c:pt>
                <c:pt idx="2">
                  <c:v>Sum of 2020</c:v>
                </c:pt>
                <c:pt idx="3">
                  <c:v>Sum of 2025</c:v>
                </c:pt>
                <c:pt idx="4">
                  <c:v>Sum of 2030</c:v>
                </c:pt>
                <c:pt idx="5">
                  <c:v>Sum of 2035</c:v>
                </c:pt>
                <c:pt idx="6">
                  <c:v>Sum of 2040</c:v>
                </c:pt>
                <c:pt idx="7">
                  <c:v>Sum of 2045</c:v>
                </c:pt>
                <c:pt idx="8">
                  <c:v>Sum of 2050</c:v>
                </c:pt>
              </c:strCache>
            </c:strRef>
          </c:cat>
          <c:val>
            <c:numRef>
              <c:f>Pivot!$J$8:$J$16</c:f>
              <c:numCache>
                <c:formatCode>_-* #,##0_-;\-* #,##0_-;_-* "-"??_-;_-@_-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54-4AB2-9243-23102989A6EF}"/>
            </c:ext>
          </c:extLst>
        </c:ser>
        <c:ser>
          <c:idx val="8"/>
          <c:order val="8"/>
          <c:tx>
            <c:strRef>
              <c:f>Pivot!$K$5:$K$7</c:f>
              <c:strCache>
                <c:ptCount val="1"/>
                <c:pt idx="0">
                  <c:v>Paper - kt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Pivot!$B$8:$B$16</c:f>
              <c:strCache>
                <c:ptCount val="9"/>
                <c:pt idx="0">
                  <c:v>Sum of 2010</c:v>
                </c:pt>
                <c:pt idx="1">
                  <c:v>Sum of 2015</c:v>
                </c:pt>
                <c:pt idx="2">
                  <c:v>Sum of 2020</c:v>
                </c:pt>
                <c:pt idx="3">
                  <c:v>Sum of 2025</c:v>
                </c:pt>
                <c:pt idx="4">
                  <c:v>Sum of 2030</c:v>
                </c:pt>
                <c:pt idx="5">
                  <c:v>Sum of 2035</c:v>
                </c:pt>
                <c:pt idx="6">
                  <c:v>Sum of 2040</c:v>
                </c:pt>
                <c:pt idx="7">
                  <c:v>Sum of 2045</c:v>
                </c:pt>
                <c:pt idx="8">
                  <c:v>Sum of 2050</c:v>
                </c:pt>
              </c:strCache>
            </c:strRef>
          </c:cat>
          <c:val>
            <c:numRef>
              <c:f>Pivot!$K$8:$K$16</c:f>
              <c:numCache>
                <c:formatCode>_-* #,##0_-;\-* #,##0_-;_-* "-"??_-;_-@_-</c:formatCode>
                <c:ptCount val="9"/>
                <c:pt idx="0">
                  <c:v>2472</c:v>
                </c:pt>
                <c:pt idx="1">
                  <c:v>2472</c:v>
                </c:pt>
                <c:pt idx="2">
                  <c:v>2472</c:v>
                </c:pt>
                <c:pt idx="3">
                  <c:v>2472</c:v>
                </c:pt>
                <c:pt idx="4">
                  <c:v>2472</c:v>
                </c:pt>
                <c:pt idx="5">
                  <c:v>2472</c:v>
                </c:pt>
                <c:pt idx="6">
                  <c:v>2472</c:v>
                </c:pt>
                <c:pt idx="7">
                  <c:v>2472</c:v>
                </c:pt>
                <c:pt idx="8">
                  <c:v>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54-4AB2-9243-23102989A6EF}"/>
            </c:ext>
          </c:extLst>
        </c:ser>
        <c:ser>
          <c:idx val="9"/>
          <c:order val="9"/>
          <c:tx>
            <c:strRef>
              <c:f>Pivot!$L$5:$L$7</c:f>
              <c:strCache>
                <c:ptCount val="1"/>
                <c:pt idx="0">
                  <c:v>Steel - kt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Pivot!$B$8:$B$16</c:f>
              <c:strCache>
                <c:ptCount val="9"/>
                <c:pt idx="0">
                  <c:v>Sum of 2010</c:v>
                </c:pt>
                <c:pt idx="1">
                  <c:v>Sum of 2015</c:v>
                </c:pt>
                <c:pt idx="2">
                  <c:v>Sum of 2020</c:v>
                </c:pt>
                <c:pt idx="3">
                  <c:v>Sum of 2025</c:v>
                </c:pt>
                <c:pt idx="4">
                  <c:v>Sum of 2030</c:v>
                </c:pt>
                <c:pt idx="5">
                  <c:v>Sum of 2035</c:v>
                </c:pt>
                <c:pt idx="6">
                  <c:v>Sum of 2040</c:v>
                </c:pt>
                <c:pt idx="7">
                  <c:v>Sum of 2045</c:v>
                </c:pt>
                <c:pt idx="8">
                  <c:v>Sum of 2050</c:v>
                </c:pt>
              </c:strCache>
            </c:strRef>
          </c:cat>
          <c:val>
            <c:numRef>
              <c:f>Pivot!$L$8:$L$16</c:f>
              <c:numCache>
                <c:formatCode>_-* #,##0_-;\-* #,##0_-;_-* "-"??_-;_-@_-</c:formatCode>
                <c:ptCount val="9"/>
                <c:pt idx="0">
                  <c:v>8133</c:v>
                </c:pt>
                <c:pt idx="1">
                  <c:v>8041.5037499999999</c:v>
                </c:pt>
                <c:pt idx="2">
                  <c:v>7950.0075000000006</c:v>
                </c:pt>
                <c:pt idx="3">
                  <c:v>7858.5112499999996</c:v>
                </c:pt>
                <c:pt idx="4">
                  <c:v>7767.0149999999994</c:v>
                </c:pt>
                <c:pt idx="5">
                  <c:v>7675.5187500000002</c:v>
                </c:pt>
                <c:pt idx="6">
                  <c:v>7584.0225</c:v>
                </c:pt>
                <c:pt idx="7">
                  <c:v>7492.5262499999999</c:v>
                </c:pt>
                <c:pt idx="8">
                  <c:v>7401.0300000000007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54-4AB2-9243-23102989A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89096"/>
        <c:axId val="446580568"/>
      </c:areaChart>
      <c:catAx>
        <c:axId val="44658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6580568"/>
        <c:crosses val="autoZero"/>
        <c:auto val="1"/>
        <c:lblAlgn val="ctr"/>
        <c:lblOffset val="100"/>
        <c:noMultiLvlLbl val="0"/>
      </c:catAx>
      <c:valAx>
        <c:axId val="4465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658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[Industry scenario data.xlsx]Pivot!PivotTable2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Pivot!$C$21:$C$23</c:f>
              <c:strCache>
                <c:ptCount val="1"/>
                <c:pt idx="0">
                  <c:v>Cement - TWh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Pivot!$B$24:$B$32</c:f>
              <c:strCache>
                <c:ptCount val="9"/>
                <c:pt idx="0">
                  <c:v>Sum of 2010</c:v>
                </c:pt>
                <c:pt idx="1">
                  <c:v>Sum of 2015</c:v>
                </c:pt>
                <c:pt idx="2">
                  <c:v>Sum of 2020</c:v>
                </c:pt>
                <c:pt idx="3">
                  <c:v>Sum of 2025</c:v>
                </c:pt>
                <c:pt idx="4">
                  <c:v>Sum of 2030</c:v>
                </c:pt>
                <c:pt idx="5">
                  <c:v>Sum of 2035</c:v>
                </c:pt>
                <c:pt idx="6">
                  <c:v>Sum of 2040</c:v>
                </c:pt>
                <c:pt idx="7">
                  <c:v>Sum of 2045</c:v>
                </c:pt>
                <c:pt idx="8">
                  <c:v>Sum of 2050</c:v>
                </c:pt>
              </c:strCache>
            </c:strRef>
          </c:cat>
          <c:val>
            <c:numRef>
              <c:f>Pivot!$C$24:$C$32</c:f>
              <c:numCache>
                <c:formatCode>_-* #,##0_-;\-* #,##0_-;_-* "-"??_-;_-@_-</c:formatCode>
                <c:ptCount val="9"/>
                <c:pt idx="0">
                  <c:v>6.2565000000000008</c:v>
                </c:pt>
                <c:pt idx="1">
                  <c:v>4.5343685680216108</c:v>
                </c:pt>
                <c:pt idx="2">
                  <c:v>3.7695508487698306</c:v>
                </c:pt>
                <c:pt idx="3">
                  <c:v>3.179941308461216</c:v>
                </c:pt>
                <c:pt idx="4">
                  <c:v>2.7030095860829464</c:v>
                </c:pt>
                <c:pt idx="5">
                  <c:v>2.3028564985917512</c:v>
                </c:pt>
                <c:pt idx="6">
                  <c:v>1.8586528518523611</c:v>
                </c:pt>
                <c:pt idx="7">
                  <c:v>1.3691357098130352</c:v>
                </c:pt>
                <c:pt idx="8">
                  <c:v>0.87065918233809936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E-4C22-8592-29D54A2B0C8A}"/>
            </c:ext>
          </c:extLst>
        </c:ser>
        <c:ser>
          <c:idx val="1"/>
          <c:order val="1"/>
          <c:tx>
            <c:strRef>
              <c:f>Pivot!$D$21:$D$23</c:f>
              <c:strCache>
                <c:ptCount val="1"/>
                <c:pt idx="0">
                  <c:v>Ceramics - TWh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Pivot!$B$24:$B$32</c:f>
              <c:strCache>
                <c:ptCount val="9"/>
                <c:pt idx="0">
                  <c:v>Sum of 2010</c:v>
                </c:pt>
                <c:pt idx="1">
                  <c:v>Sum of 2015</c:v>
                </c:pt>
                <c:pt idx="2">
                  <c:v>Sum of 2020</c:v>
                </c:pt>
                <c:pt idx="3">
                  <c:v>Sum of 2025</c:v>
                </c:pt>
                <c:pt idx="4">
                  <c:v>Sum of 2030</c:v>
                </c:pt>
                <c:pt idx="5">
                  <c:v>Sum of 2035</c:v>
                </c:pt>
                <c:pt idx="6">
                  <c:v>Sum of 2040</c:v>
                </c:pt>
                <c:pt idx="7">
                  <c:v>Sum of 2045</c:v>
                </c:pt>
                <c:pt idx="8">
                  <c:v>Sum of 2050</c:v>
                </c:pt>
              </c:strCache>
            </c:strRef>
          </c:cat>
          <c:val>
            <c:numRef>
              <c:f>Pivot!$D$24:$D$32</c:f>
              <c:numCache>
                <c:formatCode>_-* #,##0_-;\-* #,##0_-;_-* "-"??_-;_-@_-</c:formatCode>
                <c:ptCount val="9"/>
                <c:pt idx="0">
                  <c:v>2.1220369811393125</c:v>
                </c:pt>
                <c:pt idx="1">
                  <c:v>2.4289682191775324</c:v>
                </c:pt>
                <c:pt idx="2">
                  <c:v>2.7761272120954024</c:v>
                </c:pt>
                <c:pt idx="3">
                  <c:v>3.1676889400600738</c:v>
                </c:pt>
                <c:pt idx="4">
                  <c:v>3.0654501376211005</c:v>
                </c:pt>
                <c:pt idx="5">
                  <c:v>2.9554498944041505</c:v>
                </c:pt>
                <c:pt idx="6">
                  <c:v>2.8385298124212919</c:v>
                </c:pt>
                <c:pt idx="7">
                  <c:v>2.7155314936845953</c:v>
                </c:pt>
                <c:pt idx="8">
                  <c:v>2.5872965402061316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7E-4C22-8592-29D54A2B0C8A}"/>
            </c:ext>
          </c:extLst>
        </c:ser>
        <c:ser>
          <c:idx val="2"/>
          <c:order val="2"/>
          <c:tx>
            <c:strRef>
              <c:f>Pivot!$E$21:$E$23</c:f>
              <c:strCache>
                <c:ptCount val="1"/>
                <c:pt idx="0">
                  <c:v>Chemicals - TWh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Pivot!$B$24:$B$32</c:f>
              <c:strCache>
                <c:ptCount val="9"/>
                <c:pt idx="0">
                  <c:v>Sum of 2010</c:v>
                </c:pt>
                <c:pt idx="1">
                  <c:v>Sum of 2015</c:v>
                </c:pt>
                <c:pt idx="2">
                  <c:v>Sum of 2020</c:v>
                </c:pt>
                <c:pt idx="3">
                  <c:v>Sum of 2025</c:v>
                </c:pt>
                <c:pt idx="4">
                  <c:v>Sum of 2030</c:v>
                </c:pt>
                <c:pt idx="5">
                  <c:v>Sum of 2035</c:v>
                </c:pt>
                <c:pt idx="6">
                  <c:v>Sum of 2040</c:v>
                </c:pt>
                <c:pt idx="7">
                  <c:v>Sum of 2045</c:v>
                </c:pt>
                <c:pt idx="8">
                  <c:v>Sum of 2050</c:v>
                </c:pt>
              </c:strCache>
            </c:strRef>
          </c:cat>
          <c:val>
            <c:numRef>
              <c:f>Pivot!$E$24:$E$32</c:f>
              <c:numCache>
                <c:formatCode>_-* #,##0_-;\-* #,##0_-;_-* "-"??_-;_-@_-</c:formatCode>
                <c:ptCount val="9"/>
                <c:pt idx="0">
                  <c:v>52.976363440809052</c:v>
                </c:pt>
                <c:pt idx="1">
                  <c:v>48.439781699667698</c:v>
                </c:pt>
                <c:pt idx="2">
                  <c:v>43.961053927743812</c:v>
                </c:pt>
                <c:pt idx="3">
                  <c:v>39.725038886440885</c:v>
                </c:pt>
                <c:pt idx="4">
                  <c:v>35.731736575758923</c:v>
                </c:pt>
                <c:pt idx="5">
                  <c:v>31.981146995697923</c:v>
                </c:pt>
                <c:pt idx="6">
                  <c:v>28.473270146257875</c:v>
                </c:pt>
                <c:pt idx="7">
                  <c:v>25.208106027438795</c:v>
                </c:pt>
                <c:pt idx="8">
                  <c:v>22.185654639240674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7E-4C22-8592-29D54A2B0C8A}"/>
            </c:ext>
          </c:extLst>
        </c:ser>
        <c:ser>
          <c:idx val="3"/>
          <c:order val="3"/>
          <c:tx>
            <c:strRef>
              <c:f>Pivot!$F$21:$F$23</c:f>
              <c:strCache>
                <c:ptCount val="1"/>
                <c:pt idx="0">
                  <c:v>Food processing - TWh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Pivot!$B$24:$B$32</c:f>
              <c:strCache>
                <c:ptCount val="9"/>
                <c:pt idx="0">
                  <c:v>Sum of 2010</c:v>
                </c:pt>
                <c:pt idx="1">
                  <c:v>Sum of 2015</c:v>
                </c:pt>
                <c:pt idx="2">
                  <c:v>Sum of 2020</c:v>
                </c:pt>
                <c:pt idx="3">
                  <c:v>Sum of 2025</c:v>
                </c:pt>
                <c:pt idx="4">
                  <c:v>Sum of 2030</c:v>
                </c:pt>
                <c:pt idx="5">
                  <c:v>Sum of 2035</c:v>
                </c:pt>
                <c:pt idx="6">
                  <c:v>Sum of 2040</c:v>
                </c:pt>
                <c:pt idx="7">
                  <c:v>Sum of 2045</c:v>
                </c:pt>
                <c:pt idx="8">
                  <c:v>Sum of 2050</c:v>
                </c:pt>
              </c:strCache>
            </c:strRef>
          </c:cat>
          <c:val>
            <c:numRef>
              <c:f>Pivot!$F$24:$F$32</c:f>
              <c:numCache>
                <c:formatCode>_-* #,##0_-;\-* #,##0_-;_-* "-"??_-;_-@_-</c:formatCode>
                <c:ptCount val="9"/>
                <c:pt idx="0">
                  <c:v>14.924206833333336</c:v>
                </c:pt>
                <c:pt idx="1">
                  <c:v>13.404191844401254</c:v>
                </c:pt>
                <c:pt idx="2">
                  <c:v>11.998118910725921</c:v>
                </c:pt>
                <c:pt idx="3">
                  <c:v>10.697264728463963</c:v>
                </c:pt>
                <c:pt idx="4">
                  <c:v>9.5573293981712588</c:v>
                </c:pt>
                <c:pt idx="5">
                  <c:v>8.6391958943686049</c:v>
                </c:pt>
                <c:pt idx="6">
                  <c:v>7.775730879496316</c:v>
                </c:pt>
                <c:pt idx="7">
                  <c:v>6.9609989421009821</c:v>
                </c:pt>
                <c:pt idx="8">
                  <c:v>6.1895782614447654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7E-4C22-8592-29D54A2B0C8A}"/>
            </c:ext>
          </c:extLst>
        </c:ser>
        <c:ser>
          <c:idx val="4"/>
          <c:order val="4"/>
          <c:tx>
            <c:strRef>
              <c:f>Pivot!$G$21:$G$23</c:f>
              <c:strCache>
                <c:ptCount val="1"/>
                <c:pt idx="0">
                  <c:v>Glass - TWh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Pivot!$B$24:$B$32</c:f>
              <c:strCache>
                <c:ptCount val="9"/>
                <c:pt idx="0">
                  <c:v>Sum of 2010</c:v>
                </c:pt>
                <c:pt idx="1">
                  <c:v>Sum of 2015</c:v>
                </c:pt>
                <c:pt idx="2">
                  <c:v>Sum of 2020</c:v>
                </c:pt>
                <c:pt idx="3">
                  <c:v>Sum of 2025</c:v>
                </c:pt>
                <c:pt idx="4">
                  <c:v>Sum of 2030</c:v>
                </c:pt>
                <c:pt idx="5">
                  <c:v>Sum of 2035</c:v>
                </c:pt>
                <c:pt idx="6">
                  <c:v>Sum of 2040</c:v>
                </c:pt>
                <c:pt idx="7">
                  <c:v>Sum of 2045</c:v>
                </c:pt>
                <c:pt idx="8">
                  <c:v>Sum of 2050</c:v>
                </c:pt>
              </c:strCache>
            </c:strRef>
          </c:cat>
          <c:val>
            <c:numRef>
              <c:f>Pivot!$G$24:$G$32</c:f>
              <c:numCache>
                <c:formatCode>_-* #,##0_-;\-* #,##0_-;_-* "-"??_-;_-@_-</c:formatCode>
                <c:ptCount val="9"/>
                <c:pt idx="0">
                  <c:v>3.9493499999999999</c:v>
                </c:pt>
                <c:pt idx="1">
                  <c:v>4.3669180246085997</c:v>
                </c:pt>
                <c:pt idx="2">
                  <c:v>4.2883183079078195</c:v>
                </c:pt>
                <c:pt idx="3">
                  <c:v>4.4309566383990759</c:v>
                </c:pt>
                <c:pt idx="4">
                  <c:v>4.5770440938194197</c:v>
                </c:pt>
                <c:pt idx="5">
                  <c:v>4.7262501910090355</c:v>
                </c:pt>
                <c:pt idx="6">
                  <c:v>4.8781946906251585</c:v>
                </c:pt>
                <c:pt idx="7">
                  <c:v>5.0324444480521002</c:v>
                </c:pt>
                <c:pt idx="8">
                  <c:v>5.1885103852503089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7E-4C22-8592-29D54A2B0C8A}"/>
            </c:ext>
          </c:extLst>
        </c:ser>
        <c:ser>
          <c:idx val="5"/>
          <c:order val="5"/>
          <c:tx>
            <c:strRef>
              <c:f>Pivot!$H$21:$H$23</c:f>
              <c:strCache>
                <c:ptCount val="1"/>
                <c:pt idx="0">
                  <c:v>Lime - TWh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Pivot!$B$24:$B$32</c:f>
              <c:strCache>
                <c:ptCount val="9"/>
                <c:pt idx="0">
                  <c:v>Sum of 2010</c:v>
                </c:pt>
                <c:pt idx="1">
                  <c:v>Sum of 2015</c:v>
                </c:pt>
                <c:pt idx="2">
                  <c:v>Sum of 2020</c:v>
                </c:pt>
                <c:pt idx="3">
                  <c:v>Sum of 2025</c:v>
                </c:pt>
                <c:pt idx="4">
                  <c:v>Sum of 2030</c:v>
                </c:pt>
                <c:pt idx="5">
                  <c:v>Sum of 2035</c:v>
                </c:pt>
                <c:pt idx="6">
                  <c:v>Sum of 2040</c:v>
                </c:pt>
                <c:pt idx="7">
                  <c:v>Sum of 2045</c:v>
                </c:pt>
                <c:pt idx="8">
                  <c:v>Sum of 2050</c:v>
                </c:pt>
              </c:strCache>
            </c:strRef>
          </c:cat>
          <c:val>
            <c:numRef>
              <c:f>Pivot!$H$24:$H$32</c:f>
              <c:numCache>
                <c:formatCode>_-* #,##0_-;\-* #,##0_-;_-* "-"??_-;_-@_-</c:formatCode>
                <c:ptCount val="9"/>
                <c:pt idx="0">
                  <c:v>3.8197000000000001</c:v>
                </c:pt>
                <c:pt idx="1">
                  <c:v>3.630516745283018</c:v>
                </c:pt>
                <c:pt idx="2">
                  <c:v>3.4413334905660364</c:v>
                </c:pt>
                <c:pt idx="3">
                  <c:v>3.2521502358490566</c:v>
                </c:pt>
                <c:pt idx="4">
                  <c:v>3.1992188019691583</c:v>
                </c:pt>
                <c:pt idx="5">
                  <c:v>3.1421987131752411</c:v>
                </c:pt>
                <c:pt idx="6">
                  <c:v>3.0811019559031498</c:v>
                </c:pt>
                <c:pt idx="7">
                  <c:v>3.0158696899008506</c:v>
                </c:pt>
                <c:pt idx="8">
                  <c:v>2.9459888335774029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7E-4C22-8592-29D54A2B0C8A}"/>
            </c:ext>
          </c:extLst>
        </c:ser>
        <c:ser>
          <c:idx val="6"/>
          <c:order val="6"/>
          <c:tx>
            <c:strRef>
              <c:f>Pivot!$I$21:$I$23</c:f>
              <c:strCache>
                <c:ptCount val="1"/>
                <c:pt idx="0">
                  <c:v>Non ferrous metals - TWh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Pivot!$B$24:$B$32</c:f>
              <c:strCache>
                <c:ptCount val="9"/>
                <c:pt idx="0">
                  <c:v>Sum of 2010</c:v>
                </c:pt>
                <c:pt idx="1">
                  <c:v>Sum of 2015</c:v>
                </c:pt>
                <c:pt idx="2">
                  <c:v>Sum of 2020</c:v>
                </c:pt>
                <c:pt idx="3">
                  <c:v>Sum of 2025</c:v>
                </c:pt>
                <c:pt idx="4">
                  <c:v>Sum of 2030</c:v>
                </c:pt>
                <c:pt idx="5">
                  <c:v>Sum of 2035</c:v>
                </c:pt>
                <c:pt idx="6">
                  <c:v>Sum of 2040</c:v>
                </c:pt>
                <c:pt idx="7">
                  <c:v>Sum of 2045</c:v>
                </c:pt>
                <c:pt idx="8">
                  <c:v>Sum of 2050</c:v>
                </c:pt>
              </c:strCache>
            </c:strRef>
          </c:cat>
          <c:val>
            <c:numRef>
              <c:f>Pivot!$I$24:$I$32</c:f>
              <c:numCache>
                <c:formatCode>_-* #,##0_-;\-* #,##0_-;_-* "-"??_-;_-@_-</c:formatCode>
                <c:ptCount val="9"/>
                <c:pt idx="0">
                  <c:v>3.7500025017466783</c:v>
                </c:pt>
                <c:pt idx="1">
                  <c:v>3.6093774079311776</c:v>
                </c:pt>
                <c:pt idx="2">
                  <c:v>3.4687523141156773</c:v>
                </c:pt>
                <c:pt idx="3">
                  <c:v>3.3281272203001766</c:v>
                </c:pt>
                <c:pt idx="4">
                  <c:v>3.2026015287777998</c:v>
                </c:pt>
                <c:pt idx="5">
                  <c:v>3.0745197004296063</c:v>
                </c:pt>
                <c:pt idx="6">
                  <c:v>2.9437437808776123</c:v>
                </c:pt>
                <c:pt idx="7">
                  <c:v>2.810195314197971</c:v>
                </c:pt>
                <c:pt idx="8">
                  <c:v>2.6738553429209659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7E-4C22-8592-29D54A2B0C8A}"/>
            </c:ext>
          </c:extLst>
        </c:ser>
        <c:ser>
          <c:idx val="7"/>
          <c:order val="7"/>
          <c:tx>
            <c:strRef>
              <c:f>Pivot!$J$21:$J$23</c:f>
              <c:strCache>
                <c:ptCount val="1"/>
                <c:pt idx="0">
                  <c:v>Other - TWh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Pivot!$B$24:$B$32</c:f>
              <c:strCache>
                <c:ptCount val="9"/>
                <c:pt idx="0">
                  <c:v>Sum of 2010</c:v>
                </c:pt>
                <c:pt idx="1">
                  <c:v>Sum of 2015</c:v>
                </c:pt>
                <c:pt idx="2">
                  <c:v>Sum of 2020</c:v>
                </c:pt>
                <c:pt idx="3">
                  <c:v>Sum of 2025</c:v>
                </c:pt>
                <c:pt idx="4">
                  <c:v>Sum of 2030</c:v>
                </c:pt>
                <c:pt idx="5">
                  <c:v>Sum of 2035</c:v>
                </c:pt>
                <c:pt idx="6">
                  <c:v>Sum of 2040</c:v>
                </c:pt>
                <c:pt idx="7">
                  <c:v>Sum of 2045</c:v>
                </c:pt>
                <c:pt idx="8">
                  <c:v>Sum of 2050</c:v>
                </c:pt>
              </c:strCache>
            </c:strRef>
          </c:cat>
          <c:val>
            <c:numRef>
              <c:f>Pivot!$J$24:$J$32</c:f>
              <c:numCache>
                <c:formatCode>_-* #,##0_-;\-* #,##0_-;_-* "-"??_-;_-@_-</c:formatCode>
                <c:ptCount val="9"/>
                <c:pt idx="0">
                  <c:v>16.649368447301054</c:v>
                </c:pt>
                <c:pt idx="1">
                  <c:v>10.781010951490355</c:v>
                </c:pt>
                <c:pt idx="2">
                  <c:v>9.2816320927075999</c:v>
                </c:pt>
                <c:pt idx="3">
                  <c:v>10.667213634245559</c:v>
                </c:pt>
                <c:pt idx="4">
                  <c:v>14.009157759691892</c:v>
                </c:pt>
                <c:pt idx="5">
                  <c:v>17.378368277932285</c:v>
                </c:pt>
                <c:pt idx="6">
                  <c:v>19.769981433482567</c:v>
                </c:pt>
                <c:pt idx="7">
                  <c:v>21.608892925837772</c:v>
                </c:pt>
                <c:pt idx="8">
                  <c:v>22.909999509034794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7E-4C22-8592-29D54A2B0C8A}"/>
            </c:ext>
          </c:extLst>
        </c:ser>
        <c:ser>
          <c:idx val="8"/>
          <c:order val="8"/>
          <c:tx>
            <c:strRef>
              <c:f>Pivot!$K$21:$K$23</c:f>
              <c:strCache>
                <c:ptCount val="1"/>
                <c:pt idx="0">
                  <c:v>Paper - TWh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Pivot!$B$24:$B$32</c:f>
              <c:strCache>
                <c:ptCount val="9"/>
                <c:pt idx="0">
                  <c:v>Sum of 2010</c:v>
                </c:pt>
                <c:pt idx="1">
                  <c:v>Sum of 2015</c:v>
                </c:pt>
                <c:pt idx="2">
                  <c:v>Sum of 2020</c:v>
                </c:pt>
                <c:pt idx="3">
                  <c:v>Sum of 2025</c:v>
                </c:pt>
                <c:pt idx="4">
                  <c:v>Sum of 2030</c:v>
                </c:pt>
                <c:pt idx="5">
                  <c:v>Sum of 2035</c:v>
                </c:pt>
                <c:pt idx="6">
                  <c:v>Sum of 2040</c:v>
                </c:pt>
                <c:pt idx="7">
                  <c:v>Sum of 2045</c:v>
                </c:pt>
                <c:pt idx="8">
                  <c:v>Sum of 2050</c:v>
                </c:pt>
              </c:strCache>
            </c:strRef>
          </c:cat>
          <c:val>
            <c:numRef>
              <c:f>Pivot!$K$24:$K$32</c:f>
              <c:numCache>
                <c:formatCode>_-* #,##0_-;\-* #,##0_-;_-* "-"??_-;_-@_-</c:formatCode>
                <c:ptCount val="9"/>
                <c:pt idx="0">
                  <c:v>14.356614333333333</c:v>
                </c:pt>
                <c:pt idx="1">
                  <c:v>13.878402427083335</c:v>
                </c:pt>
                <c:pt idx="2">
                  <c:v>13.400190520833334</c:v>
                </c:pt>
                <c:pt idx="3">
                  <c:v>12.921978614583331</c:v>
                </c:pt>
                <c:pt idx="4">
                  <c:v>12.44376670833333</c:v>
                </c:pt>
                <c:pt idx="5">
                  <c:v>12.272387251209157</c:v>
                </c:pt>
                <c:pt idx="6">
                  <c:v>11.789155980176721</c:v>
                </c:pt>
                <c:pt idx="7">
                  <c:v>11.30592470914428</c:v>
                </c:pt>
                <c:pt idx="8">
                  <c:v>10.822693438111841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7E-4C22-8592-29D54A2B0C8A}"/>
            </c:ext>
          </c:extLst>
        </c:ser>
        <c:ser>
          <c:idx val="9"/>
          <c:order val="9"/>
          <c:tx>
            <c:strRef>
              <c:f>Pivot!$L$21:$L$23</c:f>
              <c:strCache>
                <c:ptCount val="1"/>
                <c:pt idx="0">
                  <c:v>Steel - TWh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Pivot!$B$24:$B$32</c:f>
              <c:strCache>
                <c:ptCount val="9"/>
                <c:pt idx="0">
                  <c:v>Sum of 2010</c:v>
                </c:pt>
                <c:pt idx="1">
                  <c:v>Sum of 2015</c:v>
                </c:pt>
                <c:pt idx="2">
                  <c:v>Sum of 2020</c:v>
                </c:pt>
                <c:pt idx="3">
                  <c:v>Sum of 2025</c:v>
                </c:pt>
                <c:pt idx="4">
                  <c:v>Sum of 2030</c:v>
                </c:pt>
                <c:pt idx="5">
                  <c:v>Sum of 2035</c:v>
                </c:pt>
                <c:pt idx="6">
                  <c:v>Sum of 2040</c:v>
                </c:pt>
                <c:pt idx="7">
                  <c:v>Sum of 2045</c:v>
                </c:pt>
                <c:pt idx="8">
                  <c:v>Sum of 2050</c:v>
                </c:pt>
              </c:strCache>
            </c:strRef>
          </c:cat>
          <c:val>
            <c:numRef>
              <c:f>Pivot!$L$24:$L$32</c:f>
              <c:numCache>
                <c:formatCode>_-* #,##0_-;\-* #,##0_-;_-* "-"??_-;_-@_-</c:formatCode>
                <c:ptCount val="9"/>
                <c:pt idx="0">
                  <c:v>38.43781383255731</c:v>
                </c:pt>
                <c:pt idx="1">
                  <c:v>34.463097069401776</c:v>
                </c:pt>
                <c:pt idx="2">
                  <c:v>28.763570413877339</c:v>
                </c:pt>
                <c:pt idx="3">
                  <c:v>23.310030667973429</c:v>
                </c:pt>
                <c:pt idx="4">
                  <c:v>18.098155329384472</c:v>
                </c:pt>
                <c:pt idx="5">
                  <c:v>17.656245841250957</c:v>
                </c:pt>
                <c:pt idx="6">
                  <c:v>17.219864060404735</c:v>
                </c:pt>
                <c:pt idx="7">
                  <c:v>16.789009986845791</c:v>
                </c:pt>
                <c:pt idx="8">
                  <c:v>17.619617707861103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7E-4C22-8592-29D54A2B0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813728"/>
        <c:axId val="787589112"/>
      </c:areaChart>
      <c:catAx>
        <c:axId val="77781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7589112"/>
        <c:crosses val="autoZero"/>
        <c:auto val="1"/>
        <c:lblAlgn val="ctr"/>
        <c:lblOffset val="100"/>
        <c:noMultiLvlLbl val="0"/>
      </c:catAx>
      <c:valAx>
        <c:axId val="78758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781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[Industry scenario data.xlsx]Pivot!PivotTable3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Pivot!$C$37:$C$39</c:f>
              <c:strCache>
                <c:ptCount val="1"/>
                <c:pt idx="0">
                  <c:v>Cement - MtCO2e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Pivot!$B$40:$B$48</c:f>
              <c:strCache>
                <c:ptCount val="9"/>
                <c:pt idx="0">
                  <c:v>Sum of 2010</c:v>
                </c:pt>
                <c:pt idx="1">
                  <c:v>Sum of 2015</c:v>
                </c:pt>
                <c:pt idx="2">
                  <c:v>Sum of 2020</c:v>
                </c:pt>
                <c:pt idx="3">
                  <c:v>Sum of 2025</c:v>
                </c:pt>
                <c:pt idx="4">
                  <c:v>Sum of 2030</c:v>
                </c:pt>
                <c:pt idx="5">
                  <c:v>Sum of 2035</c:v>
                </c:pt>
                <c:pt idx="6">
                  <c:v>Sum of 2040</c:v>
                </c:pt>
                <c:pt idx="7">
                  <c:v>Sum of 2045</c:v>
                </c:pt>
                <c:pt idx="8">
                  <c:v>Sum of 2050</c:v>
                </c:pt>
              </c:strCache>
            </c:strRef>
          </c:cat>
          <c:val>
            <c:numRef>
              <c:f>Pivot!$C$40:$C$48</c:f>
              <c:numCache>
                <c:formatCode>_-* #,##0_-;\-* #,##0_-;_-* "-"??_-;_-@_-</c:formatCode>
                <c:ptCount val="9"/>
                <c:pt idx="0">
                  <c:v>4.2580138892516084</c:v>
                </c:pt>
                <c:pt idx="1">
                  <c:v>3.8911487036889914</c:v>
                </c:pt>
                <c:pt idx="2">
                  <c:v>3.4136225318044682</c:v>
                </c:pt>
                <c:pt idx="3">
                  <c:v>2.9706935512166379</c:v>
                </c:pt>
                <c:pt idx="4">
                  <c:v>2.0802997046830822</c:v>
                </c:pt>
                <c:pt idx="5">
                  <c:v>1.363104646588214</c:v>
                </c:pt>
                <c:pt idx="6">
                  <c:v>0.79074139088501227</c:v>
                </c:pt>
                <c:pt idx="7">
                  <c:v>0.3685893056661631</c:v>
                </c:pt>
                <c:pt idx="8">
                  <c:v>0.10355071404163885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D-4A1D-9A4C-8D3DC12B2D00}"/>
            </c:ext>
          </c:extLst>
        </c:ser>
        <c:ser>
          <c:idx val="1"/>
          <c:order val="1"/>
          <c:tx>
            <c:strRef>
              <c:f>Pivot!$D$37:$D$39</c:f>
              <c:strCache>
                <c:ptCount val="1"/>
                <c:pt idx="0">
                  <c:v>Ceramics - MtCO2e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Pivot!$B$40:$B$48</c:f>
              <c:strCache>
                <c:ptCount val="9"/>
                <c:pt idx="0">
                  <c:v>Sum of 2010</c:v>
                </c:pt>
                <c:pt idx="1">
                  <c:v>Sum of 2015</c:v>
                </c:pt>
                <c:pt idx="2">
                  <c:v>Sum of 2020</c:v>
                </c:pt>
                <c:pt idx="3">
                  <c:v>Sum of 2025</c:v>
                </c:pt>
                <c:pt idx="4">
                  <c:v>Sum of 2030</c:v>
                </c:pt>
                <c:pt idx="5">
                  <c:v>Sum of 2035</c:v>
                </c:pt>
                <c:pt idx="6">
                  <c:v>Sum of 2040</c:v>
                </c:pt>
                <c:pt idx="7">
                  <c:v>Sum of 2045</c:v>
                </c:pt>
                <c:pt idx="8">
                  <c:v>Sum of 2050</c:v>
                </c:pt>
              </c:strCache>
            </c:strRef>
          </c:cat>
          <c:val>
            <c:numRef>
              <c:f>Pivot!$D$40:$D$48</c:f>
              <c:numCache>
                <c:formatCode>_-* #,##0_-;\-* #,##0_-;_-* "-"??_-;_-@_-</c:formatCode>
                <c:ptCount val="9"/>
                <c:pt idx="0">
                  <c:v>0.53270973036039204</c:v>
                </c:pt>
                <c:pt idx="1">
                  <c:v>0.56884824486387775</c:v>
                </c:pt>
                <c:pt idx="2">
                  <c:v>0.60269473340899771</c:v>
                </c:pt>
                <c:pt idx="3">
                  <c:v>0.63758401971253242</c:v>
                </c:pt>
                <c:pt idx="4">
                  <c:v>0.46762894052895981</c:v>
                </c:pt>
                <c:pt idx="5">
                  <c:v>0.32619398498673247</c:v>
                </c:pt>
                <c:pt idx="6">
                  <c:v>0.21072884395836589</c:v>
                </c:pt>
                <c:pt idx="7">
                  <c:v>0.11868320831637558</c:v>
                </c:pt>
                <c:pt idx="8">
                  <c:v>4.750676893327721E-2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7D-4A1D-9A4C-8D3DC12B2D00}"/>
            </c:ext>
          </c:extLst>
        </c:ser>
        <c:ser>
          <c:idx val="2"/>
          <c:order val="2"/>
          <c:tx>
            <c:strRef>
              <c:f>Pivot!$E$37:$E$39</c:f>
              <c:strCache>
                <c:ptCount val="1"/>
                <c:pt idx="0">
                  <c:v>Chemicals - MtCO2e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Pivot!$B$40:$B$48</c:f>
              <c:strCache>
                <c:ptCount val="9"/>
                <c:pt idx="0">
                  <c:v>Sum of 2010</c:v>
                </c:pt>
                <c:pt idx="1">
                  <c:v>Sum of 2015</c:v>
                </c:pt>
                <c:pt idx="2">
                  <c:v>Sum of 2020</c:v>
                </c:pt>
                <c:pt idx="3">
                  <c:v>Sum of 2025</c:v>
                </c:pt>
                <c:pt idx="4">
                  <c:v>Sum of 2030</c:v>
                </c:pt>
                <c:pt idx="5">
                  <c:v>Sum of 2035</c:v>
                </c:pt>
                <c:pt idx="6">
                  <c:v>Sum of 2040</c:v>
                </c:pt>
                <c:pt idx="7">
                  <c:v>Sum of 2045</c:v>
                </c:pt>
                <c:pt idx="8">
                  <c:v>Sum of 2050</c:v>
                </c:pt>
              </c:strCache>
            </c:strRef>
          </c:cat>
          <c:val>
            <c:numRef>
              <c:f>Pivot!$E$40:$E$48</c:f>
              <c:numCache>
                <c:formatCode>_-* #,##0_-;\-* #,##0_-;_-* "-"??_-;_-@_-</c:formatCode>
                <c:ptCount val="9"/>
                <c:pt idx="0">
                  <c:v>13.462287548758185</c:v>
                </c:pt>
                <c:pt idx="1">
                  <c:v>12.448079453843812</c:v>
                </c:pt>
                <c:pt idx="2">
                  <c:v>11.446502950531233</c:v>
                </c:pt>
                <c:pt idx="3">
                  <c:v>10.484362329183845</c:v>
                </c:pt>
                <c:pt idx="4">
                  <c:v>7.2355228603106241</c:v>
                </c:pt>
                <c:pt idx="5">
                  <c:v>5.7895153301171893</c:v>
                </c:pt>
                <c:pt idx="6">
                  <c:v>4.5431824780309986</c:v>
                </c:pt>
                <c:pt idx="7">
                  <c:v>3.4791475019063354</c:v>
                </c:pt>
                <c:pt idx="8">
                  <c:v>2.5347326288362688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7D-4A1D-9A4C-8D3DC12B2D00}"/>
            </c:ext>
          </c:extLst>
        </c:ser>
        <c:ser>
          <c:idx val="3"/>
          <c:order val="3"/>
          <c:tx>
            <c:strRef>
              <c:f>Pivot!$F$37:$F$39</c:f>
              <c:strCache>
                <c:ptCount val="1"/>
                <c:pt idx="0">
                  <c:v>Food processing - MtCO2e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Pivot!$B$40:$B$48</c:f>
              <c:strCache>
                <c:ptCount val="9"/>
                <c:pt idx="0">
                  <c:v>Sum of 2010</c:v>
                </c:pt>
                <c:pt idx="1">
                  <c:v>Sum of 2015</c:v>
                </c:pt>
                <c:pt idx="2">
                  <c:v>Sum of 2020</c:v>
                </c:pt>
                <c:pt idx="3">
                  <c:v>Sum of 2025</c:v>
                </c:pt>
                <c:pt idx="4">
                  <c:v>Sum of 2030</c:v>
                </c:pt>
                <c:pt idx="5">
                  <c:v>Sum of 2035</c:v>
                </c:pt>
                <c:pt idx="6">
                  <c:v>Sum of 2040</c:v>
                </c:pt>
                <c:pt idx="7">
                  <c:v>Sum of 2045</c:v>
                </c:pt>
                <c:pt idx="8">
                  <c:v>Sum of 2050</c:v>
                </c:pt>
              </c:strCache>
            </c:strRef>
          </c:cat>
          <c:val>
            <c:numRef>
              <c:f>Pivot!$F$40:$F$48</c:f>
              <c:numCache>
                <c:formatCode>_-* #,##0_-;\-* #,##0_-;_-* "-"??_-;_-@_-</c:formatCode>
                <c:ptCount val="9"/>
                <c:pt idx="0">
                  <c:v>2.4081985609298515</c:v>
                </c:pt>
                <c:pt idx="1">
                  <c:v>2.2647892104187086</c:v>
                </c:pt>
                <c:pt idx="2">
                  <c:v>2.1316266333476932</c:v>
                </c:pt>
                <c:pt idx="3">
                  <c:v>2.006070609664599</c:v>
                </c:pt>
                <c:pt idx="4">
                  <c:v>1.7004480365706447</c:v>
                </c:pt>
                <c:pt idx="5">
                  <c:v>1.4351560995752335</c:v>
                </c:pt>
                <c:pt idx="6">
                  <c:v>1.185020774179002</c:v>
                </c:pt>
                <c:pt idx="7">
                  <c:v>0.95178090510965452</c:v>
                </c:pt>
                <c:pt idx="8">
                  <c:v>0.73694562189590485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7D-4A1D-9A4C-8D3DC12B2D00}"/>
            </c:ext>
          </c:extLst>
        </c:ser>
        <c:ser>
          <c:idx val="4"/>
          <c:order val="4"/>
          <c:tx>
            <c:strRef>
              <c:f>Pivot!$G$37:$G$39</c:f>
              <c:strCache>
                <c:ptCount val="1"/>
                <c:pt idx="0">
                  <c:v>Glass - MtCO2e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Pivot!$B$40:$B$48</c:f>
              <c:strCache>
                <c:ptCount val="9"/>
                <c:pt idx="0">
                  <c:v>Sum of 2010</c:v>
                </c:pt>
                <c:pt idx="1">
                  <c:v>Sum of 2015</c:v>
                </c:pt>
                <c:pt idx="2">
                  <c:v>Sum of 2020</c:v>
                </c:pt>
                <c:pt idx="3">
                  <c:v>Sum of 2025</c:v>
                </c:pt>
                <c:pt idx="4">
                  <c:v>Sum of 2030</c:v>
                </c:pt>
                <c:pt idx="5">
                  <c:v>Sum of 2035</c:v>
                </c:pt>
                <c:pt idx="6">
                  <c:v>Sum of 2040</c:v>
                </c:pt>
                <c:pt idx="7">
                  <c:v>Sum of 2045</c:v>
                </c:pt>
                <c:pt idx="8">
                  <c:v>Sum of 2050</c:v>
                </c:pt>
              </c:strCache>
            </c:strRef>
          </c:cat>
          <c:val>
            <c:numRef>
              <c:f>Pivot!$G$40:$G$48</c:f>
              <c:numCache>
                <c:formatCode>_-* #,##0_-;\-* #,##0_-;_-* "-"??_-;_-@_-</c:formatCode>
                <c:ptCount val="9"/>
                <c:pt idx="0">
                  <c:v>1.0013697565518134</c:v>
                </c:pt>
                <c:pt idx="1">
                  <c:v>1.0564483312432611</c:v>
                </c:pt>
                <c:pt idx="2">
                  <c:v>1.0094192598490337</c:v>
                </c:pt>
                <c:pt idx="3">
                  <c:v>0.89878725164029438</c:v>
                </c:pt>
                <c:pt idx="4">
                  <c:v>0.7784148493363019</c:v>
                </c:pt>
                <c:pt idx="5">
                  <c:v>0.64773228657249149</c:v>
                </c:pt>
                <c:pt idx="6">
                  <c:v>0.50617672160866167</c:v>
                </c:pt>
                <c:pt idx="7">
                  <c:v>0.35319634392166965</c:v>
                </c:pt>
                <c:pt idx="8">
                  <c:v>0.18825476164692145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7D-4A1D-9A4C-8D3DC12B2D00}"/>
            </c:ext>
          </c:extLst>
        </c:ser>
        <c:ser>
          <c:idx val="5"/>
          <c:order val="5"/>
          <c:tx>
            <c:strRef>
              <c:f>Pivot!$H$37:$H$39</c:f>
              <c:strCache>
                <c:ptCount val="1"/>
                <c:pt idx="0">
                  <c:v>Lime - MtCO2e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Pivot!$B$40:$B$48</c:f>
              <c:strCache>
                <c:ptCount val="9"/>
                <c:pt idx="0">
                  <c:v>Sum of 2010</c:v>
                </c:pt>
                <c:pt idx="1">
                  <c:v>Sum of 2015</c:v>
                </c:pt>
                <c:pt idx="2">
                  <c:v>Sum of 2020</c:v>
                </c:pt>
                <c:pt idx="3">
                  <c:v>Sum of 2025</c:v>
                </c:pt>
                <c:pt idx="4">
                  <c:v>Sum of 2030</c:v>
                </c:pt>
                <c:pt idx="5">
                  <c:v>Sum of 2035</c:v>
                </c:pt>
                <c:pt idx="6">
                  <c:v>Sum of 2040</c:v>
                </c:pt>
                <c:pt idx="7">
                  <c:v>Sum of 2045</c:v>
                </c:pt>
                <c:pt idx="8">
                  <c:v>Sum of 2050</c:v>
                </c:pt>
              </c:strCache>
            </c:strRef>
          </c:cat>
          <c:val>
            <c:numRef>
              <c:f>Pivot!$H$40:$H$48</c:f>
              <c:numCache>
                <c:formatCode>_-* #,##0_-;\-* #,##0_-;_-* "-"??_-;_-@_-</c:formatCode>
                <c:ptCount val="9"/>
                <c:pt idx="0">
                  <c:v>2.6389462282715046</c:v>
                </c:pt>
                <c:pt idx="1">
                  <c:v>2.5669095683045273</c:v>
                </c:pt>
                <c:pt idx="2">
                  <c:v>2.5030889282500435</c:v>
                </c:pt>
                <c:pt idx="3">
                  <c:v>2.4655588314559282</c:v>
                </c:pt>
                <c:pt idx="4">
                  <c:v>2.0158469036502442</c:v>
                </c:pt>
                <c:pt idx="5">
                  <c:v>1.5789116868243902</c:v>
                </c:pt>
                <c:pt idx="6">
                  <c:v>1.1544012314941638</c:v>
                </c:pt>
                <c:pt idx="7">
                  <c:v>0.74217821450227195</c:v>
                </c:pt>
                <c:pt idx="8">
                  <c:v>0.34211490444558912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7D-4A1D-9A4C-8D3DC12B2D00}"/>
            </c:ext>
          </c:extLst>
        </c:ser>
        <c:ser>
          <c:idx val="6"/>
          <c:order val="6"/>
          <c:tx>
            <c:strRef>
              <c:f>Pivot!$I$37:$I$39</c:f>
              <c:strCache>
                <c:ptCount val="1"/>
                <c:pt idx="0">
                  <c:v>Non ferrous metals - MtCO2e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Pivot!$B$40:$B$48</c:f>
              <c:strCache>
                <c:ptCount val="9"/>
                <c:pt idx="0">
                  <c:v>Sum of 2010</c:v>
                </c:pt>
                <c:pt idx="1">
                  <c:v>Sum of 2015</c:v>
                </c:pt>
                <c:pt idx="2">
                  <c:v>Sum of 2020</c:v>
                </c:pt>
                <c:pt idx="3">
                  <c:v>Sum of 2025</c:v>
                </c:pt>
                <c:pt idx="4">
                  <c:v>Sum of 2030</c:v>
                </c:pt>
                <c:pt idx="5">
                  <c:v>Sum of 2035</c:v>
                </c:pt>
                <c:pt idx="6">
                  <c:v>Sum of 2040</c:v>
                </c:pt>
                <c:pt idx="7">
                  <c:v>Sum of 2045</c:v>
                </c:pt>
                <c:pt idx="8">
                  <c:v>Sum of 2050</c:v>
                </c:pt>
              </c:strCache>
            </c:strRef>
          </c:cat>
          <c:val>
            <c:numRef>
              <c:f>Pivot!$I$40:$I$48</c:f>
              <c:numCache>
                <c:formatCode>_-* #,##0_-;\-* #,##0_-;_-* "-"??_-;_-@_-</c:formatCode>
                <c:ptCount val="9"/>
                <c:pt idx="0">
                  <c:v>0.42303102761818345</c:v>
                </c:pt>
                <c:pt idx="1">
                  <c:v>0.39847573527729402</c:v>
                </c:pt>
                <c:pt idx="2">
                  <c:v>0.37342610147027133</c:v>
                </c:pt>
                <c:pt idx="3">
                  <c:v>0.34780338984957049</c:v>
                </c:pt>
                <c:pt idx="4">
                  <c:v>0.27610170978460924</c:v>
                </c:pt>
                <c:pt idx="5">
                  <c:v>0.21084862536857693</c:v>
                </c:pt>
                <c:pt idx="6">
                  <c:v>0.15277924606885301</c:v>
                </c:pt>
                <c:pt idx="7">
                  <c:v>0.10244838300695427</c:v>
                </c:pt>
                <c:pt idx="8">
                  <c:v>6.0230548958534247E-2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7D-4A1D-9A4C-8D3DC12B2D00}"/>
            </c:ext>
          </c:extLst>
        </c:ser>
        <c:ser>
          <c:idx val="7"/>
          <c:order val="7"/>
          <c:tx>
            <c:strRef>
              <c:f>Pivot!$J$37:$J$39</c:f>
              <c:strCache>
                <c:ptCount val="1"/>
                <c:pt idx="0">
                  <c:v>Other - MtCO2e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Pivot!$B$40:$B$48</c:f>
              <c:strCache>
                <c:ptCount val="9"/>
                <c:pt idx="0">
                  <c:v>Sum of 2010</c:v>
                </c:pt>
                <c:pt idx="1">
                  <c:v>Sum of 2015</c:v>
                </c:pt>
                <c:pt idx="2">
                  <c:v>Sum of 2020</c:v>
                </c:pt>
                <c:pt idx="3">
                  <c:v>Sum of 2025</c:v>
                </c:pt>
                <c:pt idx="4">
                  <c:v>Sum of 2030</c:v>
                </c:pt>
                <c:pt idx="5">
                  <c:v>Sum of 2035</c:v>
                </c:pt>
                <c:pt idx="6">
                  <c:v>Sum of 2040</c:v>
                </c:pt>
                <c:pt idx="7">
                  <c:v>Sum of 2045</c:v>
                </c:pt>
                <c:pt idx="8">
                  <c:v>Sum of 2050</c:v>
                </c:pt>
              </c:strCache>
            </c:strRef>
          </c:cat>
          <c:val>
            <c:numRef>
              <c:f>Pivot!$J$40:$J$48</c:f>
              <c:numCache>
                <c:formatCode>_-* #,##0_-;\-* #,##0_-;_-* "-"??_-;_-@_-</c:formatCode>
                <c:ptCount val="9"/>
                <c:pt idx="0">
                  <c:v>-0.98532321392173294</c:v>
                </c:pt>
                <c:pt idx="1">
                  <c:v>-0.72629028270446516</c:v>
                </c:pt>
                <c:pt idx="2">
                  <c:v>-0.47939820232724778</c:v>
                </c:pt>
                <c:pt idx="3">
                  <c:v>-0.2688725310849126</c:v>
                </c:pt>
                <c:pt idx="4">
                  <c:v>-7.3072168330875167E-2</c:v>
                </c:pt>
                <c:pt idx="5">
                  <c:v>6.327022121091351E-2</c:v>
                </c:pt>
                <c:pt idx="6">
                  <c:v>0.15324660113489724</c:v>
                </c:pt>
                <c:pt idx="7">
                  <c:v>0.20575035872042036</c:v>
                </c:pt>
                <c:pt idx="8">
                  <c:v>0.22118706759357221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7D-4A1D-9A4C-8D3DC12B2D00}"/>
            </c:ext>
          </c:extLst>
        </c:ser>
        <c:ser>
          <c:idx val="8"/>
          <c:order val="8"/>
          <c:tx>
            <c:strRef>
              <c:f>Pivot!$K$37:$K$39</c:f>
              <c:strCache>
                <c:ptCount val="1"/>
                <c:pt idx="0">
                  <c:v>Paper - MtCO2e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Pivot!$B$40:$B$48</c:f>
              <c:strCache>
                <c:ptCount val="9"/>
                <c:pt idx="0">
                  <c:v>Sum of 2010</c:v>
                </c:pt>
                <c:pt idx="1">
                  <c:v>Sum of 2015</c:v>
                </c:pt>
                <c:pt idx="2">
                  <c:v>Sum of 2020</c:v>
                </c:pt>
                <c:pt idx="3">
                  <c:v>Sum of 2025</c:v>
                </c:pt>
                <c:pt idx="4">
                  <c:v>Sum of 2030</c:v>
                </c:pt>
                <c:pt idx="5">
                  <c:v>Sum of 2035</c:v>
                </c:pt>
                <c:pt idx="6">
                  <c:v>Sum of 2040</c:v>
                </c:pt>
                <c:pt idx="7">
                  <c:v>Sum of 2045</c:v>
                </c:pt>
                <c:pt idx="8">
                  <c:v>Sum of 2050</c:v>
                </c:pt>
              </c:strCache>
            </c:strRef>
          </c:cat>
          <c:val>
            <c:numRef>
              <c:f>Pivot!$K$40:$K$48</c:f>
              <c:numCache>
                <c:formatCode>_-* #,##0_-;\-* #,##0_-;_-* "-"??_-;_-@_-</c:formatCode>
                <c:ptCount val="9"/>
                <c:pt idx="0">
                  <c:v>3.2724765079469438</c:v>
                </c:pt>
                <c:pt idx="1">
                  <c:v>3.1618822089073348</c:v>
                </c:pt>
                <c:pt idx="2">
                  <c:v>3.0513438401716346</c:v>
                </c:pt>
                <c:pt idx="3">
                  <c:v>2.9406379533475024</c:v>
                </c:pt>
                <c:pt idx="4">
                  <c:v>2.8392366446113813</c:v>
                </c:pt>
                <c:pt idx="5">
                  <c:v>1.8080400354939714</c:v>
                </c:pt>
                <c:pt idx="6">
                  <c:v>1.721848923068269</c:v>
                </c:pt>
                <c:pt idx="7">
                  <c:v>1.6356578106425661</c:v>
                </c:pt>
                <c:pt idx="8">
                  <c:v>1.5494666982168632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7D-4A1D-9A4C-8D3DC12B2D00}"/>
            </c:ext>
          </c:extLst>
        </c:ser>
        <c:ser>
          <c:idx val="9"/>
          <c:order val="9"/>
          <c:tx>
            <c:strRef>
              <c:f>Pivot!$L$37:$L$39</c:f>
              <c:strCache>
                <c:ptCount val="1"/>
                <c:pt idx="0">
                  <c:v>Steel - MtCO2e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Pivot!$B$40:$B$48</c:f>
              <c:strCache>
                <c:ptCount val="9"/>
                <c:pt idx="0">
                  <c:v>Sum of 2010</c:v>
                </c:pt>
                <c:pt idx="1">
                  <c:v>Sum of 2015</c:v>
                </c:pt>
                <c:pt idx="2">
                  <c:v>Sum of 2020</c:v>
                </c:pt>
                <c:pt idx="3">
                  <c:v>Sum of 2025</c:v>
                </c:pt>
                <c:pt idx="4">
                  <c:v>Sum of 2030</c:v>
                </c:pt>
                <c:pt idx="5">
                  <c:v>Sum of 2035</c:v>
                </c:pt>
                <c:pt idx="6">
                  <c:v>Sum of 2040</c:v>
                </c:pt>
                <c:pt idx="7">
                  <c:v>Sum of 2045</c:v>
                </c:pt>
                <c:pt idx="8">
                  <c:v>Sum of 2050</c:v>
                </c:pt>
              </c:strCache>
            </c:strRef>
          </c:cat>
          <c:val>
            <c:numRef>
              <c:f>Pivot!$L$40:$L$48</c:f>
              <c:numCache>
                <c:formatCode>_-* #,##0_-;\-* #,##0_-;_-* "-"??_-;_-@_-</c:formatCode>
                <c:ptCount val="9"/>
                <c:pt idx="0">
                  <c:v>9.2307800774416631</c:v>
                </c:pt>
                <c:pt idx="1">
                  <c:v>8.2388282032016598</c:v>
                </c:pt>
                <c:pt idx="2">
                  <c:v>6.9627113026005647</c:v>
                </c:pt>
                <c:pt idx="3">
                  <c:v>5.8263227376871605</c:v>
                </c:pt>
                <c:pt idx="4">
                  <c:v>4.8214202602808882</c:v>
                </c:pt>
                <c:pt idx="5">
                  <c:v>4.7343535403163868</c:v>
                </c:pt>
                <c:pt idx="6">
                  <c:v>4.6480084864709283</c:v>
                </c:pt>
                <c:pt idx="7">
                  <c:v>4.562385098744512</c:v>
                </c:pt>
                <c:pt idx="8">
                  <c:v>0.67162250657057099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7D-4A1D-9A4C-8D3DC12B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911856"/>
        <c:axId val="764772096"/>
      </c:areaChart>
      <c:catAx>
        <c:axId val="78591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4772096"/>
        <c:crosses val="autoZero"/>
        <c:auto val="1"/>
        <c:lblAlgn val="ctr"/>
        <c:lblOffset val="100"/>
        <c:noMultiLvlLbl val="0"/>
      </c:catAx>
      <c:valAx>
        <c:axId val="7647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591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</xdr:row>
      <xdr:rowOff>128587</xdr:rowOff>
    </xdr:from>
    <xdr:to>
      <xdr:col>21</xdr:col>
      <xdr:colOff>314325</xdr:colOff>
      <xdr:row>16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569FD6-5DF4-4580-A34D-C031044BA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17</xdr:row>
      <xdr:rowOff>119062</xdr:rowOff>
    </xdr:from>
    <xdr:to>
      <xdr:col>21</xdr:col>
      <xdr:colOff>314325</xdr:colOff>
      <xdr:row>32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982B16-69B0-4A8B-9278-1266A0641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33</xdr:row>
      <xdr:rowOff>119062</xdr:rowOff>
    </xdr:from>
    <xdr:to>
      <xdr:col>21</xdr:col>
      <xdr:colOff>314325</xdr:colOff>
      <xdr:row>48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94E38D-84F6-4FB6-92BC-40531462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" refreshedDate="43649.55874479167" createdVersion="6" refreshedVersion="6" minRefreshableVersion="3" recordCount="280" xr:uid="{A2F6B204-B05B-4FB8-A938-1D8F09946DCD}">
  <cacheSource type="worksheet">
    <worksheetSource ref="B2:Q282" sheet="Data"/>
  </cacheSource>
  <cacheFields count="16">
    <cacheField name="Scenario" numFmtId="1">
      <sharedItems containsSemiMixedTypes="0" containsString="0" containsNumber="1" minValue="-0.95" maxValue="4" count="5">
        <n v="4"/>
        <n v="1"/>
        <n v="2"/>
        <n v="3"/>
        <n v="-0.95" u="1"/>
      </sharedItems>
    </cacheField>
    <cacheField name="Source" numFmtId="9">
      <sharedItems/>
    </cacheField>
    <cacheField name="Industry" numFmtId="9">
      <sharedItems count="10">
        <s v="Steel"/>
        <s v="Cement"/>
        <s v="Lime"/>
        <s v="Glass"/>
        <s v="Chemicals"/>
        <s v="Paper"/>
        <s v="Food processing"/>
        <s v="Non ferrous metals"/>
        <s v="Ceramics"/>
        <s v="Other"/>
      </sharedItems>
    </cacheField>
    <cacheField name="Dimension" numFmtId="0">
      <sharedItems count="3">
        <s v="Materials"/>
        <s v="Energy"/>
        <s v="Emissions"/>
      </sharedItems>
    </cacheField>
    <cacheField name="Vector" numFmtId="0">
      <sharedItems/>
    </cacheField>
    <cacheField name="Unit" numFmtId="9">
      <sharedItems count="3">
        <s v="kt"/>
        <s v="TWh"/>
        <s v="MtCO2e"/>
      </sharedItems>
    </cacheField>
    <cacheField name="Column1" numFmtId="9">
      <sharedItems containsNonDate="0" containsString="0" containsBlank="1"/>
    </cacheField>
    <cacheField name="2010" numFmtId="0">
      <sharedItems containsSemiMixedTypes="0" containsString="0" containsNumber="1" minValue="-14.242890432719626" maxValue="8133"/>
    </cacheField>
    <cacheField name="2015" numFmtId="0">
      <sharedItems containsSemiMixedTypes="0" containsString="0" containsNumber="1" minValue="-15.186628917539828" maxValue="8133"/>
    </cacheField>
    <cacheField name="2020" numFmtId="0">
      <sharedItems containsSemiMixedTypes="0" containsString="0" containsNumber="1" minValue="-15.16299659937879" maxValue="8133"/>
    </cacheField>
    <cacheField name="2025" numFmtId="0">
      <sharedItems containsSemiMixedTypes="0" containsString="0" containsNumber="1" minValue="-15.021552015935722" maxValue="8133"/>
    </cacheField>
    <cacheField name="2030" numFmtId="0">
      <sharedItems containsSemiMixedTypes="0" containsString="0" containsNumber="1" minValue="-14.791463002933732" maxValue="8133"/>
    </cacheField>
    <cacheField name="2035" numFmtId="0">
      <sharedItems containsSemiMixedTypes="0" containsString="0" containsNumber="1" minValue="-14.481000923726945" maxValue="8133"/>
    </cacheField>
    <cacheField name="2040" numFmtId="0">
      <sharedItems containsSemiMixedTypes="0" containsString="0" containsNumber="1" minValue="-14.223057086179974" maxValue="8133"/>
    </cacheField>
    <cacheField name="2045" numFmtId="0">
      <sharedItems containsSemiMixedTypes="0" containsString="0" containsNumber="1" minValue="-13.924122542497024" maxValue="8133"/>
    </cacheField>
    <cacheField name="2050" numFmtId="0">
      <sharedItems containsSemiMixedTypes="0" containsString="0" containsNumber="1" minValue="-13.566551557693781" maxValue="81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0">
  <r>
    <x v="0"/>
    <s v="BE2013"/>
    <x v="0"/>
    <x v="0"/>
    <s v="All"/>
    <x v="0"/>
    <m/>
    <n v="8133"/>
    <n v="8041.5037499999999"/>
    <n v="7950.0075000000006"/>
    <n v="7858.5112499999996"/>
    <n v="7767.0149999999994"/>
    <n v="7675.5187500000002"/>
    <n v="7584.0225"/>
    <n v="7492.5262499999999"/>
    <n v="7401.0300000000007"/>
  </r>
  <r>
    <x v="0"/>
    <s v="BE2013"/>
    <x v="0"/>
    <x v="1"/>
    <s v="Electricity (delivered to end user)"/>
    <x v="1"/>
    <m/>
    <n v="5.4410926982870214"/>
    <n v="5.6887286519307469"/>
    <n v="6.1466328503567453"/>
    <n v="6.5776878743841634"/>
    <n v="6.9824137880754522"/>
    <n v="6.8159857011189811"/>
    <n v="6.6516394109416739"/>
    <n v="6.4893749175435289"/>
    <n v="6.8021911338318928"/>
  </r>
  <r>
    <x v="0"/>
    <s v="BE2013"/>
    <x v="0"/>
    <x v="1"/>
    <s v="Solid hydrocarbons"/>
    <x v="1"/>
    <m/>
    <n v="25.213105831443173"/>
    <n v="20.067292335961927"/>
    <n v="12.996891974460016"/>
    <n v="6.5686548610911348"/>
    <n v="0.74902280094676266"/>
    <n v="0.73045977031569365"/>
    <n v="0.71212893881691053"/>
    <n v="0.69403030645041297"/>
    <n v="0.72892115396928614"/>
  </r>
  <r>
    <x v="0"/>
    <s v="BE2013"/>
    <x v="0"/>
    <x v="1"/>
    <s v="Gaseous hydrocarbons"/>
    <x v="1"/>
    <m/>
    <n v="7.0210394108954581"/>
    <n v="7.9329201330006809"/>
    <n v="8.9768431759907248"/>
    <n v="9.7259335005952074"/>
    <n v="10.203119914479254"/>
    <n v="9.9502560133195743"/>
    <n v="9.7005551074488974"/>
    <n v="9.4540171968672215"/>
    <n v="9.929297122528892"/>
  </r>
  <r>
    <x v="0"/>
    <s v="BE2013"/>
    <x v="0"/>
    <x v="1"/>
    <s v="Liquid hydrocarbons"/>
    <x v="1"/>
    <m/>
    <n v="2.4677643093590182"/>
    <n v="2.1560478357551873"/>
    <n v="1.5424527083698658"/>
    <n v="0.8765067830944151"/>
    <n v="0.16359882588300226"/>
    <n v="0.15954435649671059"/>
    <n v="0.1555406031972523"/>
    <n v="0.15158756598462739"/>
    <n v="0.15920829753103088"/>
  </r>
  <r>
    <x v="0"/>
    <s v="BE2013"/>
    <x v="0"/>
    <x v="1"/>
    <s v="Heat transport"/>
    <x v="1"/>
    <m/>
    <n v="-1.7051884174273584"/>
    <n v="-1.3818918872467669"/>
    <n v="-0.89925029530001344"/>
    <n v="-0.43875235119148864"/>
    <n v="0"/>
    <n v="0"/>
    <n v="0"/>
    <n v="0"/>
    <n v="0"/>
  </r>
  <r>
    <x v="0"/>
    <s v="BE2013"/>
    <x v="0"/>
    <x v="2"/>
    <s v="GHG"/>
    <x v="2"/>
    <m/>
    <n v="9.2307800774416631"/>
    <n v="8.2388282032016598"/>
    <n v="6.9627113026005647"/>
    <n v="5.8263227376871605"/>
    <n v="4.8214202602808882"/>
    <n v="4.7343535403163868"/>
    <n v="4.6480084864709283"/>
    <n v="4.562385098744512"/>
    <n v="0.67162250657057099"/>
  </r>
  <r>
    <x v="0"/>
    <s v="BE2013"/>
    <x v="1"/>
    <x v="0"/>
    <s v="All"/>
    <x v="0"/>
    <m/>
    <n v="4740"/>
    <n v="5451.0000000000018"/>
    <n v="5516.3303665893209"/>
    <n v="5582.4437191993138"/>
    <n v="5649.3494419363415"/>
    <n v="5717.0570313755034"/>
    <n v="5785.5760979085817"/>
    <n v="5854.916367108136"/>
    <n v="5925.0876811079497"/>
  </r>
  <r>
    <x v="0"/>
    <s v="BE2013"/>
    <x v="1"/>
    <x v="1"/>
    <s v="Electricity (delivered to end user)"/>
    <x v="1"/>
    <m/>
    <n v="0.73680000000000012"/>
    <n v="0.46724325354487856"/>
    <n v="0.33294234780311815"/>
    <n v="0.23405465876230966"/>
    <n v="0.15916066994533012"/>
    <n v="0.10169891321999533"/>
    <n v="5.4721306690834325E-2"/>
    <n v="2.0154623011872531E-2"/>
    <n v="0"/>
  </r>
  <r>
    <x v="0"/>
    <s v="BE2013"/>
    <x v="1"/>
    <x v="1"/>
    <s v="Solid hydrocarbons"/>
    <x v="1"/>
    <m/>
    <n v="5.2186000000000003"/>
    <n v="3.876182122779714"/>
    <n v="3.3005485920042821"/>
    <n v="2.8502380914017684"/>
    <n v="2.4788064653768416"/>
    <n v="2.1595974024584268"/>
    <n v="1.781569187066236"/>
    <n v="1.3407447173808658"/>
    <n v="0.87065918233809936"/>
  </r>
  <r>
    <x v="0"/>
    <s v="BE2013"/>
    <x v="1"/>
    <x v="1"/>
    <s v="Gaseous hydrocarbons"/>
    <x v="1"/>
    <m/>
    <n v="0.17699999999999996"/>
    <n v="0.11224491840043901"/>
    <n v="7.9982078666058484E-2"/>
    <n v="5.6226485614724209E-2"/>
    <n v="3.8234851493381405E-2"/>
    <n v="2.4430927850080299E-2"/>
    <n v="1.3145590776706937E-2"/>
    <n v="4.8417050394970636E-3"/>
    <n v="0"/>
  </r>
  <r>
    <x v="0"/>
    <s v="BE2013"/>
    <x v="1"/>
    <x v="1"/>
    <s v="Liquid hydrocarbons"/>
    <x v="1"/>
    <m/>
    <n v="0.12409999999999999"/>
    <n v="7.869827329657901E-2"/>
    <n v="5.6077830296372089E-2"/>
    <n v="3.9422072682413982E-2"/>
    <n v="2.6807599267393407E-2"/>
    <n v="1.7129255063248392E-2"/>
    <n v="9.216767318583792E-3"/>
    <n v="3.3946643807999197E-3"/>
    <n v="0"/>
  </r>
  <r>
    <x v="0"/>
    <s v="BE2013"/>
    <x v="1"/>
    <x v="1"/>
    <s v="Heat transport"/>
    <x v="1"/>
    <m/>
    <n v="0"/>
    <n v="0"/>
    <n v="0"/>
    <n v="0"/>
    <n v="0"/>
    <n v="0"/>
    <n v="0"/>
    <n v="0"/>
    <n v="0"/>
  </r>
  <r>
    <x v="0"/>
    <s v="BE2013"/>
    <x v="1"/>
    <x v="2"/>
    <s v="GHG"/>
    <x v="2"/>
    <m/>
    <n v="4.2580138892516084"/>
    <n v="3.8911487036889914"/>
    <n v="3.4136225318044682"/>
    <n v="2.9706935512166379"/>
    <n v="2.0802997046830822"/>
    <n v="1.363104646588214"/>
    <n v="0.79074139088501227"/>
    <n v="0.3685893056661631"/>
    <n v="0.10355071404163885"/>
  </r>
  <r>
    <x v="0"/>
    <s v="BE2013"/>
    <x v="2"/>
    <x v="0"/>
    <s v="All"/>
    <x v="0"/>
    <m/>
    <n v="2152"/>
    <n v="2152"/>
    <n v="2152"/>
    <n v="2152"/>
    <n v="2152"/>
    <n v="2152"/>
    <n v="2152"/>
    <n v="2152"/>
    <n v="2152"/>
  </r>
  <r>
    <x v="0"/>
    <s v="BE2013"/>
    <x v="2"/>
    <x v="1"/>
    <s v="Electricity (delivered to end user)"/>
    <x v="1"/>
    <m/>
    <n v="0.36326176504527607"/>
    <n v="0.31972709103477798"/>
    <n v="0.27885445994534963"/>
    <n v="0.24064387177699101"/>
    <n v="0.21421870652595632"/>
    <n v="0.18829334331453615"/>
    <n v="0.16295471475168677"/>
    <n v="0.138286168514067"/>
    <n v="0.11435507580614586"/>
  </r>
  <r>
    <x v="0"/>
    <s v="BE2013"/>
    <x v="2"/>
    <x v="1"/>
    <s v="Solid hydrocarbons"/>
    <x v="1"/>
    <m/>
    <n v="2.437745457007773"/>
    <n v="2.0587638746947228"/>
    <n v="1.7605252773537721"/>
    <n v="1.7124894369719623"/>
    <n v="1.7492515047030301"/>
    <n v="1.7979400159145598"/>
    <n v="1.857358524879082"/>
    <n v="1.9261391606091081"/>
    <n v="1.9860975416841848"/>
  </r>
  <r>
    <x v="0"/>
    <s v="BE2013"/>
    <x v="2"/>
    <x v="1"/>
    <s v="Gaseous hydrocarbons"/>
    <x v="1"/>
    <m/>
    <n v="0.70512578230093226"/>
    <n v="0.97603784740789035"/>
    <n v="1.1612470132755537"/>
    <n v="1.0912935079168817"/>
    <n v="1.0508353334692113"/>
    <n v="0.9934308302372582"/>
    <n v="0.92012645768132939"/>
    <n v="0.83207595327420369"/>
    <n v="0.74682509092107374"/>
  </r>
  <r>
    <x v="0"/>
    <s v="BE2013"/>
    <x v="2"/>
    <x v="1"/>
    <s v="Liquid hydrocarbons"/>
    <x v="1"/>
    <m/>
    <n v="0.31356699564601864"/>
    <n v="0.27598793214562722"/>
    <n v="0.24070673999136152"/>
    <n v="0.20772341918322149"/>
    <n v="0.18491325727096036"/>
    <n v="0.16253452370888669"/>
    <n v="0.14066225859105141"/>
    <n v="0.11936840750347209"/>
    <n v="9.8711125165998739E-2"/>
  </r>
  <r>
    <x v="0"/>
    <s v="BE2013"/>
    <x v="2"/>
    <x v="1"/>
    <s v="Heat transport"/>
    <x v="1"/>
    <m/>
    <n v="0"/>
    <n v="0"/>
    <n v="0"/>
    <n v="0"/>
    <n v="0"/>
    <n v="0"/>
    <n v="0"/>
    <n v="0"/>
    <n v="0"/>
  </r>
  <r>
    <x v="0"/>
    <s v="BE2013"/>
    <x v="2"/>
    <x v="2"/>
    <s v="GHG"/>
    <x v="2"/>
    <m/>
    <n v="2.6389462282715046"/>
    <n v="2.5669095683045273"/>
    <n v="2.5030889282500435"/>
    <n v="2.4655588314559282"/>
    <n v="2.0158469036502442"/>
    <n v="1.5789116868243902"/>
    <n v="1.1544012314941638"/>
    <n v="0.74217821450227195"/>
    <n v="0.34211490444558912"/>
  </r>
  <r>
    <x v="0"/>
    <s v="BE2013"/>
    <x v="3"/>
    <x v="0"/>
    <s v="All"/>
    <x v="0"/>
    <m/>
    <n v="1341.93"/>
    <n v="1611.0223373126601"/>
    <n v="1719.3729227778774"/>
    <n v="1844.1219254329249"/>
    <n v="1978.9501830562667"/>
    <n v="2124.6740453963739"/>
    <n v="2282.1761268449682"/>
    <n v="2452.4106959797282"/>
    <n v="2636.4095042430431"/>
  </r>
  <r>
    <x v="0"/>
    <s v="BE2013"/>
    <x v="3"/>
    <x v="1"/>
    <s v="Electricity (delivered to end user)"/>
    <x v="1"/>
    <m/>
    <n v="0.67503428571428559"/>
    <n v="0.74024836480712286"/>
    <n v="0.72087769247516609"/>
    <n v="0.73860742150207859"/>
    <n v="0.75650495771858506"/>
    <n v="0.77450155310893065"/>
    <n v="0.79252224023385787"/>
    <n v="0.81048567587249387"/>
    <n v="0.82830403061463498"/>
  </r>
  <r>
    <x v="0"/>
    <s v="BE2013"/>
    <x v="3"/>
    <x v="1"/>
    <s v="Solid hydrocarbons"/>
    <x v="1"/>
    <m/>
    <n v="0"/>
    <n v="3.6027073703020947E-2"/>
    <n v="7.0757252080479019E-2"/>
    <n v="0.10966617680037716"/>
    <n v="0.15104245509604086"/>
    <n v="0.19495782037912274"/>
    <n v="0.24147063718594536"/>
    <n v="0.29062366687500879"/>
    <n v="0.34244168542652048"/>
  </r>
  <r>
    <x v="0"/>
    <s v="BE2013"/>
    <x v="3"/>
    <x v="1"/>
    <s v="Gaseous hydrocarbons"/>
    <x v="1"/>
    <m/>
    <n v="1.561765714285714"/>
    <n v="2.8081438523433917"/>
    <n v="3.4966833633521741"/>
    <n v="3.5826830400966205"/>
    <n v="3.6694966810047935"/>
    <n v="3.7567908175209821"/>
    <n v="3.844201813205355"/>
    <n v="3.9313351053045973"/>
    <n v="4.0177646692091535"/>
  </r>
  <r>
    <x v="0"/>
    <s v="BE2013"/>
    <x v="3"/>
    <x v="1"/>
    <s v="Liquid hydrocarbons"/>
    <x v="1"/>
    <m/>
    <n v="1.71255"/>
    <n v="0.78249873375506396"/>
    <n v="0"/>
    <n v="0"/>
    <n v="0"/>
    <n v="0"/>
    <n v="0"/>
    <n v="0"/>
    <n v="0"/>
  </r>
  <r>
    <x v="0"/>
    <s v="BE2013"/>
    <x v="3"/>
    <x v="1"/>
    <s v="Heat transport"/>
    <x v="1"/>
    <m/>
    <n v="0"/>
    <n v="0"/>
    <n v="0"/>
    <n v="0"/>
    <n v="0"/>
    <n v="0"/>
    <n v="0"/>
    <n v="0"/>
    <n v="0"/>
  </r>
  <r>
    <x v="0"/>
    <s v="BE2013"/>
    <x v="3"/>
    <x v="2"/>
    <s v="GHG"/>
    <x v="2"/>
    <m/>
    <n v="1.0013697565518134"/>
    <n v="1.0564483312432611"/>
    <n v="1.0094192598490337"/>
    <n v="0.89878725164029438"/>
    <n v="0.7784148493363019"/>
    <n v="0.64773228657249149"/>
    <n v="0.50617672160866167"/>
    <n v="0.35319634392166965"/>
    <n v="0.18825476164692145"/>
  </r>
  <r>
    <x v="0"/>
    <s v="BE2013"/>
    <x v="4"/>
    <x v="0"/>
    <s v="All"/>
    <x v="0"/>
    <m/>
    <n v="3929.0099999999998"/>
    <n v="3929.0099999999998"/>
    <n v="3929.0099999999998"/>
    <n v="3929.0099999999998"/>
    <n v="3929.0099999999998"/>
    <n v="3929.0099999999998"/>
    <n v="3929.0099999999998"/>
    <n v="3929.0099999999998"/>
    <n v="3929.0099999999998"/>
  </r>
  <r>
    <x v="0"/>
    <s v="BE2013"/>
    <x v="4"/>
    <x v="1"/>
    <s v="Electricity (delivered to end user)"/>
    <x v="1"/>
    <m/>
    <n v="6.7779144780389542"/>
    <n v="6.1634893520142429"/>
    <n v="5.5414585659570443"/>
    <n v="4.9487856301365492"/>
    <n v="4.3854705445527591"/>
    <n v="3.8515133092056759"/>
    <n v="3.3469139240952961"/>
    <n v="2.8716723892216214"/>
    <n v="2.4257887045846536"/>
  </r>
  <r>
    <x v="0"/>
    <s v="BE2013"/>
    <x v="4"/>
    <x v="1"/>
    <s v="Solid hydrocarbons"/>
    <x v="1"/>
    <m/>
    <n v="0.24021053999984091"/>
    <n v="0.21747690933919295"/>
    <n v="0.19507019746788212"/>
    <n v="0.17379323577495676"/>
    <n v="0.15364602426041679"/>
    <n v="0.13462856292426231"/>
    <n v="0.11674085176649317"/>
    <n v="9.9982890787109494E-2"/>
    <n v="8.4354679986111195E-2"/>
  </r>
  <r>
    <x v="0"/>
    <s v="BE2013"/>
    <x v="4"/>
    <x v="1"/>
    <s v="Gaseous hydrocarbons"/>
    <x v="1"/>
    <m/>
    <n v="37.765813597705112"/>
    <n v="34.503283606492758"/>
    <n v="31.299837591325893"/>
    <n v="28.276576305882937"/>
    <n v="25.433499750163886"/>
    <n v="22.770607924168743"/>
    <n v="20.287900827897506"/>
    <n v="17.985378461350173"/>
    <n v="15.863040824526751"/>
  </r>
  <r>
    <x v="0"/>
    <s v="BE2013"/>
    <x v="4"/>
    <x v="1"/>
    <s v="Liquid hydrocarbons"/>
    <x v="1"/>
    <m/>
    <n v="2.5618235742122293"/>
    <n v="2.3469777047844573"/>
    <n v="2.1345521230793918"/>
    <n v="1.9328370749056742"/>
    <n v="1.7418325602633042"/>
    <n v="1.5615385791522831"/>
    <n v="1.3919551315726091"/>
    <n v="1.233082217524283"/>
    <n v="1.0849198370073045"/>
  </r>
  <r>
    <x v="0"/>
    <s v="BE2013"/>
    <x v="4"/>
    <x v="1"/>
    <s v="Heat transport"/>
    <x v="1"/>
    <m/>
    <n v="5.6306012508529193"/>
    <n v="5.2085541270370488"/>
    <n v="4.7901354499136009"/>
    <n v="4.3930466397407706"/>
    <n v="4.0172876965185553"/>
    <n v="3.6628586202469569"/>
    <n v="3.3297594109259725"/>
    <n v="3.0179900685556049"/>
    <n v="2.7275505931358524"/>
  </r>
  <r>
    <x v="0"/>
    <s v="BE2013"/>
    <x v="4"/>
    <x v="2"/>
    <s v="GHG"/>
    <x v="2"/>
    <m/>
    <n v="13.462287548758185"/>
    <n v="12.448079453843812"/>
    <n v="11.446502950531233"/>
    <n v="10.484362329183845"/>
    <n v="7.2355228603106241"/>
    <n v="5.7895153301171893"/>
    <n v="4.5431824780309986"/>
    <n v="3.4791475019063354"/>
    <n v="2.5347326288362688"/>
  </r>
  <r>
    <x v="0"/>
    <s v="BE2013"/>
    <x v="5"/>
    <x v="0"/>
    <s v="All"/>
    <x v="0"/>
    <m/>
    <n v="2472"/>
    <n v="2472"/>
    <n v="2472"/>
    <n v="2472"/>
    <n v="2472"/>
    <n v="2472"/>
    <n v="2472"/>
    <n v="2472"/>
    <n v="2472"/>
  </r>
  <r>
    <x v="0"/>
    <s v="BE2013"/>
    <x v="5"/>
    <x v="1"/>
    <s v="Electricity (delivered to end user)"/>
    <x v="1"/>
    <m/>
    <n v="2.6266213333333335"/>
    <n v="2.5149717083333338"/>
    <n v="2.4033220833333337"/>
    <n v="2.2916724583333332"/>
    <n v="2.1800228333333331"/>
    <n v="2.1400103370517907"/>
    <n v="2.027188825303734"/>
    <n v="1.9143673135556765"/>
    <n v="1.8015458018076194"/>
  </r>
  <r>
    <x v="0"/>
    <s v="BE2013"/>
    <x v="5"/>
    <x v="1"/>
    <s v="Solid hydrocarbons"/>
    <x v="1"/>
    <m/>
    <n v="8.279500999999998"/>
    <n v="8.0318078770703121"/>
    <n v="7.7728767796875005"/>
    <n v="7.5032977812499997"/>
    <n v="7.2445633749999985"/>
    <n v="7.1518392886630737"/>
    <n v="6.8903891776182684"/>
    <n v="6.6289390665734622"/>
    <n v="6.367488955528656"/>
  </r>
  <r>
    <x v="0"/>
    <s v="BE2013"/>
    <x v="5"/>
    <x v="1"/>
    <s v="Gaseous hydrocarbons"/>
    <x v="1"/>
    <m/>
    <n v="2.9968619999999992"/>
    <n v="3.0482299031250011"/>
    <n v="3.0902416874999994"/>
    <n v="3.1270083749999995"/>
    <n v="3.0191804999999996"/>
    <n v="2.9805376254942937"/>
    <n v="2.8715779772547183"/>
    <n v="2.762618329015142"/>
    <n v="2.6536586807755667"/>
  </r>
  <r>
    <x v="0"/>
    <s v="BE2013"/>
    <x v="5"/>
    <x v="1"/>
    <s v="Liquid hydrocarbons"/>
    <x v="1"/>
    <m/>
    <n v="0.45362999999999998"/>
    <n v="0.28339293855468745"/>
    <n v="0.13374997031249999"/>
    <n v="0"/>
    <n v="0"/>
    <n v="0"/>
    <n v="0"/>
    <n v="0"/>
    <n v="0"/>
  </r>
  <r>
    <x v="0"/>
    <s v="BE2013"/>
    <x v="5"/>
    <x v="1"/>
    <s v="Heat transport"/>
    <x v="1"/>
    <m/>
    <n v="0"/>
    <n v="0"/>
    <n v="0"/>
    <n v="0"/>
    <n v="0"/>
    <n v="0"/>
    <n v="0"/>
    <n v="0"/>
    <n v="0"/>
  </r>
  <r>
    <x v="0"/>
    <s v="BE2013"/>
    <x v="5"/>
    <x v="2"/>
    <s v="GHG"/>
    <x v="2"/>
    <m/>
    <n v="3.2724765079469438"/>
    <n v="3.1618822089073348"/>
    <n v="3.0513438401716346"/>
    <n v="2.9406379533475024"/>
    <n v="2.8392366446113813"/>
    <n v="1.8080400354939714"/>
    <n v="1.721848923068269"/>
    <n v="1.6356578106425661"/>
    <n v="1.5494666982168632"/>
  </r>
  <r>
    <x v="0"/>
    <s v="BE2013"/>
    <x v="6"/>
    <x v="0"/>
    <s v="All"/>
    <x v="0"/>
    <m/>
    <n v="6396"/>
    <n v="6095.9294690551542"/>
    <n v="5812.8972343920932"/>
    <n v="5545.8261635953641"/>
    <n v="5293.7105763553573"/>
    <n v="5128.9005098312373"/>
    <n v="4975.3682769582947"/>
    <n v="4832.342143736626"/>
    <n v="4699.1031853657669"/>
  </r>
  <r>
    <x v="0"/>
    <s v="BE2013"/>
    <x v="6"/>
    <x v="1"/>
    <s v="Electricity (delivered to end user)"/>
    <x v="1"/>
    <m/>
    <n v="3.8470838333333335"/>
    <n v="3.37462766340591"/>
    <n v="2.9375873462248361"/>
    <n v="2.5332514751573059"/>
    <n v="2.1789329427503148"/>
    <n v="1.8935555998641065"/>
    <n v="1.6251705005306443"/>
    <n v="1.371932780204093"/>
    <n v="1.132157210331783"/>
  </r>
  <r>
    <x v="0"/>
    <s v="BE2013"/>
    <x v="6"/>
    <x v="1"/>
    <s v="Solid hydrocarbons"/>
    <x v="1"/>
    <m/>
    <n v="1.1672260000000001"/>
    <n v="1.9971091765987834"/>
    <n v="2.7423710274567079"/>
    <n v="3.3968130138423183"/>
    <n v="3.9316315119761045"/>
    <n v="4.3822572109987998"/>
    <n v="4.713965312216156"/>
    <n v="4.9363431268237843"/>
    <n v="5.057421051112982"/>
  </r>
  <r>
    <x v="0"/>
    <s v="BE2013"/>
    <x v="6"/>
    <x v="1"/>
    <s v="Gaseous hydrocarbons"/>
    <x v="1"/>
    <m/>
    <n v="9.0333140000000025"/>
    <n v="7.5006861094249579"/>
    <n v="6.0743802071033173"/>
    <n v="4.767200239464338"/>
    <n v="3.4467649434448391"/>
    <n v="2.3633830835056995"/>
    <n v="1.4365950667495158"/>
    <n v="0.65272303507310525"/>
    <n v="0"/>
  </r>
  <r>
    <x v="0"/>
    <s v="BE2013"/>
    <x v="6"/>
    <x v="1"/>
    <s v="Liquid hydrocarbons"/>
    <x v="1"/>
    <m/>
    <n v="0.876583"/>
    <n v="0.53176889497160262"/>
    <n v="0.24378032994106125"/>
    <n v="0"/>
    <n v="0"/>
    <n v="0"/>
    <n v="0"/>
    <n v="0"/>
    <n v="0"/>
  </r>
  <r>
    <x v="0"/>
    <s v="BE2013"/>
    <x v="6"/>
    <x v="1"/>
    <s v="Heat transport"/>
    <x v="1"/>
    <m/>
    <n v="0"/>
    <n v="0"/>
    <n v="0"/>
    <n v="0"/>
    <n v="0"/>
    <n v="0"/>
    <n v="0"/>
    <n v="0"/>
    <n v="0"/>
  </r>
  <r>
    <x v="0"/>
    <s v="BE2013"/>
    <x v="6"/>
    <x v="2"/>
    <s v="GHG"/>
    <x v="2"/>
    <m/>
    <n v="2.4081985609298515"/>
    <n v="2.2647892104187086"/>
    <n v="2.1316266333476932"/>
    <n v="2.006070609664599"/>
    <n v="1.7004480365706447"/>
    <n v="1.4351560995752335"/>
    <n v="1.185020774179002"/>
    <n v="0.95178090510965452"/>
    <n v="0.73694562189590485"/>
  </r>
  <r>
    <x v="0"/>
    <s v="BE2013"/>
    <x v="7"/>
    <x v="0"/>
    <s v="All"/>
    <x v="0"/>
    <m/>
    <n v="1283.8"/>
    <n v="1283.8"/>
    <n v="1283.8"/>
    <n v="1283.8"/>
    <n v="1283.8"/>
    <n v="1283.8"/>
    <n v="1283.8"/>
    <n v="1283.8"/>
    <n v="1283.8"/>
  </r>
  <r>
    <x v="0"/>
    <s v="BE2013"/>
    <x v="7"/>
    <x v="1"/>
    <s v="Electricity (delivered to end user)"/>
    <x v="1"/>
    <m/>
    <n v="1.8179999999999996"/>
    <n v="1.8660470254956985"/>
    <n v="1.9050377892644594"/>
    <n v="1.9349722913062826"/>
    <n v="1.9651155212055793"/>
    <n v="1.9855241389023151"/>
    <n v="1.9958576883837191"/>
    <n v="1.9958002008932856"/>
    <n v="1.985069774187898"/>
  </r>
  <r>
    <x v="0"/>
    <s v="BE2013"/>
    <x v="7"/>
    <x v="1"/>
    <s v="Solid hydrocarbons"/>
    <x v="1"/>
    <m/>
    <n v="0.24087345202777996"/>
    <n v="0.39774695533268883"/>
    <n v="0.52772308549305791"/>
    <n v="0.63099081137155832"/>
    <n v="0.69588512089271626"/>
    <n v="0.73153639142099558"/>
    <n v="0.7404591215930113"/>
    <n v="0.72528761779073503"/>
    <n v="0.68878556873306818"/>
  </r>
  <r>
    <x v="0"/>
    <s v="BE2013"/>
    <x v="7"/>
    <x v="1"/>
    <s v="Gaseous hydrocarbons"/>
    <x v="1"/>
    <m/>
    <n v="1.5541568631772151"/>
    <n v="1.2627741094814764"/>
    <n v="0.99829840577422058"/>
    <n v="0.76216411762233571"/>
    <n v="0.54160088667950401"/>
    <n v="0.3574591701062958"/>
    <n v="0.20742697090088194"/>
    <n v="8.9107495513950599E-2"/>
    <n v="0"/>
  </r>
  <r>
    <x v="0"/>
    <s v="BE2013"/>
    <x v="7"/>
    <x v="1"/>
    <s v="Liquid hydrocarbons"/>
    <x v="1"/>
    <m/>
    <n v="0.13697218654168331"/>
    <n v="8.2809317621313758E-2"/>
    <n v="3.7693033583939467E-2"/>
    <n v="0"/>
    <n v="0"/>
    <n v="0"/>
    <n v="0"/>
    <n v="0"/>
    <n v="0"/>
  </r>
  <r>
    <x v="0"/>
    <s v="BE2013"/>
    <x v="7"/>
    <x v="1"/>
    <s v="Heat transport"/>
    <x v="1"/>
    <m/>
    <n v="0"/>
    <n v="0"/>
    <n v="0"/>
    <n v="0"/>
    <n v="0"/>
    <n v="0"/>
    <n v="0"/>
    <n v="0"/>
    <n v="0"/>
  </r>
  <r>
    <x v="0"/>
    <s v="BE2013"/>
    <x v="7"/>
    <x v="2"/>
    <s v="GHG"/>
    <x v="2"/>
    <m/>
    <n v="0.42303102761818345"/>
    <n v="0.39847573527729402"/>
    <n v="0.37342610147027133"/>
    <n v="0.34780338984957049"/>
    <n v="0.27610170978460924"/>
    <n v="0.21084862536857693"/>
    <n v="0.15277924606885301"/>
    <n v="0.10244838300695427"/>
    <n v="6.0230548958534247E-2"/>
  </r>
  <r>
    <x v="0"/>
    <s v="BE2013"/>
    <x v="8"/>
    <x v="0"/>
    <s v="All"/>
    <x v="0"/>
    <m/>
    <n v="2497"/>
    <n v="2969.5229665993229"/>
    <n v="3531.5326405528667"/>
    <n v="4199.9078409461963"/>
    <n v="4199.9078409461963"/>
    <n v="4199.9078409461963"/>
    <n v="4199.9078409461963"/>
    <n v="4199.9078409461963"/>
    <n v="4199.9078409461963"/>
  </r>
  <r>
    <x v="0"/>
    <s v="BE2013"/>
    <x v="8"/>
    <x v="1"/>
    <s v="Electricity (delivered to end user)"/>
    <x v="1"/>
    <m/>
    <n v="0.15322865172725741"/>
    <n v="0.17539163012753192"/>
    <n v="0.20045938572867969"/>
    <n v="0.22873338668968507"/>
    <n v="0.22135089807559769"/>
    <n v="0.2134079691315629"/>
    <n v="0.20496537049576766"/>
    <n v="0.19608387280639911"/>
    <n v="0.1868242467016443"/>
  </r>
  <r>
    <x v="0"/>
    <s v="BE2013"/>
    <x v="8"/>
    <x v="1"/>
    <s v="Solid hydrocarbons"/>
    <x v="1"/>
    <m/>
    <n v="1.3666598051580247E-2"/>
    <n v="0.23047488845254116"/>
    <n v="0.51513356527334442"/>
    <n v="0.88168666601111689"/>
    <n v="1.1376396958182013"/>
    <n v="1.3710209626362937"/>
    <n v="1.5801386651553144"/>
    <n v="1.7636133346147376"/>
    <n v="1.92037783480359"/>
  </r>
  <r>
    <x v="0"/>
    <s v="BE2013"/>
    <x v="8"/>
    <x v="1"/>
    <s v="Gaseous hydrocarbons"/>
    <x v="1"/>
    <m/>
    <n v="1.9215543902323706"/>
    <n v="2.0038789950339022"/>
    <n v="2.0605342610933781"/>
    <n v="2.0572688873592719"/>
    <n v="1.7064595437273016"/>
    <n v="1.3710209626362939"/>
    <n v="1.0534257767702098"/>
    <n v="0.75583428626345905"/>
    <n v="0.48009445870089734"/>
  </r>
  <r>
    <x v="0"/>
    <s v="BE2013"/>
    <x v="8"/>
    <x v="1"/>
    <s v="Liquid hydrocarbons"/>
    <x v="1"/>
    <m/>
    <n v="3.3587341128104291E-2"/>
    <n v="1.922270556355677E-2"/>
    <n v="0"/>
    <n v="0"/>
    <n v="0"/>
    <n v="0"/>
    <n v="0"/>
    <n v="0"/>
    <n v="0"/>
  </r>
  <r>
    <x v="0"/>
    <s v="BE2013"/>
    <x v="8"/>
    <x v="1"/>
    <s v="Heat transport"/>
    <x v="1"/>
    <m/>
    <n v="0"/>
    <n v="0"/>
    <n v="0"/>
    <n v="0"/>
    <n v="0"/>
    <n v="0"/>
    <n v="0"/>
    <n v="0"/>
    <n v="0"/>
  </r>
  <r>
    <x v="0"/>
    <s v="BE2013"/>
    <x v="8"/>
    <x v="2"/>
    <s v="GHG"/>
    <x v="2"/>
    <m/>
    <n v="0.53270973036039204"/>
    <n v="0.56884824486387775"/>
    <n v="0.60269473340899771"/>
    <n v="0.63758401971253242"/>
    <n v="0.46762894052895981"/>
    <n v="0.32619398498673247"/>
    <n v="0.21072884395836589"/>
    <n v="0.11868320831637558"/>
    <n v="4.750676893327721E-2"/>
  </r>
  <r>
    <x v="0"/>
    <s v="BE2013"/>
    <x v="9"/>
    <x v="0"/>
    <s v="All"/>
    <x v="0"/>
    <m/>
    <n v="0"/>
    <n v="0"/>
    <n v="0"/>
    <n v="0"/>
    <n v="0"/>
    <n v="0"/>
    <n v="0"/>
    <n v="0"/>
    <n v="0"/>
  </r>
  <r>
    <x v="0"/>
    <s v="BE2013"/>
    <x v="9"/>
    <x v="1"/>
    <s v="Electricity (delivered to end user)"/>
    <x v="1"/>
    <m/>
    <n v="7.2290509286596389"/>
    <n v="6.853835166620482"/>
    <n v="6.4384780361889087"/>
    <n v="6.0739028420479855"/>
    <n v="5.7295459412079532"/>
    <n v="5.4849602759292253"/>
    <n v="5.1902301011052829"/>
    <n v="4.8992582661119624"/>
    <n v="4.6105759603993777"/>
  </r>
  <r>
    <x v="0"/>
    <s v="BE2013"/>
    <x v="9"/>
    <x v="1"/>
    <s v="Solid hydrocarbons"/>
    <x v="1"/>
    <m/>
    <n v="20.410455713923938"/>
    <n v="21.441010892267663"/>
    <n v="22.51282713336364"/>
    <n v="23.934540936572589"/>
    <n v="25.069598815794297"/>
    <n v="26.279425316618337"/>
    <n v="26.942280620616657"/>
    <n v="27.357861441985609"/>
    <n v="27.511989167364174"/>
  </r>
  <r>
    <x v="0"/>
    <s v="BE2013"/>
    <x v="9"/>
    <x v="1"/>
    <s v="Gaseous hydrocarbons"/>
    <x v="1"/>
    <m/>
    <n v="-14.15784993043173"/>
    <n v="-14.020015349458832"/>
    <n v="-13.447762892535966"/>
    <n v="-12.257823712666312"/>
    <n v="-10.701834665987047"/>
    <n v="-9.417937248025174"/>
    <n v="-8.2315814625105244"/>
    <n v="-7.1883024124552417"/>
    <n v="-6.2918441198592108"/>
  </r>
  <r>
    <x v="0"/>
    <s v="BE2013"/>
    <x v="9"/>
    <x v="1"/>
    <s v="Liquid hydrocarbons"/>
    <x v="1"/>
    <m/>
    <n v="17.406349087303767"/>
    <n v="9.7506271841589882"/>
    <n v="3.2372286589776946"/>
    <n v="1.025182763454461"/>
    <n v="0.9126071813847797"/>
    <n v="0.80216083881065892"/>
    <n v="0.69421408304917775"/>
    <n v="0.58912198901187895"/>
    <n v="0.48717156919180826"/>
  </r>
  <r>
    <x v="0"/>
    <s v="BE2013"/>
    <x v="9"/>
    <x v="1"/>
    <s v="Heat transport"/>
    <x v="1"/>
    <m/>
    <n v="-14.238637352154559"/>
    <n v="-13.244446942097944"/>
    <n v="-9.4591388432866772"/>
    <n v="-8.1085891951631641"/>
    <n v="-7.0007595127080915"/>
    <n v="-5.7702409054007626"/>
    <n v="-4.8251619087780249"/>
    <n v="-4.049046358816434"/>
    <n v="-3.4078930680613553"/>
  </r>
  <r>
    <x v="0"/>
    <s v="BE2013"/>
    <x v="9"/>
    <x v="2"/>
    <s v="GHG"/>
    <x v="2"/>
    <m/>
    <n v="-0.98532321392173294"/>
    <n v="-0.72629028270446516"/>
    <n v="-0.47939820232724778"/>
    <n v="-0.2688725310849126"/>
    <n v="-7.3072168330875167E-2"/>
    <n v="6.327022121091351E-2"/>
    <n v="0.15324660113489724"/>
    <n v="0.20575035872042036"/>
    <n v="0.22118706759357221"/>
  </r>
  <r>
    <x v="1"/>
    <s v="BE2013"/>
    <x v="0"/>
    <x v="0"/>
    <s v="All"/>
    <x v="0"/>
    <m/>
    <n v="8133"/>
    <n v="8133"/>
    <n v="8133"/>
    <n v="8133"/>
    <n v="8133"/>
    <n v="8133"/>
    <n v="8133"/>
    <n v="8133"/>
    <n v="8133"/>
  </r>
  <r>
    <x v="1"/>
    <s v="BE2013"/>
    <x v="0"/>
    <x v="1"/>
    <s v="Electricity (delivered to end user)"/>
    <x v="1"/>
    <m/>
    <n v="5.4410926982870214"/>
    <n v="5.8198274372060332"/>
    <n v="5.8198274372060332"/>
    <n v="5.8198274372060332"/>
    <n v="5.8198274372060332"/>
    <n v="5.8198274372060332"/>
    <n v="5.8198274372060332"/>
    <n v="5.8198274372060332"/>
    <n v="5.8198274372060332"/>
  </r>
  <r>
    <x v="1"/>
    <s v="BE2013"/>
    <x v="0"/>
    <x v="1"/>
    <s v="Solid hydrocarbons"/>
    <x v="1"/>
    <m/>
    <n v="25.213105831443173"/>
    <n v="21.067229315612796"/>
    <n v="21.067229315612796"/>
    <n v="21.067229315612796"/>
    <n v="21.067229315612796"/>
    <n v="21.067229315612796"/>
    <n v="21.067229315612796"/>
    <n v="21.067229315612796"/>
    <n v="21.067229315612796"/>
  </r>
  <r>
    <x v="1"/>
    <s v="BE2013"/>
    <x v="0"/>
    <x v="1"/>
    <s v="Gaseous hydrocarbons"/>
    <x v="1"/>
    <m/>
    <n v="7.0210394108954581"/>
    <n v="7.7393176412845897"/>
    <n v="7.7393176412845897"/>
    <n v="7.7393176412845897"/>
    <n v="7.7393176412845897"/>
    <n v="7.7393176412845897"/>
    <n v="7.7393176412845897"/>
    <n v="7.7393176412845897"/>
    <n v="7.7393176412845897"/>
  </r>
  <r>
    <x v="1"/>
    <s v="BE2013"/>
    <x v="0"/>
    <x v="1"/>
    <s v="Liquid hydrocarbons"/>
    <x v="1"/>
    <m/>
    <n v="2.4677643093590182"/>
    <n v="2.0788994336983899"/>
    <n v="2.0788994336983899"/>
    <n v="2.0788994336983899"/>
    <n v="2.0788994336983899"/>
    <n v="2.0788994336983899"/>
    <n v="2.0788994336983899"/>
    <n v="2.0788994336983899"/>
    <n v="2.0788994336983899"/>
  </r>
  <r>
    <x v="1"/>
    <s v="BE2013"/>
    <x v="0"/>
    <x v="1"/>
    <s v="Heat transport"/>
    <x v="1"/>
    <m/>
    <n v="-1.7051884174273584"/>
    <n v="-1.4153063864647073"/>
    <n v="-1.4153063864647073"/>
    <n v="-1.4153063864647073"/>
    <n v="-1.4153063864647073"/>
    <n v="-1.4153063864647073"/>
    <n v="-1.4153063864647073"/>
    <n v="-1.4153063864647073"/>
    <n v="-1.4153063864647073"/>
  </r>
  <r>
    <x v="1"/>
    <s v="BE2013"/>
    <x v="0"/>
    <x v="2"/>
    <s v="GHG"/>
    <x v="2"/>
    <m/>
    <n v="9.2307800774416631"/>
    <n v="8.5416211105025646"/>
    <n v="8.5416211105025646"/>
    <n v="8.5416211105025646"/>
    <n v="8.5416211105025646"/>
    <n v="8.5416211105025646"/>
    <n v="8.5416211105025646"/>
    <n v="8.5416211105025646"/>
    <n v="8.5416211105025646"/>
  </r>
  <r>
    <x v="1"/>
    <s v="BE2013"/>
    <x v="1"/>
    <x v="0"/>
    <s v="All"/>
    <x v="0"/>
    <m/>
    <n v="4740"/>
    <n v="4740"/>
    <n v="4740"/>
    <n v="3496.5517241379307"/>
    <n v="3496.5517241379307"/>
    <n v="3496.5517241379307"/>
    <n v="3496.5517241379307"/>
    <n v="3496.5517241379307"/>
    <n v="3496.5517241379307"/>
  </r>
  <r>
    <x v="1"/>
    <s v="BE2013"/>
    <x v="1"/>
    <x v="1"/>
    <s v="Electricity (delivered to end user)"/>
    <x v="1"/>
    <m/>
    <n v="0.73680000000000012"/>
    <n v="0.67480067752947182"/>
    <n v="0.68798543065507611"/>
    <n v="0.52893862120296564"/>
    <n v="0.55081349306774563"/>
    <n v="0.57313023663627782"/>
    <n v="0.59588885190856189"/>
    <n v="0.6190893388845975"/>
    <n v="0.64273169756438553"/>
  </r>
  <r>
    <x v="1"/>
    <s v="BE2013"/>
    <x v="1"/>
    <x v="1"/>
    <s v="Solid hydrocarbons"/>
    <x v="1"/>
    <m/>
    <n v="5.2186000000000003"/>
    <n v="4.6500753307107159"/>
    <n v="4.6148339310742292"/>
    <n v="3.4552301366180229"/>
    <n v="3.5056172489523716"/>
    <n v="3.5553819147051198"/>
    <n v="3.604524133876267"/>
    <n v="3.6530439064658093"/>
    <n v="3.7009412324737538"/>
  </r>
  <r>
    <x v="1"/>
    <s v="BE2013"/>
    <x v="1"/>
    <x v="1"/>
    <s v="Gaseous hydrocarbons"/>
    <x v="1"/>
    <m/>
    <n v="0.17699999999999996"/>
    <n v="0.1621060259537411"/>
    <n v="0.1652733729993871"/>
    <n v="0.1270658739860544"/>
    <n v="0.13232083098940139"/>
    <n v="0.13768193795415462"/>
    <n v="0.14314919488031408"/>
    <n v="0.14872260176787963"/>
    <n v="0.1544021586168515"/>
  </r>
  <r>
    <x v="1"/>
    <s v="BE2013"/>
    <x v="1"/>
    <x v="1"/>
    <s v="Liquid hydrocarbons"/>
    <x v="1"/>
    <m/>
    <n v="0.12409999999999999"/>
    <n v="0.11365738881841397"/>
    <n v="0.11587811067358159"/>
    <n v="8.9089689048979404E-2"/>
    <n v="9.2774096755845858E-2"/>
    <n v="9.6532929379155891E-2"/>
    <n v="0.10036618691890949"/>
    <n v="0.10427386937510659"/>
    <n v="0.10825597674774731"/>
  </r>
  <r>
    <x v="1"/>
    <s v="BE2013"/>
    <x v="1"/>
    <x v="1"/>
    <s v="Heat transport"/>
    <x v="1"/>
    <m/>
    <n v="0"/>
    <n v="0"/>
    <n v="0"/>
    <n v="0"/>
    <n v="0"/>
    <n v="0"/>
    <n v="0"/>
    <n v="0"/>
    <n v="0"/>
  </r>
  <r>
    <x v="1"/>
    <s v="BE2013"/>
    <x v="1"/>
    <x v="2"/>
    <s v="GHG"/>
    <x v="2"/>
    <m/>
    <n v="4.2580138892516084"/>
    <n v="4.1301680085672228"/>
    <n v="4.1735324795125601"/>
    <n v="3.1354762063608943"/>
    <n v="3.1921154734449448"/>
    <n v="3.2486039166498948"/>
    <n v="3.3049415359757415"/>
    <n v="3.3611283314224867"/>
    <n v="3.4171643029901313"/>
  </r>
  <r>
    <x v="1"/>
    <s v="BE2013"/>
    <x v="2"/>
    <x v="0"/>
    <s v="All"/>
    <x v="0"/>
    <m/>
    <n v="2152"/>
    <n v="2152"/>
    <n v="2152"/>
    <n v="2152"/>
    <n v="2152"/>
    <n v="2152"/>
    <n v="2152"/>
    <n v="2152"/>
    <n v="2152"/>
  </r>
  <r>
    <x v="1"/>
    <s v="BE2013"/>
    <x v="2"/>
    <x v="1"/>
    <s v="Electricity (delivered to end user)"/>
    <x v="1"/>
    <m/>
    <n v="0.36326176504527607"/>
    <n v="0.36053797933888598"/>
    <n v="0.35779561615726679"/>
    <n v="0.35503467550041851"/>
    <n v="0.35225515736834107"/>
    <n v="0.34945706176103447"/>
    <n v="0.34664038867849872"/>
    <n v="0.34380513812073388"/>
    <n v="0.34095131008773982"/>
  </r>
  <r>
    <x v="1"/>
    <s v="BE2013"/>
    <x v="2"/>
    <x v="1"/>
    <s v="Solid hydrocarbons"/>
    <x v="1"/>
    <m/>
    <n v="2.437745457007773"/>
    <n v="2.4098204512872545"/>
    <n v="2.381966119743764"/>
    <n v="2.3541824623773007"/>
    <n v="2.3264694791878657"/>
    <n v="2.2988271701754583"/>
    <n v="2.271255535340079"/>
    <n v="2.2437545746817271"/>
    <n v="2.8680843280708519"/>
  </r>
  <r>
    <x v="1"/>
    <s v="BE2013"/>
    <x v="2"/>
    <x v="1"/>
    <s v="Gaseous hydrocarbons"/>
    <x v="1"/>
    <m/>
    <n v="0.70512578230093226"/>
    <n v="0.69983865408693213"/>
    <n v="0.69451546521911534"/>
    <n v="0.68915621569748187"/>
    <n v="0.68376090552203173"/>
    <n v="0.67832953469276513"/>
    <n v="0.67286210320968154"/>
    <n v="0.6673586110727816"/>
    <n v="1.0059018411615925E-2"/>
  </r>
  <r>
    <x v="1"/>
    <s v="BE2013"/>
    <x v="2"/>
    <x v="1"/>
    <s v="Liquid hydrocarbons"/>
    <x v="1"/>
    <m/>
    <n v="0.31356699564601864"/>
    <n v="0.31121582802277642"/>
    <n v="0.30884862435155214"/>
    <n v="0.30646538463234579"/>
    <n v="0.30406610886515756"/>
    <n v="0.30165079704998737"/>
    <n v="0.29921944918683513"/>
    <n v="0.29677206527570094"/>
    <n v="0.29430864531658468"/>
  </r>
  <r>
    <x v="1"/>
    <s v="BE2013"/>
    <x v="2"/>
    <x v="1"/>
    <s v="Heat transport"/>
    <x v="1"/>
    <m/>
    <n v="0"/>
    <n v="0"/>
    <n v="0"/>
    <n v="0"/>
    <n v="0"/>
    <n v="0"/>
    <n v="0"/>
    <n v="0"/>
    <n v="0"/>
  </r>
  <r>
    <x v="1"/>
    <s v="BE2013"/>
    <x v="2"/>
    <x v="2"/>
    <s v="GHG"/>
    <x v="2"/>
    <m/>
    <n v="2.6389462282715046"/>
    <n v="2.6286641008720704"/>
    <n v="2.6183922751053257"/>
    <n v="2.6081307509712701"/>
    <n v="2.5978795284699041"/>
    <n v="2.5876386076012272"/>
    <n v="2.5774079883652399"/>
    <n v="2.5671876707619421"/>
    <n v="2.626494165522574"/>
  </r>
  <r>
    <x v="1"/>
    <s v="BE2013"/>
    <x v="3"/>
    <x v="0"/>
    <s v="All"/>
    <x v="0"/>
    <m/>
    <n v="1341.93"/>
    <n v="1341.93"/>
    <n v="1341.93"/>
    <n v="1341.93"/>
    <n v="1341.93"/>
    <n v="1341.93"/>
    <n v="1341.93"/>
    <n v="1341.93"/>
    <n v="1341.93"/>
  </r>
  <r>
    <x v="1"/>
    <s v="BE2013"/>
    <x v="3"/>
    <x v="1"/>
    <s v="Electricity (delivered to end user)"/>
    <x v="1"/>
    <m/>
    <n v="0.67599999999999993"/>
    <n v="0.67177500000000001"/>
    <n v="0.66754999999999998"/>
    <n v="0.66332499999999994"/>
    <n v="0.65909999999999991"/>
    <n v="0.65487499999999998"/>
    <n v="0.65064999999999984"/>
    <n v="0.64642500000000003"/>
    <n v="0.64219999999999988"/>
  </r>
  <r>
    <x v="1"/>
    <s v="BE2013"/>
    <x v="3"/>
    <x v="1"/>
    <s v="Solid hydrocarbons"/>
    <x v="1"/>
    <m/>
    <n v="0"/>
    <n v="0"/>
    <n v="0"/>
    <n v="0"/>
    <n v="0"/>
    <n v="0"/>
    <n v="0"/>
    <n v="0"/>
    <n v="0"/>
  </r>
  <r>
    <x v="1"/>
    <s v="BE2013"/>
    <x v="3"/>
    <x v="1"/>
    <s v="Gaseous hydrocarbons"/>
    <x v="1"/>
    <m/>
    <n v="1.5639999999999998"/>
    <n v="1.554225"/>
    <n v="1.5444499999999999"/>
    <n v="1.5346749999999998"/>
    <n v="1.5248999999999997"/>
    <n v="1.5151250000000001"/>
    <n v="1.5053499999999997"/>
    <n v="1.4955749999999999"/>
    <n v="1.4857999999999998"/>
  </r>
  <r>
    <x v="1"/>
    <s v="BE2013"/>
    <x v="3"/>
    <x v="1"/>
    <s v="Liquid hydrocarbons"/>
    <x v="1"/>
    <m/>
    <n v="1.7150000000000001"/>
    <n v="1.7042812500000002"/>
    <n v="1.6935625000000001"/>
    <n v="1.68284375"/>
    <n v="1.6721249999999999"/>
    <n v="1.6614062500000002"/>
    <n v="1.6506874999999999"/>
    <n v="1.6399687500000002"/>
    <n v="1.6292500000000001"/>
  </r>
  <r>
    <x v="1"/>
    <s v="BE2013"/>
    <x v="3"/>
    <x v="1"/>
    <s v="Heat transport"/>
    <x v="1"/>
    <m/>
    <n v="0"/>
    <n v="0"/>
    <n v="0"/>
    <n v="0"/>
    <n v="0"/>
    <n v="0"/>
    <n v="0"/>
    <n v="0"/>
    <n v="0"/>
  </r>
  <r>
    <x v="1"/>
    <s v="BE2013"/>
    <x v="3"/>
    <x v="2"/>
    <s v="GHG"/>
    <x v="2"/>
    <m/>
    <n v="1.0038287212766346"/>
    <n v="0.99904947215635964"/>
    <n v="0.99427022303608481"/>
    <n v="0.98949097391580998"/>
    <n v="0.98471172479553515"/>
    <n v="0.97993247567526054"/>
    <n v="0.97515322655498571"/>
    <n v="0.97037397743471088"/>
    <n v="0.96559472831443616"/>
  </r>
  <r>
    <x v="1"/>
    <s v="BE2013"/>
    <x v="4"/>
    <x v="0"/>
    <s v="All"/>
    <x v="0"/>
    <m/>
    <n v="3929.0099999999998"/>
    <n v="3929.0099999999998"/>
    <n v="3929.0099999999998"/>
    <n v="3929.0099999999998"/>
    <n v="3929.0099999999998"/>
    <n v="3929.0099999999998"/>
    <n v="3929.0099999999998"/>
    <n v="3929.0099999999998"/>
    <n v="3929.0099999999998"/>
  </r>
  <r>
    <x v="1"/>
    <s v="BE2013"/>
    <x v="4"/>
    <x v="1"/>
    <s v="Electricity (delivered to end user)"/>
    <x v="1"/>
    <m/>
    <n v="6.783944177707677"/>
    <n v="6.8148779883081483"/>
    <n v="6.8011766086416658"/>
    <n v="6.8011766086416658"/>
    <n v="6.8011766086416658"/>
    <n v="6.8011766086416658"/>
    <n v="6.8011766086416658"/>
    <n v="6.8011766086416658"/>
    <n v="6.8148779883081483"/>
  </r>
  <r>
    <x v="1"/>
    <s v="BE2013"/>
    <x v="4"/>
    <x v="1"/>
    <s v="Solid hydrocarbons"/>
    <x v="1"/>
    <m/>
    <n v="0.24043953002843937"/>
    <n v="0.24101337138888912"/>
    <n v="0.24101337138888912"/>
    <n v="0.24101337138888912"/>
    <n v="0.24101337138888912"/>
    <n v="0.24101337138888912"/>
    <n v="0.24101337138888912"/>
    <n v="0.24101337138888912"/>
    <n v="0.24101337138888912"/>
  </r>
  <r>
    <x v="1"/>
    <s v="BE2013"/>
    <x v="4"/>
    <x v="1"/>
    <s v="Gaseous hydrocarbons"/>
    <x v="1"/>
    <m/>
    <n v="37.796707412451667"/>
    <n v="37.886914351383524"/>
    <n v="37.109707251965489"/>
    <n v="37.109707251965489"/>
    <n v="37.109707251965489"/>
    <n v="37.109707251965489"/>
    <n v="37.109707251965489"/>
    <n v="37.109707251965489"/>
    <n v="37.886914351383524"/>
  </r>
  <r>
    <x v="1"/>
    <s v="BE2013"/>
    <x v="4"/>
    <x v="1"/>
    <s v="Liquid hydrocarbons"/>
    <x v="1"/>
    <m/>
    <n v="2.5639945014017727"/>
    <n v="2.57011382002087"/>
    <n v="2.57011382002087"/>
    <n v="2.57011382002087"/>
    <n v="2.57011382002087"/>
    <n v="2.57011382002087"/>
    <n v="2.57011382002087"/>
    <n v="2.57011382002087"/>
    <n v="2.57011382002087"/>
  </r>
  <r>
    <x v="1"/>
    <s v="BE2013"/>
    <x v="4"/>
    <x v="1"/>
    <s v="Heat transport"/>
    <x v="1"/>
    <m/>
    <n v="5.6348543314179871"/>
    <n v="5.6483026711111091"/>
    <n v="5.638939710881985"/>
    <n v="5.638939710881985"/>
    <n v="5.638939710881985"/>
    <n v="5.638939710881985"/>
    <n v="5.638939710881985"/>
    <n v="5.638939710881985"/>
    <n v="5.6483026711111091"/>
  </r>
  <r>
    <x v="1"/>
    <s v="BE2013"/>
    <x v="4"/>
    <x v="2"/>
    <s v="GHG"/>
    <x v="2"/>
    <m/>
    <n v="13.469147686066512"/>
    <n v="13.48909183912159"/>
    <n v="13.332606560198046"/>
    <n v="13.332606560198046"/>
    <n v="13.332606560198046"/>
    <n v="13.332606560198046"/>
    <n v="13.332606560198046"/>
    <n v="13.332606560198046"/>
    <n v="13.48909183912159"/>
  </r>
  <r>
    <x v="1"/>
    <s v="BE2013"/>
    <x v="5"/>
    <x v="0"/>
    <s v="All"/>
    <x v="0"/>
    <m/>
    <n v="2472"/>
    <n v="2472"/>
    <n v="2472"/>
    <n v="2472"/>
    <n v="2472"/>
    <n v="2472"/>
    <n v="2472"/>
    <n v="2472"/>
    <n v="2472"/>
  </r>
  <r>
    <x v="1"/>
    <s v="BE2013"/>
    <x v="5"/>
    <x v="1"/>
    <s v="Electricity (delivered to end user)"/>
    <x v="1"/>
    <m/>
    <n v="2.6266213333333335"/>
    <n v="2.581961483333334"/>
    <n v="2.5373016333333331"/>
    <n v="2.4926417833333336"/>
    <n v="2.4479819333333337"/>
    <n v="2.4033220833333337"/>
    <n v="2.3586622333333334"/>
    <n v="2.314002383333333"/>
    <n v="2.2693425333333335"/>
  </r>
  <r>
    <x v="1"/>
    <s v="BE2013"/>
    <x v="5"/>
    <x v="1"/>
    <s v="Solid hydrocarbons"/>
    <x v="1"/>
    <m/>
    <n v="8.279500999999998"/>
    <n v="8.1760072374999986"/>
    <n v="8.0725134749999974"/>
    <n v="7.9690197124999989"/>
    <n v="7.8655259499999985"/>
    <n v="7.7620321874999991"/>
    <n v="7.6585384249999979"/>
    <n v="7.5550446624999976"/>
    <n v="7.4515508999999982"/>
  </r>
  <r>
    <x v="1"/>
    <s v="BE2013"/>
    <x v="5"/>
    <x v="1"/>
    <s v="Gaseous hydrocarbons"/>
    <x v="1"/>
    <m/>
    <n v="2.9968619999999992"/>
    <n v="2.9594012249999997"/>
    <n v="2.9219404499999992"/>
    <n v="2.8844796749999992"/>
    <n v="2.8470188999999992"/>
    <n v="2.8095581249999997"/>
    <n v="2.7720973499999992"/>
    <n v="2.7346365749999988"/>
    <n v="2.6971757999999992"/>
  </r>
  <r>
    <x v="1"/>
    <s v="BE2013"/>
    <x v="5"/>
    <x v="1"/>
    <s v="Liquid hydrocarbons"/>
    <x v="1"/>
    <m/>
    <n v="0.45362999999999998"/>
    <n v="0.44795962500000003"/>
    <n v="0.44228924999999997"/>
    <n v="0.43661887500000002"/>
    <n v="0.43094850000000001"/>
    <n v="0.42527812500000001"/>
    <n v="0.41960774999999995"/>
    <n v="0.41393737499999994"/>
    <n v="0.40826699999999999"/>
  </r>
  <r>
    <x v="1"/>
    <s v="BE2013"/>
    <x v="5"/>
    <x v="1"/>
    <s v="Heat transport"/>
    <x v="1"/>
    <m/>
    <n v="0"/>
    <n v="0"/>
    <n v="0"/>
    <n v="0"/>
    <n v="0"/>
    <n v="0"/>
    <n v="0"/>
    <n v="0"/>
    <n v="0"/>
  </r>
  <r>
    <x v="1"/>
    <s v="BE2013"/>
    <x v="5"/>
    <x v="2"/>
    <s v="GHG"/>
    <x v="2"/>
    <m/>
    <n v="3.2724765079469438"/>
    <n v="3.2315705515976072"/>
    <n v="3.1906645952482697"/>
    <n v="3.1497586388989336"/>
    <n v="3.1088526825495966"/>
    <n v="3.06794672620026"/>
    <n v="3.0270407698509225"/>
    <n v="2.9861348135015859"/>
    <n v="2.9452288571522494"/>
  </r>
  <r>
    <x v="1"/>
    <s v="BE2013"/>
    <x v="6"/>
    <x v="0"/>
    <s v="All"/>
    <x v="0"/>
    <m/>
    <n v="6396"/>
    <n v="6423.564717022693"/>
    <n v="6451.6561634773689"/>
    <n v="6480.316381128554"/>
    <n v="6509.5917831319393"/>
    <n v="6505.9597157277185"/>
    <n v="6505.9597157277185"/>
    <n v="6505.9597157277185"/>
    <n v="6505.9597157277185"/>
  </r>
  <r>
    <x v="1"/>
    <s v="BE2013"/>
    <x v="6"/>
    <x v="1"/>
    <s v="Electricity (delivered to end user)"/>
    <x v="1"/>
    <m/>
    <n v="3.8470838333333335"/>
    <n v="3.805897028659297"/>
    <n v="3.764573098204937"/>
    <n v="3.723128220586684"/>
    <n v="3.6815801762303417"/>
    <n v="3.6153632180507422"/>
    <n v="3.5518413862545097"/>
    <n v="3.4883195544582772"/>
    <n v="3.4247977226620456"/>
  </r>
  <r>
    <x v="1"/>
    <s v="BE2013"/>
    <x v="6"/>
    <x v="1"/>
    <s v="Solid hydrocarbons"/>
    <x v="1"/>
    <m/>
    <n v="1.1672260000000001"/>
    <n v="1.1576031665903119"/>
    <n v="1.1479482952852187"/>
    <n v="1.1382651660363803"/>
    <n v="1.1285579330401911"/>
    <n v="1.113087085944829"/>
    <n v="1.098245924798898"/>
    <n v="1.0834047636529669"/>
    <n v="1.0685636025070357"/>
  </r>
  <r>
    <x v="1"/>
    <s v="BE2013"/>
    <x v="6"/>
    <x v="1"/>
    <s v="Gaseous hydrocarbons"/>
    <x v="1"/>
    <m/>
    <n v="9.0333140000000025"/>
    <n v="8.9588416392409016"/>
    <n v="8.8841213330375624"/>
    <n v="8.809182334928078"/>
    <n v="8.7340567947792653"/>
    <n v="8.6143258946293422"/>
    <n v="8.4994682160342858"/>
    <n v="8.3846105374392259"/>
    <n v="8.2697528588441696"/>
  </r>
  <r>
    <x v="1"/>
    <s v="BE2013"/>
    <x v="6"/>
    <x v="1"/>
    <s v="Liquid hydrocarbons"/>
    <x v="1"/>
    <m/>
    <n v="0.876583"/>
    <n v="0.86935628282717781"/>
    <n v="0.86210550529717711"/>
    <n v="0.85483350614162845"/>
    <n v="0.84754340514876281"/>
    <n v="0.83592484836593428"/>
    <n v="0.8247791837210553"/>
    <n v="0.81363351907617598"/>
    <n v="0.80248785443129689"/>
  </r>
  <r>
    <x v="1"/>
    <s v="BE2013"/>
    <x v="6"/>
    <x v="1"/>
    <s v="Heat transport"/>
    <x v="1"/>
    <m/>
    <n v="0"/>
    <n v="0"/>
    <n v="0"/>
    <n v="0"/>
    <n v="0"/>
    <n v="0"/>
    <n v="0"/>
    <n v="0"/>
    <n v="0"/>
  </r>
  <r>
    <x v="1"/>
    <s v="BE2013"/>
    <x v="6"/>
    <x v="2"/>
    <s v="GHG"/>
    <x v="2"/>
    <m/>
    <n v="2.4081985609298515"/>
    <n v="2.388344913419191"/>
    <n v="2.3684251659299398"/>
    <n v="2.3484471171867227"/>
    <n v="2.3284193380488065"/>
    <n v="2.2965001795384437"/>
    <n v="2.2658801771445978"/>
    <n v="2.2352601747507514"/>
    <n v="2.2046401723569056"/>
  </r>
  <r>
    <x v="1"/>
    <s v="BE2013"/>
    <x v="7"/>
    <x v="0"/>
    <s v="All"/>
    <x v="0"/>
    <m/>
    <n v="1283.8"/>
    <n v="1283.8"/>
    <n v="1283.8"/>
    <n v="1283.8"/>
    <n v="1283.8"/>
    <n v="1283.8"/>
    <n v="1283.8"/>
    <n v="1283.8"/>
    <n v="1283.8"/>
  </r>
  <r>
    <x v="1"/>
    <s v="BE2013"/>
    <x v="7"/>
    <x v="1"/>
    <s v="Electricity (delivered to end user)"/>
    <x v="1"/>
    <m/>
    <n v="1.8179999999999996"/>
    <n v="1.8066374999999997"/>
    <n v="1.795275"/>
    <n v="1.7839124999999996"/>
    <n v="1.7725499999999994"/>
    <n v="1.7611874999999999"/>
    <n v="1.7498249999999997"/>
    <n v="1.7384624999999998"/>
    <n v="1.7270999999999996"/>
  </r>
  <r>
    <x v="1"/>
    <s v="BE2013"/>
    <x v="7"/>
    <x v="1"/>
    <s v="Solid hydrocarbons"/>
    <x v="1"/>
    <m/>
    <n v="0.24087345202777996"/>
    <n v="0.23936799295260636"/>
    <n v="0.23786253387743278"/>
    <n v="0.23635707480225909"/>
    <n v="0.23485161572708546"/>
    <n v="0.23334615665191188"/>
    <n v="0.23184069757673822"/>
    <n v="0.23033523850156462"/>
    <n v="0.22882977942639096"/>
  </r>
  <r>
    <x v="1"/>
    <s v="BE2013"/>
    <x v="7"/>
    <x v="1"/>
    <s v="Gaseous hydrocarbons"/>
    <x v="1"/>
    <m/>
    <n v="1.5541568631772151"/>
    <n v="1.5444433827823576"/>
    <n v="1.5347299023875003"/>
    <n v="1.5250164219926425"/>
    <n v="1.5153029415977848"/>
    <n v="1.5055894612029275"/>
    <n v="1.4958759808080697"/>
    <n v="1.4861625004132122"/>
    <n v="1.4764490200183544"/>
  </r>
  <r>
    <x v="1"/>
    <s v="BE2013"/>
    <x v="7"/>
    <x v="1"/>
    <s v="Liquid hydrocarbons"/>
    <x v="1"/>
    <m/>
    <n v="0.13697218654168331"/>
    <n v="0.13611611037579777"/>
    <n v="0.13526003420991228"/>
    <n v="0.13440395804402674"/>
    <n v="0.13354788187814121"/>
    <n v="0.13269180571225569"/>
    <n v="0.13183572954637018"/>
    <n v="0.13097965338048467"/>
    <n v="0.13012357721459913"/>
  </r>
  <r>
    <x v="1"/>
    <s v="BE2013"/>
    <x v="7"/>
    <x v="1"/>
    <s v="Heat transport"/>
    <x v="1"/>
    <m/>
    <n v="0"/>
    <n v="0"/>
    <n v="0"/>
    <n v="0"/>
    <n v="0"/>
    <n v="0"/>
    <n v="0"/>
    <n v="0"/>
    <n v="0"/>
  </r>
  <r>
    <x v="1"/>
    <s v="BE2013"/>
    <x v="7"/>
    <x v="2"/>
    <s v="GHG"/>
    <x v="2"/>
    <m/>
    <n v="0.42303102761818345"/>
    <n v="0.42038708369556982"/>
    <n v="0.41774313977295624"/>
    <n v="0.41509919585034255"/>
    <n v="0.41245525192772886"/>
    <n v="0.40981130800511528"/>
    <n v="0.40716736408250159"/>
    <n v="0.40452342015988796"/>
    <n v="0.40187947623727432"/>
  </r>
  <r>
    <x v="1"/>
    <s v="BE2013"/>
    <x v="8"/>
    <x v="0"/>
    <s v="All"/>
    <x v="0"/>
    <m/>
    <n v="2497"/>
    <n v="2820.856748710291"/>
    <n v="3186.7171793129328"/>
    <n v="3600.0290995177857"/>
    <n v="3600.0290995177857"/>
    <n v="3600.0290995177857"/>
    <n v="3600.0290995177857"/>
    <n v="3600.0290995177857"/>
    <n v="3600.0290995177857"/>
  </r>
  <r>
    <x v="1"/>
    <s v="BE2013"/>
    <x v="8"/>
    <x v="1"/>
    <s v="Electricity (delivered to end user)"/>
    <x v="1"/>
    <m/>
    <n v="0.15322865172725741"/>
    <n v="0.17202026465502965"/>
    <n v="0.19310879940405765"/>
    <n v="0.21677396375747512"/>
    <n v="0.21539323787366954"/>
    <n v="0.21401251198986398"/>
    <n v="0.2126317861060584"/>
    <n v="0.21125106022225282"/>
    <n v="0.20987033433844726"/>
  </r>
  <r>
    <x v="1"/>
    <s v="BE2013"/>
    <x v="8"/>
    <x v="1"/>
    <s v="Solid hydrocarbons"/>
    <x v="1"/>
    <m/>
    <n v="1.3666598051580247E-2"/>
    <n v="1.534263851613951E-2"/>
    <n v="1.7223543455672303E-2"/>
    <n v="1.9334260253066199E-2"/>
    <n v="1.9211112098588067E-2"/>
    <n v="1.9087963944109942E-2"/>
    <n v="1.8964815789631814E-2"/>
    <n v="1.8841667635153683E-2"/>
    <n v="1.8718519480675558E-2"/>
  </r>
  <r>
    <x v="1"/>
    <s v="BE2013"/>
    <x v="8"/>
    <x v="1"/>
    <s v="Gaseous hydrocarbons"/>
    <x v="1"/>
    <m/>
    <n v="1.9215543902323706"/>
    <n v="2.1572094450401442"/>
    <n v="2.4216689052897324"/>
    <n v="2.7184404290633815"/>
    <n v="2.7011255218718948"/>
    <n v="2.6838106146804086"/>
    <n v="2.666495707488922"/>
    <n v="2.6491808002974353"/>
    <n v="2.6318658931059491"/>
  </r>
  <r>
    <x v="1"/>
    <s v="BE2013"/>
    <x v="8"/>
    <x v="1"/>
    <s v="Liquid hydrocarbons"/>
    <x v="1"/>
    <m/>
    <n v="3.3587341128104291E-2"/>
    <n v="3.7706416161641929E-2"/>
    <n v="4.2328970772174249E-2"/>
    <n v="4.7516316213323834E-2"/>
    <n v="4.7213664517697568E-2"/>
    <n v="4.6911012822071302E-2"/>
    <n v="4.6608361126445036E-2"/>
    <n v="4.630570943081877E-2"/>
    <n v="4.6003057735192504E-2"/>
  </r>
  <r>
    <x v="1"/>
    <s v="BE2013"/>
    <x v="8"/>
    <x v="1"/>
    <s v="Heat transport"/>
    <x v="1"/>
    <m/>
    <n v="0"/>
    <n v="0"/>
    <n v="0"/>
    <n v="0"/>
    <n v="0"/>
    <n v="0"/>
    <n v="0"/>
    <n v="0"/>
    <n v="0"/>
  </r>
  <r>
    <x v="1"/>
    <s v="BE2013"/>
    <x v="8"/>
    <x v="2"/>
    <s v="GHG"/>
    <x v="2"/>
    <m/>
    <n v="0.53270973036039204"/>
    <n v="0.59897768826781683"/>
    <n v="0.67347427281846151"/>
    <n v="0.75721922542940623"/>
    <n v="0.75361568451411354"/>
    <n v="0.75001214359882096"/>
    <n v="0.74640860268352827"/>
    <n v="0.74280506176823557"/>
    <n v="0.73920152085294299"/>
  </r>
  <r>
    <x v="1"/>
    <s v="BE2013"/>
    <x v="9"/>
    <x v="0"/>
    <s v="All"/>
    <x v="0"/>
    <m/>
    <n v="0"/>
    <n v="0"/>
    <n v="0"/>
    <n v="0"/>
    <n v="0"/>
    <n v="0"/>
    <n v="0"/>
    <n v="0"/>
    <n v="0"/>
  </r>
  <r>
    <x v="1"/>
    <s v="BE2013"/>
    <x v="9"/>
    <x v="1"/>
    <s v="Electricity (delivered to end user)"/>
    <x v="1"/>
    <m/>
    <n v="7.2220555147052039"/>
    <n v="7.1570504912927708"/>
    <n v="7.0936759698258705"/>
    <n v="7.032157262824148"/>
    <n v="6.9514738252370512"/>
    <n v="6.8519912780040286"/>
    <n v="6.7545468777738096"/>
    <n v="6.6570883311084792"/>
    <n v="6.5596156380080339"/>
  </r>
  <r>
    <x v="1"/>
    <s v="BE2013"/>
    <x v="9"/>
    <x v="1"/>
    <s v="Solid hydrocarbons"/>
    <x v="1"/>
    <m/>
    <n v="20.410226723895342"/>
    <n v="20.173369775254507"/>
    <n v="19.936922242589365"/>
    <n v="19.700932427309191"/>
    <n v="19.461264950680224"/>
    <n v="19.212025509736304"/>
    <n v="18.963963636486717"/>
    <n v="18.716020592999918"/>
    <n v="19.564049124757826"/>
  </r>
  <r>
    <x v="1"/>
    <s v="BE2013"/>
    <x v="9"/>
    <x v="1"/>
    <s v="Gaseous hydrocarbons"/>
    <x v="1"/>
    <m/>
    <n v="-14.190978030892573"/>
    <n v="-14.269973467625496"/>
    <n v="-14.371738640712836"/>
    <n v="-14.499097302519827"/>
    <n v="-14.37552210663598"/>
    <n v="-14.216306688238138"/>
    <n v="-14.060953097898636"/>
    <n v="-13.905570717934898"/>
    <n v="-13.229816053316373"/>
  </r>
  <r>
    <x v="1"/>
    <s v="BE2013"/>
    <x v="9"/>
    <x v="1"/>
    <s v="Liquid hydrocarbons"/>
    <x v="1"/>
    <m/>
    <n v="17.401728160114221"/>
    <n v="17.289783978005808"/>
    <n v="17.180124548593174"/>
    <n v="17.073066169188461"/>
    <n v="16.938770541755087"/>
    <n v="16.783054003848722"/>
    <n v="16.62959003626986"/>
    <n v="16.476047001504089"/>
    <n v="16.322424899551411"/>
  </r>
  <r>
    <x v="1"/>
    <s v="BE2013"/>
    <x v="9"/>
    <x v="1"/>
    <s v="Heat transport"/>
    <x v="1"/>
    <m/>
    <n v="-14.242890432719626"/>
    <n v="-15.186628917539828"/>
    <n v="-15.16299659937879"/>
    <n v="-15.021552015935722"/>
    <n v="-14.791463002933732"/>
    <n v="-14.481000923726945"/>
    <n v="-14.223057086179974"/>
    <n v="-13.924122542497024"/>
    <n v="-13.566551557693781"/>
  </r>
  <r>
    <x v="1"/>
    <s v="BE2013"/>
    <x v="9"/>
    <x v="2"/>
    <s v="GHG"/>
    <x v="2"/>
    <m/>
    <n v="-0.99464231595487895"/>
    <n v="-0.95498480658782503"/>
    <n v="-0.91491276453847714"/>
    <n v="-0.87435668839536262"/>
    <n v="-0.83450151075366064"/>
    <n v="-0.78888653845648138"/>
    <n v="-0.74390637454206487"/>
    <n v="-0.6989312047275269"/>
    <n v="-0.6876617450377589"/>
  </r>
  <r>
    <x v="2"/>
    <s v="BE2013"/>
    <x v="0"/>
    <x v="0"/>
    <s v="All"/>
    <x v="0"/>
    <m/>
    <n v="8133"/>
    <n v="8102.5012500000003"/>
    <n v="8072.0025000000005"/>
    <n v="8041.5037499999999"/>
    <n v="8011.0050000000001"/>
    <n v="7980.5062500000004"/>
    <n v="7950.0074999999997"/>
    <n v="7919.50875"/>
    <n v="7889.01"/>
  </r>
  <r>
    <x v="2"/>
    <s v="BE2013"/>
    <x v="0"/>
    <x v="1"/>
    <s v="Electricity (delivered to end user)"/>
    <x v="1"/>
    <m/>
    <n v="5.4410926982870214"/>
    <n v="5.7761278421142714"/>
    <n v="5.9287625749229376"/>
    <n v="6.0724475829320763"/>
    <n v="6.2073562208291726"/>
    <n v="6.1518801918436825"/>
    <n v="6.0970980951179135"/>
    <n v="6.0430099306518654"/>
    <n v="6.1472820027479864"/>
  </r>
  <r>
    <x v="2"/>
    <s v="BE2013"/>
    <x v="0"/>
    <x v="1"/>
    <s v="Solid hydrocarbons"/>
    <x v="1"/>
    <m/>
    <n v="25.213105831443173"/>
    <n v="20.733916989062507"/>
    <n v="18.37711686856187"/>
    <n v="16.234371164105575"/>
    <n v="14.294493810724116"/>
    <n v="14.288306133847094"/>
    <n v="14.282195856680833"/>
    <n v="14.276162979225333"/>
    <n v="14.287793261731625"/>
  </r>
  <r>
    <x v="2"/>
    <s v="BE2013"/>
    <x v="0"/>
    <x v="1"/>
    <s v="Gaseous hydrocarbons"/>
    <x v="1"/>
    <m/>
    <n v="7.0210394108954581"/>
    <n v="7.8038518051899537"/>
    <n v="8.1518261528533014"/>
    <n v="8.4015229277214623"/>
    <n v="8.5605850656828117"/>
    <n v="8.4762970986295851"/>
    <n v="8.3930634633393595"/>
    <n v="8.310884159812133"/>
    <n v="8.4693108016993577"/>
  </r>
  <r>
    <x v="2"/>
    <s v="BE2013"/>
    <x v="0"/>
    <x v="1"/>
    <s v="Liquid hydrocarbons"/>
    <x v="1"/>
    <m/>
    <n v="2.4677643093590182"/>
    <n v="2.1046155677173224"/>
    <n v="1.900083858588882"/>
    <n v="1.6781018834970649"/>
    <n v="1.4404658977599274"/>
    <n v="1.4391144079644969"/>
    <n v="1.4377798235313439"/>
    <n v="1.436462144460469"/>
    <n v="1.4390023883092704"/>
  </r>
  <r>
    <x v="2"/>
    <s v="BE2013"/>
    <x v="0"/>
    <x v="1"/>
    <s v="Heat transport"/>
    <x v="1"/>
    <m/>
    <n v="-1.7051884174273584"/>
    <n v="-1.4041682200587271"/>
    <n v="-1.2432876894098093"/>
    <n v="-1.0897883747069677"/>
    <n v="-0.94353759097647161"/>
    <n v="-0.94353759097647161"/>
    <n v="-0.94353759097647161"/>
    <n v="-0.94353759097647161"/>
    <n v="-0.94353759097647161"/>
  </r>
  <r>
    <x v="2"/>
    <s v="BE2013"/>
    <x v="0"/>
    <x v="2"/>
    <s v="GHG"/>
    <x v="2"/>
    <m/>
    <n v="9.2307800774416631"/>
    <n v="8.4406901414022624"/>
    <n v="8.0153178412018988"/>
    <n v="7.6365216528974296"/>
    <n v="7.3015541604286724"/>
    <n v="7.272531920440505"/>
    <n v="7.2437502358253525"/>
    <n v="7.215209106583214"/>
    <n v="5.9182882425252341"/>
  </r>
  <r>
    <x v="2"/>
    <s v="BE2013"/>
    <x v="1"/>
    <x v="0"/>
    <s v="All"/>
    <x v="0"/>
    <m/>
    <n v="4740"/>
    <n v="4977.0000000000009"/>
    <n v="4998.776788863107"/>
    <n v="4191.8490558250587"/>
    <n v="4214.1509634040676"/>
    <n v="4236.7201598837883"/>
    <n v="4259.5598487281477"/>
    <n v="4282.6732717946661"/>
    <n v="4306.0637097946037"/>
  </r>
  <r>
    <x v="2"/>
    <s v="BE2013"/>
    <x v="1"/>
    <x v="1"/>
    <s v="Electricity (delivered to end user)"/>
    <x v="1"/>
    <m/>
    <n v="0.73680000000000012"/>
    <n v="0.60561486953460741"/>
    <n v="0.56963773637109016"/>
    <n v="0.43064396705608032"/>
    <n v="0.42026255202694046"/>
    <n v="0.41598646216418367"/>
    <n v="0.41549967016931932"/>
    <n v="0.41944443359368921"/>
    <n v="0.42848779837625706"/>
  </r>
  <r>
    <x v="2"/>
    <s v="BE2013"/>
    <x v="1"/>
    <x v="1"/>
    <s v="Solid hydrocarbons"/>
    <x v="1"/>
    <m/>
    <n v="5.2186000000000003"/>
    <n v="4.3921109280670487"/>
    <n v="4.1767388180509135"/>
    <n v="3.2535661215459379"/>
    <n v="3.1633469877605283"/>
    <n v="3.0901204106228888"/>
    <n v="2.99687248493959"/>
    <n v="2.8822775101041613"/>
    <n v="2.7575138824285359"/>
  </r>
  <r>
    <x v="2"/>
    <s v="BE2013"/>
    <x v="1"/>
    <x v="1"/>
    <s v="Gaseous hydrocarbons"/>
    <x v="1"/>
    <m/>
    <n v="0.17699999999999996"/>
    <n v="0.14548565676930708"/>
    <n v="0.13684294155494423"/>
    <n v="0.10345274452894433"/>
    <n v="0.1009588378240614"/>
    <n v="9.9931601252796515E-2"/>
    <n v="9.9814660179111697E-2"/>
    <n v="0.10076230285841878"/>
    <n v="0.10293477241123433"/>
  </r>
  <r>
    <x v="2"/>
    <s v="BE2013"/>
    <x v="1"/>
    <x v="1"/>
    <s v="Liquid hydrocarbons"/>
    <x v="1"/>
    <m/>
    <n v="0.12409999999999999"/>
    <n v="0.10200435031113565"/>
    <n v="9.5944683881178425E-2"/>
    <n v="7.2533816926790923E-2"/>
    <n v="7.0785264259695044E-2"/>
    <n v="7.0065037940520061E-2"/>
    <n v="6.9983047052134262E-2"/>
    <n v="7.0647467710337697E-2"/>
    <n v="7.2170651165164884E-2"/>
  </r>
  <r>
    <x v="2"/>
    <s v="BE2013"/>
    <x v="1"/>
    <x v="1"/>
    <s v="Heat transport"/>
    <x v="1"/>
    <m/>
    <n v="0"/>
    <n v="0"/>
    <n v="0"/>
    <n v="0"/>
    <n v="0"/>
    <n v="0"/>
    <n v="0"/>
    <n v="0"/>
    <n v="0"/>
  </r>
  <r>
    <x v="2"/>
    <s v="BE2013"/>
    <x v="1"/>
    <x v="2"/>
    <s v="GHG"/>
    <x v="2"/>
    <m/>
    <n v="4.2580138892516084"/>
    <n v="4.0504949069411458"/>
    <n v="3.920229163609863"/>
    <n v="3.080548654646142"/>
    <n v="2.8215102171909905"/>
    <n v="2.620104159962668"/>
    <n v="2.4668748209454985"/>
    <n v="2.3636153228370453"/>
    <n v="2.3126264400073007"/>
  </r>
  <r>
    <x v="2"/>
    <s v="BE2013"/>
    <x v="2"/>
    <x v="0"/>
    <s v="All"/>
    <x v="0"/>
    <m/>
    <n v="2152"/>
    <n v="2152"/>
    <n v="2152"/>
    <n v="2152"/>
    <n v="2152"/>
    <n v="2152"/>
    <n v="2152"/>
    <n v="2152"/>
    <n v="2152"/>
  </r>
  <r>
    <x v="2"/>
    <s v="BE2013"/>
    <x v="2"/>
    <x v="1"/>
    <s v="Electricity (delivered to end user)"/>
    <x v="1"/>
    <m/>
    <n v="0.36326176504527607"/>
    <n v="0.34693434990418331"/>
    <n v="0.33148189741996109"/>
    <n v="0.31690440759260935"/>
    <n v="0.30624300708754615"/>
    <n v="0.29573582227886835"/>
    <n v="0.28541183070289472"/>
    <n v="0.2752988149185116"/>
    <n v="0.26541923199387518"/>
  </r>
  <r>
    <x v="2"/>
    <s v="BE2013"/>
    <x v="2"/>
    <x v="1"/>
    <s v="Solid hydrocarbons"/>
    <x v="1"/>
    <m/>
    <n v="2.437745457007773"/>
    <n v="2.2928015924230771"/>
    <n v="2.1748191722804333"/>
    <n v="2.1402847872421877"/>
    <n v="2.1340634876929205"/>
    <n v="2.1318647854218256"/>
    <n v="2.1332898651864132"/>
    <n v="2.137882769990854"/>
    <n v="2.5740887326086295"/>
  </r>
  <r>
    <x v="2"/>
    <s v="BE2013"/>
    <x v="2"/>
    <x v="1"/>
    <s v="Gaseous hydrocarbons"/>
    <x v="1"/>
    <m/>
    <n v="0.70512578230093226"/>
    <n v="0.79190505186058491"/>
    <n v="0.85009264790459482"/>
    <n v="0.82320197977061516"/>
    <n v="0.80611904817109159"/>
    <n v="0.78336329987426279"/>
    <n v="0.75528355470023079"/>
    <n v="0.72226439180658897"/>
    <n v="0.25564770924810187"/>
  </r>
  <r>
    <x v="2"/>
    <s v="BE2013"/>
    <x v="2"/>
    <x v="1"/>
    <s v="Liquid hydrocarbons"/>
    <x v="1"/>
    <m/>
    <n v="0.31356699564601864"/>
    <n v="0.29947319606372669"/>
    <n v="0.28613466289815526"/>
    <n v="0.27355139614930435"/>
    <n v="0.26434849166709184"/>
    <n v="0.25527870593628715"/>
    <n v="0.24636705232157388"/>
    <n v="0.237637512684958"/>
    <n v="0.22910947193305603"/>
  </r>
  <r>
    <x v="2"/>
    <s v="BE2013"/>
    <x v="2"/>
    <x v="1"/>
    <s v="Heat transport"/>
    <x v="1"/>
    <m/>
    <n v="0"/>
    <n v="0"/>
    <n v="0"/>
    <n v="0"/>
    <n v="0"/>
    <n v="0"/>
    <n v="0"/>
    <n v="0"/>
    <n v="0"/>
  </r>
  <r>
    <x v="2"/>
    <s v="BE2013"/>
    <x v="2"/>
    <x v="2"/>
    <s v="GHG"/>
    <x v="2"/>
    <m/>
    <n v="2.6389462282715046"/>
    <n v="2.6080792566828892"/>
    <n v="2.5799578261535649"/>
    <n v="2.5606067777994896"/>
    <n v="2.4038686535300173"/>
    <n v="2.2513963006756148"/>
    <n v="2.1030724027415477"/>
    <n v="1.958851185342052"/>
    <n v="1.8650344118302455"/>
  </r>
  <r>
    <x v="2"/>
    <s v="BE2013"/>
    <x v="3"/>
    <x v="0"/>
    <s v="All"/>
    <x v="0"/>
    <m/>
    <n v="1341.93"/>
    <n v="1431.6274457708867"/>
    <n v="1467.7443075926258"/>
    <n v="1509.3273084776417"/>
    <n v="1554.2700610187555"/>
    <n v="1602.8446817987913"/>
    <n v="1655.3453756149895"/>
    <n v="1712.0902319932427"/>
    <n v="1773.4231680810144"/>
  </r>
  <r>
    <x v="2"/>
    <s v="BE2013"/>
    <x v="3"/>
    <x v="1"/>
    <s v="Electricity (delivered to end user)"/>
    <x v="1"/>
    <m/>
    <n v="0.67567809523809519"/>
    <n v="0.69459945493570763"/>
    <n v="0.68532589749172201"/>
    <n v="0.68841914050069286"/>
    <n v="0.69156831923952833"/>
    <n v="0.69475051770297691"/>
    <n v="0.69794074674461914"/>
    <n v="0.70111189195749801"/>
    <n v="0.70423467687154495"/>
  </r>
  <r>
    <x v="2"/>
    <s v="BE2013"/>
    <x v="3"/>
    <x v="1"/>
    <s v="Solid hydrocarbons"/>
    <x v="1"/>
    <m/>
    <n v="0"/>
    <n v="1.2009024567673649E-2"/>
    <n v="2.3585750693493005E-2"/>
    <n v="3.6555392266792386E-2"/>
    <n v="5.0347485032013618E-2"/>
    <n v="6.498594012637425E-2"/>
    <n v="8.0490212395315119E-2"/>
    <n v="9.6874555625002925E-2"/>
    <n v="0.11414722847550683"/>
  </r>
  <r>
    <x v="2"/>
    <s v="BE2013"/>
    <x v="3"/>
    <x v="1"/>
    <s v="Gaseous hydrocarbons"/>
    <x v="1"/>
    <m/>
    <n v="1.5632552380952378"/>
    <n v="1.9721979507811305"/>
    <n v="2.1951944544507245"/>
    <n v="2.2173443466988734"/>
    <n v="2.2397655603349311"/>
    <n v="2.2623469391736606"/>
    <n v="2.2849672710684517"/>
    <n v="2.3074950351015322"/>
    <n v="2.3297882230697176"/>
  </r>
  <r>
    <x v="2"/>
    <s v="BE2013"/>
    <x v="3"/>
    <x v="1"/>
    <s v="Liquid hydrocarbons"/>
    <x v="1"/>
    <m/>
    <n v="1.7141833333333334"/>
    <n v="1.3970204112516882"/>
    <n v="1.1290416666666667"/>
    <n v="1.1218958333333333"/>
    <n v="1.1147499999999999"/>
    <n v="1.1076041666666669"/>
    <n v="1.1004583333333331"/>
    <n v="1.0933125000000001"/>
    <n v="1.0861666666666667"/>
  </r>
  <r>
    <x v="2"/>
    <s v="BE2013"/>
    <x v="3"/>
    <x v="1"/>
    <s v="Heat transport"/>
    <x v="1"/>
    <m/>
    <n v="0"/>
    <n v="0"/>
    <n v="0"/>
    <n v="0"/>
    <n v="0"/>
    <n v="0"/>
    <n v="0"/>
    <n v="0"/>
    <n v="0"/>
  </r>
  <r>
    <x v="2"/>
    <s v="BE2013"/>
    <x v="3"/>
    <x v="2"/>
    <s v="GHG"/>
    <x v="2"/>
    <m/>
    <n v="1.0030090663683608"/>
    <n v="1.0181824251853269"/>
    <n v="0.99931990197373444"/>
    <n v="0.95925639982397148"/>
    <n v="0.91594609964245743"/>
    <n v="0.86919907930767082"/>
    <n v="0.81882772490621103"/>
    <n v="0.76464809959703051"/>
    <n v="0.70648140609193133"/>
  </r>
  <r>
    <x v="2"/>
    <s v="BE2013"/>
    <x v="4"/>
    <x v="0"/>
    <s v="All"/>
    <x v="0"/>
    <m/>
    <n v="3929.0099999999998"/>
    <n v="3929.0099999999998"/>
    <n v="3929.0099999999998"/>
    <n v="3929.0099999999998"/>
    <n v="3929.0099999999998"/>
    <n v="3929.0099999999998"/>
    <n v="3929.0099999999998"/>
    <n v="3929.0099999999998"/>
    <n v="3929.0099999999998"/>
  </r>
  <r>
    <x v="2"/>
    <s v="BE2013"/>
    <x v="4"/>
    <x v="1"/>
    <s v="Electricity (delivered to end user)"/>
    <x v="1"/>
    <m/>
    <n v="6.7819342778181024"/>
    <n v="6.5977484428768465"/>
    <n v="6.3812705944134587"/>
    <n v="6.1837129491399603"/>
    <n v="5.9959412539453636"/>
    <n v="5.8179555088296695"/>
    <n v="5.6497557137928762"/>
    <n v="5.4913418688349847"/>
    <n v="5.3518482270669834"/>
  </r>
  <r>
    <x v="2"/>
    <s v="BE2013"/>
    <x v="4"/>
    <x v="1"/>
    <s v="Solid hydrocarbons"/>
    <x v="1"/>
    <m/>
    <n v="0.24036320001890654"/>
    <n v="0.23316788403899039"/>
    <n v="0.2256989800818868"/>
    <n v="0.21860665951757832"/>
    <n v="0.21189092234606502"/>
    <n v="0.20555176856734686"/>
    <n v="0.19958919818142379"/>
    <n v="0.19400321118829592"/>
    <n v="0.18879380758796313"/>
  </r>
  <r>
    <x v="2"/>
    <s v="BE2013"/>
    <x v="4"/>
    <x v="1"/>
    <s v="Gaseous hydrocarbons"/>
    <x v="1"/>
    <m/>
    <n v="37.786409474202813"/>
    <n v="36.759037436419938"/>
    <n v="35.173084031752289"/>
    <n v="34.165330269937968"/>
    <n v="33.217638084698287"/>
    <n v="32.330007476033238"/>
    <n v="31.502438443942829"/>
    <n v="30.734930988427049"/>
    <n v="30.5456231757646"/>
  </r>
  <r>
    <x v="2"/>
    <s v="BE2013"/>
    <x v="4"/>
    <x v="1"/>
    <s v="Liquid hydrocarbons"/>
    <x v="1"/>
    <m/>
    <n v="2.5632708590052582"/>
    <n v="2.4957351149420659"/>
    <n v="2.4249265877070441"/>
    <n v="2.3576882383158049"/>
    <n v="2.2940200667683479"/>
    <n v="2.2339220730646745"/>
    <n v="2.1773942572047829"/>
    <n v="2.1244366191886743"/>
    <n v="2.075049159016348"/>
  </r>
  <r>
    <x v="2"/>
    <s v="BE2013"/>
    <x v="4"/>
    <x v="1"/>
    <s v="Heat transport"/>
    <x v="1"/>
    <m/>
    <n v="5.6334366378962981"/>
    <n v="5.5017198230864226"/>
    <n v="5.3560049572258572"/>
    <n v="5.2236420205015799"/>
    <n v="5.0983890394275084"/>
    <n v="4.980246014003642"/>
    <n v="4.8692129442299805"/>
    <n v="4.765289830106525"/>
    <n v="4.6747186451193565"/>
  </r>
  <r>
    <x v="2"/>
    <s v="BE2013"/>
    <x v="4"/>
    <x v="2"/>
    <s v="GHG"/>
    <x v="2"/>
    <m/>
    <n v="13.466860973630403"/>
    <n v="13.142087710695664"/>
    <n v="12.703905356975776"/>
    <n v="12.383191816526645"/>
    <n v="11.300245326902239"/>
    <n v="10.81824281683776"/>
    <n v="10.40279853280903"/>
    <n v="10.048120207434142"/>
    <n v="9.8376387690264835"/>
  </r>
  <r>
    <x v="2"/>
    <s v="BE2013"/>
    <x v="5"/>
    <x v="0"/>
    <s v="All"/>
    <x v="0"/>
    <m/>
    <n v="2472"/>
    <n v="2472"/>
    <n v="2472"/>
    <n v="2472"/>
    <n v="2472"/>
    <n v="2472"/>
    <n v="2472"/>
    <n v="2472"/>
    <n v="2472"/>
  </r>
  <r>
    <x v="2"/>
    <s v="BE2013"/>
    <x v="5"/>
    <x v="1"/>
    <s v="Electricity (delivered to end user)"/>
    <x v="1"/>
    <m/>
    <n v="2.6266213333333335"/>
    <n v="2.5596315583333338"/>
    <n v="2.4926417833333332"/>
    <n v="2.4256520083333335"/>
    <n v="2.3586622333333334"/>
    <n v="2.3155515012394861"/>
    <n v="2.2481710973234668"/>
    <n v="2.1807906934074475"/>
    <n v="2.1134102894914286"/>
  </r>
  <r>
    <x v="2"/>
    <s v="BE2013"/>
    <x v="5"/>
    <x v="1"/>
    <s v="Solid hydrocarbons"/>
    <x v="1"/>
    <m/>
    <n v="8.279500999999998"/>
    <n v="8.127940784023437"/>
    <n v="7.9726345765624984"/>
    <n v="7.8137790687499988"/>
    <n v="7.6585384249999988"/>
    <n v="7.5586345545543576"/>
    <n v="7.4024886758727551"/>
    <n v="7.2463427971911525"/>
    <n v="7.0901969185095508"/>
  </r>
  <r>
    <x v="2"/>
    <s v="BE2013"/>
    <x v="5"/>
    <x v="1"/>
    <s v="Gaseous hydrocarbons"/>
    <x v="1"/>
    <m/>
    <n v="2.9968619999999992"/>
    <n v="2.989010784375"/>
    <n v="2.9780408624999994"/>
    <n v="2.9653225749999992"/>
    <n v="2.9044060999999992"/>
    <n v="2.8665512918314309"/>
    <n v="2.8052575590849056"/>
    <n v="2.7439638263383799"/>
    <n v="2.682670093591855"/>
  </r>
  <r>
    <x v="2"/>
    <s v="BE2013"/>
    <x v="5"/>
    <x v="1"/>
    <s v="Liquid hydrocarbons"/>
    <x v="1"/>
    <m/>
    <n v="0.45362999999999998"/>
    <n v="0.39310406285156252"/>
    <n v="0.33944282343749999"/>
    <n v="0.29107925000000001"/>
    <n v="0.28729899999999997"/>
    <n v="0.28351875000000004"/>
    <n v="0.2797385"/>
    <n v="0.27595824999999996"/>
    <n v="0.27217800000000003"/>
  </r>
  <r>
    <x v="2"/>
    <s v="BE2013"/>
    <x v="5"/>
    <x v="1"/>
    <s v="Heat transport"/>
    <x v="1"/>
    <m/>
    <n v="0"/>
    <n v="0"/>
    <n v="0"/>
    <n v="0"/>
    <n v="0"/>
    <n v="0"/>
    <n v="0"/>
    <n v="0"/>
    <n v="0"/>
  </r>
  <r>
    <x v="2"/>
    <s v="BE2013"/>
    <x v="5"/>
    <x v="2"/>
    <s v="GHG"/>
    <x v="2"/>
    <m/>
    <n v="3.2724765079469438"/>
    <n v="3.2083411040341829"/>
    <n v="3.1442243435560582"/>
    <n v="3.0800517437151234"/>
    <n v="3.0189806699035246"/>
    <n v="2.6479778292981639"/>
    <n v="2.5919768209233713"/>
    <n v="2.5359758125485792"/>
    <n v="2.4799748041737875"/>
  </r>
  <r>
    <x v="2"/>
    <s v="BE2013"/>
    <x v="6"/>
    <x v="0"/>
    <s v="All"/>
    <x v="0"/>
    <m/>
    <n v="6396"/>
    <n v="6314.3529677001798"/>
    <n v="6238.7365204489433"/>
    <n v="6168.819641950824"/>
    <n v="6104.2980475397453"/>
    <n v="6046.9399804288914"/>
    <n v="5995.7625694712442"/>
    <n v="5948.0871917306877"/>
    <n v="5903.674205607068"/>
  </r>
  <r>
    <x v="2"/>
    <s v="BE2013"/>
    <x v="6"/>
    <x v="1"/>
    <s v="Electricity (delivered to end user)"/>
    <x v="1"/>
    <m/>
    <n v="3.8470838333333335"/>
    <n v="3.6621405735748347"/>
    <n v="3.4889111808782367"/>
    <n v="3.3265026387768915"/>
    <n v="3.1806977650703327"/>
    <n v="3.0414273453218637"/>
    <n v="2.9096177576798881"/>
    <n v="2.7828572963735492"/>
    <n v="2.6605842185519579"/>
  </r>
  <r>
    <x v="2"/>
    <s v="BE2013"/>
    <x v="6"/>
    <x v="1"/>
    <s v="Solid hydrocarbons"/>
    <x v="1"/>
    <m/>
    <n v="1.1672260000000001"/>
    <n v="1.4374385032598025"/>
    <n v="1.6794225393423816"/>
    <n v="1.8911144486383598"/>
    <n v="2.0629157926854957"/>
    <n v="2.2028104609628194"/>
    <n v="2.3034857206046508"/>
    <n v="2.3677175513765727"/>
    <n v="2.3981827520423513"/>
  </r>
  <r>
    <x v="2"/>
    <s v="BE2013"/>
    <x v="6"/>
    <x v="1"/>
    <s v="Gaseous hydrocarbons"/>
    <x v="1"/>
    <m/>
    <n v="9.0333140000000025"/>
    <n v="8.4727897959689198"/>
    <n v="7.9475409577261473"/>
    <n v="7.4618549697734977"/>
    <n v="6.9716261776677895"/>
    <n v="6.5306782909214611"/>
    <n v="6.1451771662726955"/>
    <n v="5.8073147033171857"/>
    <n v="5.5131685725627797"/>
  </r>
  <r>
    <x v="2"/>
    <s v="BE2013"/>
    <x v="6"/>
    <x v="1"/>
    <s v="Liquid hydrocarbons"/>
    <x v="1"/>
    <m/>
    <n v="0.876583"/>
    <n v="0.75682715354198604"/>
    <n v="0.65599711351180512"/>
    <n v="0.56988900409441889"/>
    <n v="0.56502893676584187"/>
    <n v="0.55728323224395626"/>
    <n v="0.54985278914737012"/>
    <n v="0.54242234605078399"/>
    <n v="0.53499190295419785"/>
  </r>
  <r>
    <x v="2"/>
    <s v="BE2013"/>
    <x v="6"/>
    <x v="1"/>
    <s v="Heat transport"/>
    <x v="1"/>
    <m/>
    <n v="0"/>
    <n v="0"/>
    <n v="0"/>
    <n v="0"/>
    <n v="0"/>
    <n v="0"/>
    <n v="0"/>
    <n v="0"/>
    <n v="0"/>
  </r>
  <r>
    <x v="2"/>
    <s v="BE2013"/>
    <x v="6"/>
    <x v="2"/>
    <s v="GHG"/>
    <x v="2"/>
    <m/>
    <n v="2.4081985609298515"/>
    <n v="2.347159679085697"/>
    <n v="2.2894923217358576"/>
    <n v="2.2343216146793483"/>
    <n v="2.119095570889419"/>
    <n v="2.0093854862173735"/>
    <n v="1.9055937094893991"/>
    <n v="1.8074337515370524"/>
    <n v="1.715408655536572"/>
  </r>
  <r>
    <x v="2"/>
    <s v="BE2013"/>
    <x v="7"/>
    <x v="0"/>
    <s v="All"/>
    <x v="0"/>
    <m/>
    <n v="1283.8"/>
    <n v="1283.8"/>
    <n v="1283.8"/>
    <n v="1283.8"/>
    <n v="1283.8"/>
    <n v="1283.8"/>
    <n v="1283.8"/>
    <n v="1283.8"/>
    <n v="1283.8"/>
  </r>
  <r>
    <x v="2"/>
    <s v="BE2013"/>
    <x v="7"/>
    <x v="1"/>
    <s v="Electricity (delivered to end user)"/>
    <x v="1"/>
    <m/>
    <n v="1.8179999999999996"/>
    <n v="1.8264406751652327"/>
    <n v="1.8318625964214865"/>
    <n v="1.8342657637687605"/>
    <n v="1.836738507068526"/>
    <n v="1.835966379634105"/>
    <n v="1.8318358961279062"/>
    <n v="1.824241733631095"/>
    <n v="1.8130899247292991"/>
  </r>
  <r>
    <x v="2"/>
    <s v="BE2013"/>
    <x v="7"/>
    <x v="1"/>
    <s v="Solid hydrocarbons"/>
    <x v="1"/>
    <m/>
    <n v="0.24087345202777996"/>
    <n v="0.29216098041263383"/>
    <n v="0.33448271774930782"/>
    <n v="0.36790165365869221"/>
    <n v="0.38852945078229573"/>
    <n v="0.39940956824160645"/>
    <n v="0.40138017224882927"/>
    <n v="0.39531936493128805"/>
    <n v="0.38214837586195005"/>
  </r>
  <r>
    <x v="2"/>
    <s v="BE2013"/>
    <x v="7"/>
    <x v="1"/>
    <s v="Gaseous hydrocarbons"/>
    <x v="1"/>
    <m/>
    <n v="1.5541568631772151"/>
    <n v="1.4505536250153972"/>
    <n v="1.3559194035164071"/>
    <n v="1.2707323205358736"/>
    <n v="1.1907355899583578"/>
    <n v="1.1228793641707169"/>
    <n v="1.0663929775056737"/>
    <n v="1.0204774987801251"/>
    <n v="0.98429934667890295"/>
  </r>
  <r>
    <x v="2"/>
    <s v="BE2013"/>
    <x v="7"/>
    <x v="1"/>
    <s v="Liquid hydrocarbons"/>
    <x v="1"/>
    <m/>
    <n v="0.13697218654168331"/>
    <n v="0.11834717945763643"/>
    <n v="0.10273770066792134"/>
    <n v="8.9602638696017839E-2"/>
    <n v="8.9031921252094137E-2"/>
    <n v="8.8461203808170463E-2"/>
    <n v="8.7890486364246789E-2"/>
    <n v="8.7319768920323115E-2"/>
    <n v="8.6749051476399414E-2"/>
  </r>
  <r>
    <x v="2"/>
    <s v="BE2013"/>
    <x v="7"/>
    <x v="1"/>
    <s v="Heat transport"/>
    <x v="1"/>
    <m/>
    <n v="0"/>
    <n v="0"/>
    <n v="0"/>
    <n v="0"/>
    <n v="0"/>
    <n v="0"/>
    <n v="0"/>
    <n v="0"/>
    <n v="0"/>
  </r>
  <r>
    <x v="2"/>
    <s v="BE2013"/>
    <x v="7"/>
    <x v="2"/>
    <s v="GHG"/>
    <x v="2"/>
    <m/>
    <n v="0.42303102761818345"/>
    <n v="0.41308330088947787"/>
    <n v="0.40297079367206129"/>
    <n v="0.39266726051675188"/>
    <n v="0.36700407121335565"/>
    <n v="0.34349041379293582"/>
    <n v="0.32237132474461871"/>
    <n v="0.30383174110891004"/>
    <n v="0.28799650047769432"/>
  </r>
  <r>
    <x v="2"/>
    <s v="BE2013"/>
    <x v="8"/>
    <x v="0"/>
    <s v="All"/>
    <x v="0"/>
    <m/>
    <n v="2497"/>
    <n v="2870.4121546733018"/>
    <n v="3301.6556663929109"/>
    <n v="3799.9886799939227"/>
    <n v="3799.9886799939227"/>
    <n v="3799.9886799939227"/>
    <n v="3799.9886799939227"/>
    <n v="3799.9886799939227"/>
    <n v="3799.9886799939227"/>
  </r>
  <r>
    <x v="2"/>
    <s v="BE2013"/>
    <x v="8"/>
    <x v="1"/>
    <s v="Electricity (delivered to end user)"/>
    <x v="1"/>
    <m/>
    <n v="0.15322865172725741"/>
    <n v="0.17314405314586373"/>
    <n v="0.19555899484559833"/>
    <n v="0.22076043806821177"/>
    <n v="0.21737912460764558"/>
    <n v="0.21381099770376363"/>
    <n v="0.21007631423596149"/>
    <n v="0.20619533108363491"/>
    <n v="0.20218830512617961"/>
  </r>
  <r>
    <x v="2"/>
    <s v="BE2013"/>
    <x v="8"/>
    <x v="1"/>
    <s v="Solid hydrocarbons"/>
    <x v="1"/>
    <m/>
    <n v="1.3666598051580247E-2"/>
    <n v="8.7053388494940057E-2"/>
    <n v="0.18319355072822968"/>
    <n v="0.30678506217241641"/>
    <n v="0.39202064000512582"/>
    <n v="0.46973229684150453"/>
    <n v="0.53935609891152603"/>
    <n v="0.600432223295015"/>
    <n v="0.65260495792164708"/>
  </r>
  <r>
    <x v="2"/>
    <s v="BE2013"/>
    <x v="8"/>
    <x v="1"/>
    <s v="Gaseous hydrocarbons"/>
    <x v="1"/>
    <m/>
    <n v="1.9215543902323706"/>
    <n v="2.1060992950380637"/>
    <n v="2.3012906905576145"/>
    <n v="2.4980499151620115"/>
    <n v="2.3695701958236972"/>
    <n v="2.2462140639990369"/>
    <n v="2.1288057305826844"/>
    <n v="2.0180652956194431"/>
    <n v="1.9146087483042651"/>
  </r>
  <r>
    <x v="2"/>
    <s v="BE2013"/>
    <x v="8"/>
    <x v="1"/>
    <s v="Liquid hydrocarbons"/>
    <x v="1"/>
    <m/>
    <n v="3.3587341128104291E-2"/>
    <n v="3.154517929561354E-2"/>
    <n v="2.8219313848116163E-2"/>
    <n v="3.1677544142215894E-2"/>
    <n v="3.1475776345131712E-2"/>
    <n v="3.127400854804753E-2"/>
    <n v="3.1072240750963355E-2"/>
    <n v="3.087047295387918E-2"/>
    <n v="3.0668705156795005E-2"/>
  </r>
  <r>
    <x v="2"/>
    <s v="BE2013"/>
    <x v="8"/>
    <x v="1"/>
    <s v="Heat transport"/>
    <x v="1"/>
    <m/>
    <n v="0"/>
    <n v="0"/>
    <n v="0"/>
    <n v="0"/>
    <n v="0"/>
    <n v="0"/>
    <n v="0"/>
    <n v="0"/>
    <n v="0"/>
  </r>
  <r>
    <x v="2"/>
    <s v="BE2013"/>
    <x v="8"/>
    <x v="2"/>
    <s v="GHG"/>
    <x v="2"/>
    <m/>
    <n v="0.53270973036039204"/>
    <n v="0.58893454046650384"/>
    <n v="0.64988109301530694"/>
    <n v="0.71734082352378159"/>
    <n v="0.65828676985239565"/>
    <n v="0.60873942406145809"/>
    <n v="0.56784868310847414"/>
    <n v="0.53476444395094891"/>
    <n v="0.50863660354638773"/>
  </r>
  <r>
    <x v="2"/>
    <s v="BE2013"/>
    <x v="9"/>
    <x v="0"/>
    <s v="All"/>
    <x v="0"/>
    <m/>
    <n v="0"/>
    <n v="0"/>
    <n v="0"/>
    <n v="0"/>
    <n v="0"/>
    <n v="0"/>
    <n v="0"/>
    <n v="0"/>
    <n v="0"/>
  </r>
  <r>
    <x v="2"/>
    <s v="BE2013"/>
    <x v="9"/>
    <x v="1"/>
    <s v="Electricity (delivered to end user)"/>
    <x v="1"/>
    <m/>
    <n v="7.2243873193566825"/>
    <n v="7.0559787164020076"/>
    <n v="6.8752766586135499"/>
    <n v="6.7127391225654272"/>
    <n v="6.5441645305606855"/>
    <n v="6.3963142773124275"/>
    <n v="6.233107952217634"/>
    <n v="6.0711449761096405"/>
    <n v="5.9099357454718149"/>
  </r>
  <r>
    <x v="2"/>
    <s v="BE2013"/>
    <x v="9"/>
    <x v="1"/>
    <s v="Solid hydrocarbons"/>
    <x v="1"/>
    <m/>
    <n v="20.410303053904872"/>
    <n v="20.595916814258892"/>
    <n v="20.795557206180789"/>
    <n v="21.112135263730323"/>
    <n v="21.330709572384915"/>
    <n v="21.567825445363649"/>
    <n v="21.623402631196697"/>
    <n v="21.596634209328482"/>
    <n v="22.213362472293277"/>
  </r>
  <r>
    <x v="2"/>
    <s v="BE2013"/>
    <x v="9"/>
    <x v="1"/>
    <s v="Gaseous hydrocarbons"/>
    <x v="1"/>
    <m/>
    <n v="-14.179935330738958"/>
    <n v="-14.186654094903275"/>
    <n v="-14.06374672465388"/>
    <n v="-13.752006105901989"/>
    <n v="-13.150959626419668"/>
    <n v="-12.616850208167151"/>
    <n v="-12.117829219435933"/>
    <n v="-11.666481282775013"/>
    <n v="-10.917158742163986"/>
  </r>
  <r>
    <x v="2"/>
    <s v="BE2013"/>
    <x v="9"/>
    <x v="1"/>
    <s v="Liquid hydrocarbons"/>
    <x v="1"/>
    <m/>
    <n v="17.403268469177402"/>
    <n v="14.776731713390202"/>
    <n v="12.532492585388013"/>
    <n v="11.72377170061046"/>
    <n v="11.596716088298319"/>
    <n v="11.456089615502702"/>
    <n v="11.317798051862965"/>
    <n v="11.180405330673352"/>
    <n v="11.044007122764878"/>
  </r>
  <r>
    <x v="2"/>
    <s v="BE2013"/>
    <x v="9"/>
    <x v="1"/>
    <s v="Heat transport"/>
    <x v="1"/>
    <m/>
    <n v="-14.241472739197937"/>
    <n v="-14.539234925725866"/>
    <n v="-13.26171068068142"/>
    <n v="-12.717231075678203"/>
    <n v="-12.194561839525186"/>
    <n v="-11.57741425095155"/>
    <n v="-11.090425360379324"/>
    <n v="-10.632430481270161"/>
    <n v="-10.18033206114964"/>
  </r>
  <r>
    <x v="2"/>
    <s v="BE2013"/>
    <x v="9"/>
    <x v="2"/>
    <s v="GHG"/>
    <x v="2"/>
    <m/>
    <n v="-0.99153594861049699"/>
    <n v="-0.87875329862670504"/>
    <n v="-0.76974124380140063"/>
    <n v="-0.67252863595854595"/>
    <n v="-0.58069172994606544"/>
    <n v="-0.50483428523401641"/>
    <n v="-0.44485538264974417"/>
    <n v="-0.39737068357821115"/>
    <n v="-0.3847121408273152"/>
  </r>
  <r>
    <x v="3"/>
    <s v="BE2013"/>
    <x v="0"/>
    <x v="0"/>
    <s v="All"/>
    <x v="0"/>
    <m/>
    <n v="8133"/>
    <n v="8072.0024999999996"/>
    <n v="8011.0050000000001"/>
    <n v="7950.0074999999997"/>
    <n v="7889.0099999999993"/>
    <n v="7828.0124999999998"/>
    <n v="7767.0150000000003"/>
    <n v="7706.0174999999999"/>
    <n v="7645.02"/>
  </r>
  <r>
    <x v="3"/>
    <s v="BE2013"/>
    <x v="0"/>
    <x v="1"/>
    <s v="Electricity (delivered to end user)"/>
    <x v="1"/>
    <m/>
    <n v="5.4410926982870214"/>
    <n v="5.7324282470225087"/>
    <n v="6.037697712639841"/>
    <n v="6.3250677286581203"/>
    <n v="6.5948850044523128"/>
    <n v="6.4839329464813318"/>
    <n v="6.3743687530297937"/>
    <n v="6.2661924240976967"/>
    <n v="6.4747365682899396"/>
  </r>
  <r>
    <x v="3"/>
    <s v="BE2013"/>
    <x v="0"/>
    <x v="1"/>
    <s v="Solid hydrocarbons"/>
    <x v="1"/>
    <m/>
    <n v="25.213105831443173"/>
    <n v="20.400604662512215"/>
    <n v="15.687004421510942"/>
    <n v="11.401513012598356"/>
    <n v="7.5217583058354389"/>
    <n v="7.5093829520813937"/>
    <n v="7.4971623977488715"/>
    <n v="7.4850966428378722"/>
    <n v="7.5083572078504552"/>
  </r>
  <r>
    <x v="3"/>
    <s v="BE2013"/>
    <x v="0"/>
    <x v="1"/>
    <s v="Gaseous hydrocarbons"/>
    <x v="1"/>
    <m/>
    <n v="7.0210394108954581"/>
    <n v="7.8683859690953168"/>
    <n v="8.5643346644220131"/>
    <n v="9.0637282141583349"/>
    <n v="9.3818524900810321"/>
    <n v="9.2132765559745788"/>
    <n v="9.0468092853941275"/>
    <n v="8.8824506783396782"/>
    <n v="9.1993039621141239"/>
  </r>
  <r>
    <x v="3"/>
    <s v="BE2013"/>
    <x v="0"/>
    <x v="1"/>
    <s v="Liquid hydrocarbons"/>
    <x v="1"/>
    <m/>
    <n v="2.4677643093590182"/>
    <n v="2.1303317017362549"/>
    <n v="1.7212682834793738"/>
    <n v="1.2773043332957399"/>
    <n v="0.80203236182146487"/>
    <n v="0.79932938223060357"/>
    <n v="0.79666021336429815"/>
    <n v="0.79402485522254818"/>
    <n v="0.79910534292015067"/>
  </r>
  <r>
    <x v="3"/>
    <s v="BE2013"/>
    <x v="0"/>
    <x v="1"/>
    <s v="Heat transport"/>
    <x v="1"/>
    <m/>
    <n v="-1.7051884174273584"/>
    <n v="-1.3930300536527471"/>
    <n v="-1.0712689923549115"/>
    <n v="-0.76427036294922812"/>
    <n v="-0.4717687954882358"/>
    <n v="-0.4717687954882358"/>
    <n v="-0.4717687954882358"/>
    <n v="-0.4717687954882358"/>
    <n v="-0.4717687954882358"/>
  </r>
  <r>
    <x v="3"/>
    <s v="BE2013"/>
    <x v="0"/>
    <x v="2"/>
    <s v="GHG"/>
    <x v="2"/>
    <m/>
    <n v="9.2307800774416631"/>
    <n v="8.339759172301962"/>
    <n v="7.4890145719012313"/>
    <n v="6.7314221952922955"/>
    <n v="6.0614872103547803"/>
    <n v="6.0034427303784454"/>
    <n v="5.9458793611481404"/>
    <n v="5.8887971026638635"/>
    <n v="3.2949553745479028"/>
  </r>
  <r>
    <x v="3"/>
    <s v="BE2013"/>
    <x v="1"/>
    <x v="0"/>
    <s v="All"/>
    <x v="0"/>
    <m/>
    <n v="4740"/>
    <n v="5214.0000000000009"/>
    <n v="5257.5535777262139"/>
    <n v="4887.1463875121863"/>
    <n v="4931.7502026702041"/>
    <n v="4976.8885956296454"/>
    <n v="5022.5679733183642"/>
    <n v="5068.7948194514011"/>
    <n v="5115.5756954512763"/>
  </r>
  <r>
    <x v="3"/>
    <s v="BE2013"/>
    <x v="1"/>
    <x v="1"/>
    <s v="Electricity (delivered to end user)"/>
    <x v="1"/>
    <m/>
    <n v="0.73680000000000012"/>
    <n v="0.53642906153974301"/>
    <n v="0.4512900420871041"/>
    <n v="0.332349312909195"/>
    <n v="0.28971161098613529"/>
    <n v="0.25884268769208951"/>
    <n v="0.23511048843007681"/>
    <n v="0.21979952830278088"/>
    <n v="0.21424389918812853"/>
  </r>
  <r>
    <x v="3"/>
    <s v="BE2013"/>
    <x v="1"/>
    <x v="1"/>
    <s v="Solid hydrocarbons"/>
    <x v="1"/>
    <m/>
    <n v="5.2186000000000003"/>
    <n v="4.1341465254233816"/>
    <n v="3.7386437050275978"/>
    <n v="3.0519021064738534"/>
    <n v="2.8210767265686849"/>
    <n v="2.6248589065406578"/>
    <n v="2.389220836002913"/>
    <n v="2.1115111137425133"/>
    <n v="1.8140865323833177"/>
  </r>
  <r>
    <x v="3"/>
    <s v="BE2013"/>
    <x v="1"/>
    <x v="1"/>
    <s v="Gaseous hydrocarbons"/>
    <x v="1"/>
    <m/>
    <n v="0.17699999999999996"/>
    <n v="0.12886528758487303"/>
    <n v="0.10841251011050135"/>
    <n v="7.9839615071834263E-2"/>
    <n v="6.9596844658721402E-2"/>
    <n v="6.2181264551438409E-2"/>
    <n v="5.6480125477909315E-2"/>
    <n v="5.2802003948957926E-2"/>
    <n v="5.1467386205617166E-2"/>
  </r>
  <r>
    <x v="3"/>
    <s v="BE2013"/>
    <x v="1"/>
    <x v="1"/>
    <s v="Liquid hydrocarbons"/>
    <x v="1"/>
    <m/>
    <n v="0.12409999999999999"/>
    <n v="9.0351311803857332E-2"/>
    <n v="7.6011257088775264E-2"/>
    <n v="5.5977944804602456E-2"/>
    <n v="4.8796431763544222E-2"/>
    <n v="4.3597146501884225E-2"/>
    <n v="3.959990718535903E-2"/>
    <n v="3.7021066045568818E-2"/>
    <n v="3.6085325582582442E-2"/>
  </r>
  <r>
    <x v="3"/>
    <s v="BE2013"/>
    <x v="1"/>
    <x v="1"/>
    <s v="Heat transport"/>
    <x v="1"/>
    <m/>
    <n v="0"/>
    <n v="0"/>
    <n v="0"/>
    <n v="0"/>
    <n v="0"/>
    <n v="0"/>
    <n v="0"/>
    <n v="0"/>
    <n v="0"/>
  </r>
  <r>
    <x v="3"/>
    <s v="BE2013"/>
    <x v="1"/>
    <x v="2"/>
    <s v="GHG"/>
    <x v="2"/>
    <m/>
    <n v="4.2580138892516084"/>
    <n v="3.9708218053150683"/>
    <n v="3.6669258477071653"/>
    <n v="3.0256211029313902"/>
    <n v="2.4509049609370366"/>
    <n v="1.991604403275441"/>
    <n v="1.6288081059152553"/>
    <n v="1.3661023142516042"/>
    <n v="1.2080885770244696"/>
  </r>
  <r>
    <x v="3"/>
    <s v="BE2013"/>
    <x v="2"/>
    <x v="0"/>
    <s v="All"/>
    <x v="0"/>
    <m/>
    <n v="2152"/>
    <n v="2152"/>
    <n v="2152"/>
    <n v="2152"/>
    <n v="2152"/>
    <n v="2152"/>
    <n v="2152"/>
    <n v="2152"/>
    <n v="2152"/>
  </r>
  <r>
    <x v="3"/>
    <s v="BE2013"/>
    <x v="2"/>
    <x v="1"/>
    <s v="Electricity (delivered to end user)"/>
    <x v="1"/>
    <m/>
    <n v="0.36326176504527607"/>
    <n v="0.33333072046948065"/>
    <n v="0.30516817868265533"/>
    <n v="0.27877413968480019"/>
    <n v="0.26023085680675123"/>
    <n v="0.24201458279670224"/>
    <n v="0.22418327272729077"/>
    <n v="0.2067924917162893"/>
    <n v="0.18988715390001051"/>
  </r>
  <r>
    <x v="3"/>
    <s v="BE2013"/>
    <x v="2"/>
    <x v="1"/>
    <s v="Solid hydrocarbons"/>
    <x v="1"/>
    <m/>
    <n v="2.437745457007773"/>
    <n v="2.1757827335589002"/>
    <n v="1.9676722248171028"/>
    <n v="1.926387112107075"/>
    <n v="1.9416574961979753"/>
    <n v="1.9649024006681926"/>
    <n v="1.9953241950327476"/>
    <n v="2.0320109652999809"/>
    <n v="2.280093137146407"/>
  </r>
  <r>
    <x v="3"/>
    <s v="BE2013"/>
    <x v="2"/>
    <x v="1"/>
    <s v="Gaseous hydrocarbons"/>
    <x v="1"/>
    <m/>
    <n v="0.70512578230093226"/>
    <n v="0.88397144963423757"/>
    <n v="1.0056698305900742"/>
    <n v="0.95724774384374844"/>
    <n v="0.92847719082015145"/>
    <n v="0.88839706505576055"/>
    <n v="0.83770500619078014"/>
    <n v="0.77717017254039633"/>
    <n v="0.50123640008458781"/>
  </r>
  <r>
    <x v="3"/>
    <s v="BE2013"/>
    <x v="2"/>
    <x v="1"/>
    <s v="Liquid hydrocarbons"/>
    <x v="1"/>
    <m/>
    <n v="0.31356699564601864"/>
    <n v="0.28773056410467696"/>
    <n v="0.26342070144475838"/>
    <n v="0.2406374076662629"/>
    <n v="0.22463087446902608"/>
    <n v="0.20890661482258693"/>
    <n v="0.19351465545631263"/>
    <n v="0.17850296009421507"/>
    <n v="0.16391029854952738"/>
  </r>
  <r>
    <x v="3"/>
    <s v="BE2013"/>
    <x v="2"/>
    <x v="1"/>
    <s v="Heat transport"/>
    <x v="1"/>
    <m/>
    <n v="0"/>
    <n v="0"/>
    <n v="0"/>
    <n v="0"/>
    <n v="0"/>
    <n v="0"/>
    <n v="0"/>
    <n v="0"/>
    <n v="0"/>
  </r>
  <r>
    <x v="3"/>
    <s v="BE2013"/>
    <x v="2"/>
    <x v="2"/>
    <s v="GHG"/>
    <x v="2"/>
    <m/>
    <n v="2.6389462282715046"/>
    <n v="2.5874944124937085"/>
    <n v="2.5415233772018042"/>
    <n v="2.5130828046277087"/>
    <n v="2.209857778590131"/>
    <n v="1.9151539937500024"/>
    <n v="1.628736817117856"/>
    <n v="1.350514699922162"/>
    <n v="1.1035746581379173"/>
  </r>
  <r>
    <x v="3"/>
    <s v="BE2013"/>
    <x v="3"/>
    <x v="0"/>
    <s v="All"/>
    <x v="0"/>
    <m/>
    <n v="1341.93"/>
    <n v="1521.3248915417735"/>
    <n v="1593.5586151852517"/>
    <n v="1676.7246169552832"/>
    <n v="1766.6101220375112"/>
    <n v="1863.7593635975827"/>
    <n v="1968.7607512299787"/>
    <n v="2082.2504639864856"/>
    <n v="2204.9163361620285"/>
  </r>
  <r>
    <x v="3"/>
    <s v="BE2013"/>
    <x v="3"/>
    <x v="1"/>
    <s v="Electricity (delivered to end user)"/>
    <x v="1"/>
    <m/>
    <n v="0.67535619047619033"/>
    <n v="0.71742390987141524"/>
    <n v="0.70310179498344405"/>
    <n v="0.71351328100138567"/>
    <n v="0.72403663847905664"/>
    <n v="0.73462603540595373"/>
    <n v="0.74523149348923856"/>
    <n v="0.75579878391499589"/>
    <n v="0.76626935374308991"/>
  </r>
  <r>
    <x v="3"/>
    <s v="BE2013"/>
    <x v="3"/>
    <x v="1"/>
    <s v="Solid hydrocarbons"/>
    <x v="1"/>
    <m/>
    <n v="0"/>
    <n v="2.4018049135347299E-2"/>
    <n v="4.717150138698601E-2"/>
    <n v="7.3110784533584772E-2"/>
    <n v="0.10069497006402724"/>
    <n v="0.1299718802527485"/>
    <n v="0.16098042479063024"/>
    <n v="0.19374911125000585"/>
    <n v="0.22829445695101366"/>
  </r>
  <r>
    <x v="3"/>
    <s v="BE2013"/>
    <x v="3"/>
    <x v="1"/>
    <s v="Gaseous hydrocarbons"/>
    <x v="1"/>
    <m/>
    <n v="1.562510476190476"/>
    <n v="2.3901709015622612"/>
    <n v="2.8459389089014495"/>
    <n v="2.9000136933977467"/>
    <n v="2.9546311206698626"/>
    <n v="3.0095688783473213"/>
    <n v="3.0645845421369033"/>
    <n v="3.1194150702030647"/>
    <n v="3.1737764461394358"/>
  </r>
  <r>
    <x v="3"/>
    <s v="BE2013"/>
    <x v="3"/>
    <x v="1"/>
    <s v="Liquid hydrocarbons"/>
    <x v="1"/>
    <m/>
    <n v="1.7133666666666667"/>
    <n v="1.0897595725033762"/>
    <n v="0.56452083333333336"/>
    <n v="0.56094791666666666"/>
    <n v="0.55737499999999995"/>
    <n v="0.55380208333333347"/>
    <n v="0.55022916666666655"/>
    <n v="0.54665625000000007"/>
    <n v="0.54308333333333336"/>
  </r>
  <r>
    <x v="3"/>
    <s v="BE2013"/>
    <x v="3"/>
    <x v="1"/>
    <s v="Heat transport"/>
    <x v="1"/>
    <m/>
    <n v="0"/>
    <n v="0"/>
    <n v="0"/>
    <n v="0"/>
    <n v="0"/>
    <n v="0"/>
    <n v="0"/>
    <n v="0"/>
    <n v="0"/>
  </r>
  <r>
    <x v="3"/>
    <s v="BE2013"/>
    <x v="3"/>
    <x v="2"/>
    <s v="GHG"/>
    <x v="2"/>
    <m/>
    <n v="1.0021894114600871"/>
    <n v="1.0373153782142939"/>
    <n v="1.004369580911384"/>
    <n v="0.92902182573213288"/>
    <n v="0.84718047448937961"/>
    <n v="0.75846568294008121"/>
    <n v="0.66250222325743635"/>
    <n v="0.55892222175935014"/>
    <n v="0.44736808386942639"/>
  </r>
  <r>
    <x v="3"/>
    <s v="BE2013"/>
    <x v="4"/>
    <x v="0"/>
    <s v="All"/>
    <x v="0"/>
    <m/>
    <n v="3929.0099999999998"/>
    <n v="3929.0099999999998"/>
    <n v="3929.0099999999998"/>
    <n v="3929.0099999999998"/>
    <n v="3929.0099999999998"/>
    <n v="3929.0099999999998"/>
    <n v="3929.0099999999998"/>
    <n v="3929.0099999999998"/>
    <n v="3929.0099999999998"/>
  </r>
  <r>
    <x v="3"/>
    <s v="BE2013"/>
    <x v="4"/>
    <x v="1"/>
    <s v="Electricity (delivered to end user)"/>
    <x v="1"/>
    <m/>
    <n v="6.7799243779285288"/>
    <n v="6.3806188974455447"/>
    <n v="5.9613645801852515"/>
    <n v="5.5662492896382547"/>
    <n v="5.1907058992490613"/>
    <n v="4.8347344090176723"/>
    <n v="4.4983348189440857"/>
    <n v="4.1815071290283026"/>
    <n v="3.8888184658258185"/>
  </r>
  <r>
    <x v="3"/>
    <s v="BE2013"/>
    <x v="4"/>
    <x v="1"/>
    <s v="Solid hydrocarbons"/>
    <x v="1"/>
    <m/>
    <n v="0.24028687000937374"/>
    <n v="0.22532239668909168"/>
    <n v="0.21038458877488445"/>
    <n v="0.19619994764626755"/>
    <n v="0.18276847330324089"/>
    <n v="0.1700901657458046"/>
    <n v="0.15816502497395848"/>
    <n v="0.14699305098770271"/>
    <n v="0.13657424378703714"/>
  </r>
  <r>
    <x v="3"/>
    <s v="BE2013"/>
    <x v="4"/>
    <x v="1"/>
    <s v="Gaseous hydrocarbons"/>
    <x v="1"/>
    <m/>
    <n v="37.776111535953966"/>
    <n v="35.631160521456344"/>
    <n v="33.236460811539089"/>
    <n v="31.220953287910454"/>
    <n v="29.325568917431088"/>
    <n v="27.550307700100994"/>
    <n v="25.895169635920169"/>
    <n v="24.360154724888609"/>
    <n v="23.204332000145676"/>
  </r>
  <r>
    <x v="3"/>
    <s v="BE2013"/>
    <x v="4"/>
    <x v="1"/>
    <s v="Liquid hydrocarbons"/>
    <x v="1"/>
    <m/>
    <n v="2.5625472166087437"/>
    <n v="2.4213564098632614"/>
    <n v="2.2797393553932177"/>
    <n v="2.1452626566107393"/>
    <n v="2.0179263135158263"/>
    <n v="1.8977303261084786"/>
    <n v="1.7846746943886962"/>
    <n v="1.6787594183564787"/>
    <n v="1.5799844980118265"/>
  </r>
  <r>
    <x v="3"/>
    <s v="BE2013"/>
    <x v="4"/>
    <x v="1"/>
    <s v="Heat transport"/>
    <x v="1"/>
    <m/>
    <n v="5.6320189443746083"/>
    <n v="5.3551369750617352"/>
    <n v="5.0730702035697286"/>
    <n v="4.8083443301211757"/>
    <n v="4.5578383679730319"/>
    <n v="4.3215523171252999"/>
    <n v="4.099486177577977"/>
    <n v="3.8916399493310649"/>
    <n v="3.7011346191276049"/>
  </r>
  <r>
    <x v="3"/>
    <s v="BE2013"/>
    <x v="4"/>
    <x v="2"/>
    <s v="GHG"/>
    <x v="2"/>
    <m/>
    <n v="13.464574261194294"/>
    <n v="12.795083582269738"/>
    <n v="12.075204153753504"/>
    <n v="11.433777072855246"/>
    <n v="9.2678840936064315"/>
    <n v="8.303879073477475"/>
    <n v="7.4729905054200136"/>
    <n v="6.7636338546702381"/>
    <n v="6.1861856989313759"/>
  </r>
  <r>
    <x v="3"/>
    <s v="BE2013"/>
    <x v="5"/>
    <x v="0"/>
    <s v="All"/>
    <x v="0"/>
    <m/>
    <n v="2472"/>
    <n v="2472"/>
    <n v="2472"/>
    <n v="2472"/>
    <n v="2472"/>
    <n v="2472"/>
    <n v="2472"/>
    <n v="2472"/>
    <n v="2472"/>
  </r>
  <r>
    <x v="3"/>
    <s v="BE2013"/>
    <x v="5"/>
    <x v="1"/>
    <s v="Electricity (delivered to end user)"/>
    <x v="1"/>
    <m/>
    <n v="2.6266213333333335"/>
    <n v="2.537301633333334"/>
    <n v="2.4479819333333337"/>
    <n v="2.3586622333333334"/>
    <n v="2.2693425333333335"/>
    <n v="2.2277809191456384"/>
    <n v="2.1376799613136006"/>
    <n v="2.047579003481562"/>
    <n v="1.957478045649524"/>
  </r>
  <r>
    <x v="3"/>
    <s v="BE2013"/>
    <x v="5"/>
    <x v="1"/>
    <s v="Solid hydrocarbons"/>
    <x v="1"/>
    <m/>
    <n v="8.279500999999998"/>
    <n v="8.0798743305468737"/>
    <n v="7.8727556781249994"/>
    <n v="7.6585384249999997"/>
    <n v="7.4515508999999982"/>
    <n v="7.3552369216087152"/>
    <n v="7.1464389267455113"/>
    <n v="6.9376409318823073"/>
    <n v="6.7288429370191034"/>
  </r>
  <r>
    <x v="3"/>
    <s v="BE2013"/>
    <x v="5"/>
    <x v="1"/>
    <s v="Gaseous hydrocarbons"/>
    <x v="1"/>
    <m/>
    <n v="2.9968619999999992"/>
    <n v="3.0186203437500008"/>
    <n v="3.0341412749999992"/>
    <n v="3.0461654749999996"/>
    <n v="2.9617932999999996"/>
    <n v="2.9235444586628625"/>
    <n v="2.8384177681698119"/>
    <n v="2.753291077676761"/>
    <n v="2.6681643871837109"/>
  </r>
  <r>
    <x v="3"/>
    <s v="BE2013"/>
    <x v="5"/>
    <x v="1"/>
    <s v="Liquid hydrocarbons"/>
    <x v="1"/>
    <m/>
    <n v="0.45362999999999998"/>
    <n v="0.33824850070312495"/>
    <n v="0.236596396875"/>
    <n v="0.14553962500000001"/>
    <n v="0.14364949999999999"/>
    <n v="0.14175937500000002"/>
    <n v="0.13986925"/>
    <n v="0.13797912499999998"/>
    <n v="0.13608900000000002"/>
  </r>
  <r>
    <x v="3"/>
    <s v="BE2013"/>
    <x v="5"/>
    <x v="1"/>
    <s v="Heat transport"/>
    <x v="1"/>
    <m/>
    <n v="0"/>
    <n v="0"/>
    <n v="0"/>
    <n v="0"/>
    <n v="0"/>
    <n v="0"/>
    <n v="0"/>
    <n v="0"/>
    <n v="0"/>
  </r>
  <r>
    <x v="3"/>
    <s v="BE2013"/>
    <x v="5"/>
    <x v="2"/>
    <s v="GHG"/>
    <x v="2"/>
    <m/>
    <n v="3.2724765079469438"/>
    <n v="3.1851116564707591"/>
    <n v="3.0977840918638462"/>
    <n v="3.0103448485313127"/>
    <n v="2.9291086572574532"/>
    <n v="2.2280089323960675"/>
    <n v="2.1569128719958202"/>
    <n v="2.0858168115955729"/>
    <n v="2.0147207511953251"/>
  </r>
  <r>
    <x v="3"/>
    <s v="BE2013"/>
    <x v="6"/>
    <x v="0"/>
    <s v="All"/>
    <x v="0"/>
    <m/>
    <n v="6396"/>
    <n v="6205.1412183776674"/>
    <n v="6025.8168774205187"/>
    <n v="5857.322902773094"/>
    <n v="5699.0043119475513"/>
    <n v="5587.9202451300644"/>
    <n v="5485.565423214769"/>
    <n v="5390.2146677336568"/>
    <n v="5301.3886954864174"/>
  </r>
  <r>
    <x v="3"/>
    <s v="BE2013"/>
    <x v="6"/>
    <x v="1"/>
    <s v="Electricity (delivered to end user)"/>
    <x v="1"/>
    <m/>
    <n v="3.8470838333333335"/>
    <n v="3.5183841184903724"/>
    <n v="3.2132492635515364"/>
    <n v="2.9298770569670984"/>
    <n v="2.6798153539103238"/>
    <n v="2.4674914725929851"/>
    <n v="2.2673941291052664"/>
    <n v="2.0773950382888211"/>
    <n v="1.8963707144418704"/>
  </r>
  <r>
    <x v="3"/>
    <s v="BE2013"/>
    <x v="6"/>
    <x v="1"/>
    <s v="Solid hydrocarbons"/>
    <x v="1"/>
    <m/>
    <n v="1.1672260000000001"/>
    <n v="1.7172738399292928"/>
    <n v="2.2108967833995448"/>
    <n v="2.6439637312403388"/>
    <n v="2.9972736523307999"/>
    <n v="3.2925338359808096"/>
    <n v="3.5087255164104034"/>
    <n v="3.6520303391001785"/>
    <n v="3.7278019015776671"/>
  </r>
  <r>
    <x v="3"/>
    <s v="BE2013"/>
    <x v="6"/>
    <x v="1"/>
    <s v="Gaseous hydrocarbons"/>
    <x v="1"/>
    <m/>
    <n v="9.0333140000000025"/>
    <n v="7.9867379526969389"/>
    <n v="7.0109605824147323"/>
    <n v="6.1145276046189174"/>
    <n v="5.2091955605563136"/>
    <n v="4.4470306872135801"/>
    <n v="3.7908861165111061"/>
    <n v="3.2300188691951455"/>
    <n v="2.7565842862813899"/>
  </r>
  <r>
    <x v="3"/>
    <s v="BE2013"/>
    <x v="6"/>
    <x v="1"/>
    <s v="Liquid hydrocarbons"/>
    <x v="1"/>
    <m/>
    <n v="0.876583"/>
    <n v="0.64429802425679439"/>
    <n v="0.44988872172643318"/>
    <n v="0.28494450204720945"/>
    <n v="0.28251446838292094"/>
    <n v="0.27864161612197813"/>
    <n v="0.27492639457368506"/>
    <n v="0.27121117302539199"/>
    <n v="0.26749595147709893"/>
  </r>
  <r>
    <x v="3"/>
    <s v="BE2013"/>
    <x v="6"/>
    <x v="1"/>
    <s v="Heat transport"/>
    <x v="1"/>
    <m/>
    <n v="0"/>
    <n v="0"/>
    <n v="0"/>
    <n v="0"/>
    <n v="0"/>
    <n v="0"/>
    <n v="0"/>
    <n v="0"/>
    <n v="0"/>
  </r>
  <r>
    <x v="3"/>
    <s v="BE2013"/>
    <x v="6"/>
    <x v="2"/>
    <s v="GHG"/>
    <x v="2"/>
    <m/>
    <n v="2.4081985609298515"/>
    <n v="2.3059744447522026"/>
    <n v="2.2105594775417754"/>
    <n v="2.1201961121719735"/>
    <n v="1.909771803730032"/>
    <n v="1.7222707928963037"/>
    <n v="1.5453072418342004"/>
    <n v="1.3796073283233534"/>
    <n v="1.2261771387162383"/>
  </r>
  <r>
    <x v="3"/>
    <s v="BE2013"/>
    <x v="7"/>
    <x v="0"/>
    <s v="All"/>
    <x v="0"/>
    <m/>
    <n v="1283.8"/>
    <n v="1283.8"/>
    <n v="1283.8"/>
    <n v="1283.8"/>
    <n v="1283.8"/>
    <n v="1283.8"/>
    <n v="1283.8"/>
    <n v="1283.8"/>
    <n v="1283.8"/>
  </r>
  <r>
    <x v="3"/>
    <s v="BE2013"/>
    <x v="7"/>
    <x v="1"/>
    <s v="Electricity (delivered to end user)"/>
    <x v="1"/>
    <m/>
    <n v="1.8179999999999996"/>
    <n v="1.8462438503304655"/>
    <n v="1.8684501928429729"/>
    <n v="1.8846190275375216"/>
    <n v="1.9009270141370527"/>
    <n v="1.9107452592682099"/>
    <n v="1.9138467922558127"/>
    <n v="1.9100209672621904"/>
    <n v="1.8990798494585985"/>
  </r>
  <r>
    <x v="3"/>
    <s v="BE2013"/>
    <x v="7"/>
    <x v="1"/>
    <s v="Solid hydrocarbons"/>
    <x v="1"/>
    <m/>
    <n v="0.24087345202777996"/>
    <n v="0.34495396787266136"/>
    <n v="0.43110290162118287"/>
    <n v="0.49944623251512527"/>
    <n v="0.54220728583750599"/>
    <n v="0.56547297983130096"/>
    <n v="0.57091964692092034"/>
    <n v="0.56030349136101154"/>
    <n v="0.53546697229750917"/>
  </r>
  <r>
    <x v="3"/>
    <s v="BE2013"/>
    <x v="7"/>
    <x v="1"/>
    <s v="Gaseous hydrocarbons"/>
    <x v="1"/>
    <m/>
    <n v="1.5541568631772151"/>
    <n v="1.3566638672484368"/>
    <n v="1.1771089046453138"/>
    <n v="1.0164482190791047"/>
    <n v="0.86616823831893097"/>
    <n v="0.74016926713850628"/>
    <n v="0.63690997420327788"/>
    <n v="0.55479249714703782"/>
    <n v="0.49214967333945148"/>
  </r>
  <r>
    <x v="3"/>
    <s v="BE2013"/>
    <x v="7"/>
    <x v="1"/>
    <s v="Liquid hydrocarbons"/>
    <x v="1"/>
    <m/>
    <n v="0.13697218654168331"/>
    <n v="0.10057824853947508"/>
    <n v="7.0215367125930406E-2"/>
    <n v="4.4801319348008919E-2"/>
    <n v="4.4515960626047069E-2"/>
    <n v="4.4230601904085232E-2"/>
    <n v="4.3945243182123395E-2"/>
    <n v="4.3659884460161558E-2"/>
    <n v="4.3374525738199707E-2"/>
  </r>
  <r>
    <x v="3"/>
    <s v="BE2013"/>
    <x v="7"/>
    <x v="1"/>
    <s v="Heat transport"/>
    <x v="1"/>
    <m/>
    <n v="0"/>
    <n v="0"/>
    <n v="0"/>
    <n v="0"/>
    <n v="0"/>
    <n v="0"/>
    <n v="0"/>
    <n v="0"/>
    <n v="0"/>
  </r>
  <r>
    <x v="3"/>
    <s v="BE2013"/>
    <x v="7"/>
    <x v="2"/>
    <s v="GHG"/>
    <x v="2"/>
    <m/>
    <n v="0.42303102761818345"/>
    <n v="0.40577951808338597"/>
    <n v="0.38819844757116628"/>
    <n v="0.37023532518316116"/>
    <n v="0.32155289049898245"/>
    <n v="0.27716951958075642"/>
    <n v="0.23757528540673586"/>
    <n v="0.20314006205793214"/>
    <n v="0.17411352471811428"/>
  </r>
  <r>
    <x v="3"/>
    <s v="BE2013"/>
    <x v="8"/>
    <x v="0"/>
    <s v="All"/>
    <x v="0"/>
    <m/>
    <n v="2497"/>
    <n v="2919.9675606363121"/>
    <n v="3416.5941534728886"/>
    <n v="3999.9482604700593"/>
    <n v="3999.9482604700593"/>
    <n v="3999.9482604700593"/>
    <n v="3999.9482604700593"/>
    <n v="3999.9482604700593"/>
    <n v="3999.9482604700593"/>
  </r>
  <r>
    <x v="3"/>
    <s v="BE2013"/>
    <x v="8"/>
    <x v="1"/>
    <s v="Electricity (delivered to end user)"/>
    <x v="1"/>
    <m/>
    <n v="0.15322865172725741"/>
    <n v="0.17426784163669784"/>
    <n v="0.19800919028713901"/>
    <n v="0.22474691237894842"/>
    <n v="0.21936501134162165"/>
    <n v="0.21360948341766325"/>
    <n v="0.20752084236586457"/>
    <n v="0.20113960194501701"/>
    <n v="0.19450627591391195"/>
  </r>
  <r>
    <x v="3"/>
    <s v="BE2013"/>
    <x v="8"/>
    <x v="1"/>
    <s v="Solid hydrocarbons"/>
    <x v="1"/>
    <m/>
    <n v="1.3666598051580247E-2"/>
    <n v="0.1587641384737406"/>
    <n v="0.34916355800078702"/>
    <n v="0.59423586409176665"/>
    <n v="0.76483016791166358"/>
    <n v="0.92037662973889911"/>
    <n v="1.0597473820334202"/>
    <n v="1.1820227789548763"/>
    <n v="1.2864913963626186"/>
  </r>
  <r>
    <x v="3"/>
    <s v="BE2013"/>
    <x v="8"/>
    <x v="1"/>
    <s v="Gaseous hydrocarbons"/>
    <x v="1"/>
    <m/>
    <n v="1.9215543902323706"/>
    <n v="2.0549891450359827"/>
    <n v="2.1809124758254961"/>
    <n v="2.2776594012606419"/>
    <n v="2.0380148697754992"/>
    <n v="1.8086175133176656"/>
    <n v="1.5911157536764471"/>
    <n v="1.3869497909414512"/>
    <n v="1.1973516035025813"/>
  </r>
  <r>
    <x v="3"/>
    <s v="BE2013"/>
    <x v="8"/>
    <x v="1"/>
    <s v="Liquid hydrocarbons"/>
    <x v="1"/>
    <m/>
    <n v="3.3587341128104291E-2"/>
    <n v="2.5383942429585159E-2"/>
    <n v="1.4109656924058082E-2"/>
    <n v="1.5838772071107947E-2"/>
    <n v="1.5737888172565856E-2"/>
    <n v="1.5637004274023765E-2"/>
    <n v="1.5536120375481677E-2"/>
    <n v="1.543523647693959E-2"/>
    <n v="1.5334352578397503E-2"/>
  </r>
  <r>
    <x v="3"/>
    <s v="BE2013"/>
    <x v="8"/>
    <x v="1"/>
    <s v="Heat transport"/>
    <x v="1"/>
    <m/>
    <n v="0"/>
    <n v="0"/>
    <n v="0"/>
    <n v="0"/>
    <n v="0"/>
    <n v="0"/>
    <n v="0"/>
    <n v="0"/>
    <n v="0"/>
  </r>
  <r>
    <x v="3"/>
    <s v="BE2013"/>
    <x v="8"/>
    <x v="2"/>
    <s v="GHG"/>
    <x v="2"/>
    <m/>
    <n v="0.53270973036039204"/>
    <n v="0.57889139266519074"/>
    <n v="0.62628791321215227"/>
    <n v="0.67746242161815706"/>
    <n v="0.56295785519067776"/>
    <n v="0.46746670452409528"/>
    <n v="0.38928876353342001"/>
    <n v="0.32672382613366224"/>
    <n v="0.27807168623983247"/>
  </r>
  <r>
    <x v="3"/>
    <s v="BE2013"/>
    <x v="9"/>
    <x v="0"/>
    <s v="All"/>
    <x v="0"/>
    <m/>
    <n v="0"/>
    <n v="0"/>
    <n v="0"/>
    <n v="0"/>
    <n v="0"/>
    <n v="0"/>
    <n v="0"/>
    <n v="0"/>
    <n v="0"/>
  </r>
  <r>
    <x v="3"/>
    <s v="BE2013"/>
    <x v="9"/>
    <x v="1"/>
    <s v="Electricity (delivered to end user)"/>
    <x v="1"/>
    <m/>
    <n v="7.2267191240081603"/>
    <n v="6.9549069415112452"/>
    <n v="6.6568773474012293"/>
    <n v="6.3933209823067063"/>
    <n v="6.1368552358843189"/>
    <n v="5.9406372766208264"/>
    <n v="5.7116690266614585"/>
    <n v="5.485201621110801"/>
    <n v="5.2602558529355967"/>
  </r>
  <r>
    <x v="3"/>
    <s v="BE2013"/>
    <x v="9"/>
    <x v="1"/>
    <s v="Solid hydrocarbons"/>
    <x v="1"/>
    <m/>
    <n v="20.410379383914407"/>
    <n v="21.018463853263277"/>
    <n v="21.654192169772216"/>
    <n v="22.523338100151456"/>
    <n v="23.200154194089606"/>
    <n v="23.923625380990991"/>
    <n v="24.282841625906677"/>
    <n v="24.477247825657045"/>
    <n v="24.862675819828723"/>
  </r>
  <r>
    <x v="3"/>
    <s v="BE2013"/>
    <x v="9"/>
    <x v="1"/>
    <s v="Gaseous hydrocarbons"/>
    <x v="1"/>
    <m/>
    <n v="-14.168892630585345"/>
    <n v="-14.103334722181053"/>
    <n v="-13.755754808594922"/>
    <n v="-13.00491490928415"/>
    <n v="-11.926397146203358"/>
    <n v="-11.017393728096161"/>
    <n v="-10.174705340973228"/>
    <n v="-9.4273918476151266"/>
    <n v="-8.6045014310115988"/>
  </r>
  <r>
    <x v="3"/>
    <s v="BE2013"/>
    <x v="9"/>
    <x v="1"/>
    <s v="Liquid hydrocarbons"/>
    <x v="1"/>
    <m/>
    <n v="17.404808778240586"/>
    <n v="12.263679448774596"/>
    <n v="7.8848606221828543"/>
    <n v="6.3744772320324596"/>
    <n v="6.2546616348415487"/>
    <n v="6.1291252271566794"/>
    <n v="6.006006067456072"/>
    <n v="5.8847636598426156"/>
    <n v="5.7655893459783432"/>
  </r>
  <r>
    <x v="3"/>
    <s v="BE2013"/>
    <x v="9"/>
    <x v="1"/>
    <s v="Heat transport"/>
    <x v="1"/>
    <m/>
    <n v="-14.240055045676248"/>
    <n v="-13.891840933911906"/>
    <n v="-11.360424761984047"/>
    <n v="-10.412910135420685"/>
    <n v="-9.5976606761166394"/>
    <n v="-8.6738275781761551"/>
    <n v="-7.9577936345786746"/>
    <n v="-7.340738420043297"/>
    <n v="-6.7941125646054976"/>
  </r>
  <r>
    <x v="3"/>
    <s v="BE2013"/>
    <x v="9"/>
    <x v="2"/>
    <s v="GHG"/>
    <x v="2"/>
    <m/>
    <n v="-0.98842958126611491"/>
    <n v="-0.80252179066558516"/>
    <n v="-0.62456972306432423"/>
    <n v="-0.47070058352172928"/>
    <n v="-0.32688194913847035"/>
    <n v="-0.22078203201155144"/>
    <n v="-0.14580439075742346"/>
    <n v="-9.5810162428895396E-2"/>
    <n v="-8.176253661687149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E85B3-54B1-49DB-AA00-59E2A67D9D0A}" name="PivotTable2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B21:M32" firstHeaderRow="1" firstDataRow="3" firstDataCol="1" rowPageCount="2" colPageCount="1"/>
  <pivotFields count="16">
    <pivotField axis="axisPage" compact="0" numFmtId="9" outline="0" showAll="0">
      <items count="6">
        <item m="1" x="4"/>
        <item x="0"/>
        <item x="1"/>
        <item x="2"/>
        <item x="3"/>
        <item t="default"/>
      </items>
    </pivotField>
    <pivotField compact="0" outline="0" showAll="0"/>
    <pivotField axis="axisCol" compact="0" outline="0" showAll="0" defaultSubtotal="0">
      <items count="10">
        <item x="1"/>
        <item x="8"/>
        <item x="4"/>
        <item x="6"/>
        <item x="3"/>
        <item x="2"/>
        <item x="7"/>
        <item x="9"/>
        <item x="5"/>
        <item x="0"/>
      </items>
    </pivotField>
    <pivotField axis="axisPage" compact="0" outline="0" showAll="0">
      <items count="4">
        <item x="2"/>
        <item x="1"/>
        <item x="0"/>
        <item t="default"/>
      </items>
    </pivotField>
    <pivotField compact="0" outline="0" showAll="0"/>
    <pivotField axis="axisCol" compact="0" outline="0" showAll="0">
      <items count="4">
        <item x="0"/>
        <item x="2"/>
        <item x="1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2">
    <field x="2"/>
    <field x="5"/>
  </colFields>
  <colItems count="11">
    <i>
      <x/>
      <x v="2"/>
    </i>
    <i>
      <x v="1"/>
      <x v="2"/>
    </i>
    <i>
      <x v="2"/>
      <x v="2"/>
    </i>
    <i>
      <x v="3"/>
      <x v="2"/>
    </i>
    <i>
      <x v="4"/>
      <x v="2"/>
    </i>
    <i>
      <x v="5"/>
      <x v="2"/>
    </i>
    <i>
      <x v="6"/>
      <x v="2"/>
    </i>
    <i>
      <x v="7"/>
      <x v="2"/>
    </i>
    <i>
      <x v="8"/>
      <x v="2"/>
    </i>
    <i>
      <x v="9"/>
      <x v="2"/>
    </i>
    <i t="grand">
      <x/>
    </i>
  </colItems>
  <pageFields count="2">
    <pageField fld="0" item="1" hier="-1"/>
    <pageField fld="3" item="1" hier="-1"/>
  </pageFields>
  <dataFields count="9">
    <dataField name="Sum of 2010" fld="7" baseField="0" baseItem="0"/>
    <dataField name="Sum of 2015" fld="8" baseField="0" baseItem="0"/>
    <dataField name="Sum of 2020" fld="9" baseField="0" baseItem="0"/>
    <dataField name="Sum of 2025" fld="10" baseField="0" baseItem="0"/>
    <dataField name="Sum of 2030" fld="11" baseField="0" baseItem="0"/>
    <dataField name="Sum of 2035" fld="12" baseField="0" baseItem="0"/>
    <dataField name="Sum of 2040" fld="13" baseField="0" baseItem="0"/>
    <dataField name="Sum of 2045" fld="14" baseField="0" baseItem="0"/>
    <dataField name="Sum of 2050" fld="15" baseField="0" baseItem="0"/>
  </dataFields>
  <formats count="2">
    <format dxfId="32">
      <pivotArea outline="0" collapsedLevelsAreSubtotals="1" fieldPosition="0"/>
    </format>
    <format dxfId="20">
      <pivotArea dataOnly="0" labelOnly="1" outline="0" fieldPosition="0">
        <references count="2">
          <reference field="0" count="1">
            <x v="1"/>
          </reference>
          <reference field="3" count="1" selected="0">
            <x v="1"/>
          </reference>
        </references>
      </pivotArea>
    </format>
  </format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5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5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5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87325C-A0BE-4901-9B39-A53C0DE9152A}" name="PivotTable1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B5:M16" firstHeaderRow="1" firstDataRow="3" firstDataCol="1" rowPageCount="2" colPageCount="1"/>
  <pivotFields count="16">
    <pivotField axis="axisPage" compact="0" numFmtId="9" outline="0" showAll="0">
      <items count="6">
        <item m="1" x="4"/>
        <item x="0"/>
        <item x="1"/>
        <item x="2"/>
        <item x="3"/>
        <item t="default"/>
      </items>
    </pivotField>
    <pivotField compact="0" outline="0" showAll="0"/>
    <pivotField axis="axisCol" compact="0" outline="0" showAll="0" defaultSubtotal="0">
      <items count="10">
        <item x="1"/>
        <item x="8"/>
        <item x="4"/>
        <item x="6"/>
        <item x="3"/>
        <item x="2"/>
        <item x="7"/>
        <item x="9"/>
        <item x="5"/>
        <item x="0"/>
      </items>
    </pivotField>
    <pivotField axis="axisPage" compact="0" outline="0" showAll="0">
      <items count="4">
        <item x="2"/>
        <item x="1"/>
        <item x="0"/>
        <item t="default"/>
      </items>
    </pivotField>
    <pivotField compact="0" outline="0" showAll="0"/>
    <pivotField axis="axisCol" compact="0" outline="0" showAll="0">
      <items count="4">
        <item x="0"/>
        <item x="2"/>
        <item x="1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2">
    <field x="2"/>
    <field x="5"/>
  </colFields>
  <colItems count="11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 t="grand">
      <x/>
    </i>
  </colItems>
  <pageFields count="2">
    <pageField fld="0" item="1" hier="-1"/>
    <pageField fld="3" item="2" hier="-1"/>
  </pageFields>
  <dataFields count="9">
    <dataField name="Sum of 2010" fld="7" baseField="0" baseItem="0"/>
    <dataField name="Sum of 2015" fld="8" baseField="0" baseItem="0"/>
    <dataField name="Sum of 2020" fld="9" baseField="0" baseItem="0"/>
    <dataField name="Sum of 2025" fld="10" baseField="0" baseItem="0"/>
    <dataField name="Sum of 2030" fld="11" baseField="0" baseItem="0"/>
    <dataField name="Sum of 2035" fld="12" baseField="0" baseItem="0"/>
    <dataField name="Sum of 2040" fld="13" baseField="0" baseItem="0"/>
    <dataField name="Sum of 2045" fld="14" baseField="0" baseItem="0"/>
    <dataField name="Sum of 2050" fld="15" baseField="0" baseItem="0"/>
  </dataFields>
  <formats count="2">
    <format dxfId="33">
      <pivotArea outline="0" collapsedLevelsAreSubtotals="1" fieldPosition="0"/>
    </format>
    <format dxfId="17">
      <pivotArea dataOnly="0" labelOnly="1" outline="0" fieldPosition="0">
        <references count="2">
          <reference field="0" count="1">
            <x v="1"/>
          </reference>
          <reference field="3" count="1" selected="0">
            <x v="2"/>
          </reference>
        </references>
      </pivotArea>
    </format>
  </formats>
  <chartFormats count="2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5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5" count="1" selected="0">
            <x v="0"/>
          </reference>
        </references>
      </pivotArea>
    </chartFormat>
    <chartFormat chart="4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5" count="1" selected="0">
            <x v="0"/>
          </reference>
        </references>
      </pivotArea>
    </chartFormat>
    <chartFormat chart="5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5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5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5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5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0"/>
          </reference>
        </references>
      </pivotArea>
    </chartFormat>
    <chartFormat chart="5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0"/>
          </reference>
        </references>
      </pivotArea>
    </chartFormat>
    <chartFormat chart="5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5" count="1" selected="0">
            <x v="0"/>
          </reference>
        </references>
      </pivotArea>
    </chartFormat>
    <chartFormat chart="5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5" count="1" selected="0">
            <x v="0"/>
          </reference>
        </references>
      </pivotArea>
    </chartFormat>
    <chartFormat chart="5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B8C91-74EF-47E6-A6AB-A085ED994FE2}" name="PivotTable3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B37:M48" firstHeaderRow="1" firstDataRow="3" firstDataCol="1" rowPageCount="2" colPageCount="1"/>
  <pivotFields count="16">
    <pivotField axis="axisPage" compact="0" numFmtId="9" outline="0" showAll="0">
      <items count="6">
        <item m="1" x="4"/>
        <item x="0"/>
        <item x="1"/>
        <item x="2"/>
        <item x="3"/>
        <item t="default"/>
      </items>
    </pivotField>
    <pivotField compact="0" outline="0" showAll="0"/>
    <pivotField axis="axisCol" compact="0" outline="0" showAll="0" defaultSubtotal="0">
      <items count="10">
        <item x="1"/>
        <item x="8"/>
        <item x="4"/>
        <item x="6"/>
        <item x="3"/>
        <item x="2"/>
        <item x="7"/>
        <item x="9"/>
        <item x="5"/>
        <item x="0"/>
      </items>
    </pivotField>
    <pivotField axis="axisPage" compact="0" outline="0" showAll="0">
      <items count="4">
        <item x="2"/>
        <item x="1"/>
        <item x="0"/>
        <item t="default"/>
      </items>
    </pivotField>
    <pivotField compact="0" outline="0" showAll="0"/>
    <pivotField axis="axisCol" compact="0" outline="0" showAll="0">
      <items count="4">
        <item x="0"/>
        <item x="2"/>
        <item x="1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2">
    <field x="2"/>
    <field x="5"/>
  </colFields>
  <colItems count="11">
    <i>
      <x/>
      <x v="1"/>
    </i>
    <i>
      <x v="1"/>
      <x v="1"/>
    </i>
    <i>
      <x v="2"/>
      <x v="1"/>
    </i>
    <i>
      <x v="3"/>
      <x v="1"/>
    </i>
    <i>
      <x v="4"/>
      <x v="1"/>
    </i>
    <i>
      <x v="5"/>
      <x v="1"/>
    </i>
    <i>
      <x v="6"/>
      <x v="1"/>
    </i>
    <i>
      <x v="7"/>
      <x v="1"/>
    </i>
    <i>
      <x v="8"/>
      <x v="1"/>
    </i>
    <i>
      <x v="9"/>
      <x v="1"/>
    </i>
    <i t="grand">
      <x/>
    </i>
  </colItems>
  <pageFields count="2">
    <pageField fld="0" item="1" hier="-1"/>
    <pageField fld="3" item="0" hier="-1"/>
  </pageFields>
  <dataFields count="9">
    <dataField name="Sum of 2010" fld="7" baseField="0" baseItem="0"/>
    <dataField name="Sum of 2015" fld="8" baseField="0" baseItem="0"/>
    <dataField name="Sum of 2020" fld="9" baseField="0" baseItem="0"/>
    <dataField name="Sum of 2025" fld="10" baseField="0" baseItem="0"/>
    <dataField name="Sum of 2030" fld="11" baseField="0" baseItem="0"/>
    <dataField name="Sum of 2035" fld="12" baseField="0" baseItem="0"/>
    <dataField name="Sum of 2040" fld="13" baseField="0" baseItem="0"/>
    <dataField name="Sum of 2045" fld="14" baseField="0" baseItem="0"/>
    <dataField name="Sum of 2050" fld="15" baseField="0" baseItem="0"/>
  </dataFields>
  <formats count="2">
    <format dxfId="34">
      <pivotArea outline="0" collapsedLevelsAreSubtotals="1" fieldPosition="0"/>
    </format>
    <format dxfId="23">
      <pivotArea dataOnly="0" labelOnly="1" outline="0" fieldPosition="0">
        <references count="2">
          <reference field="0" count="1">
            <x v="1"/>
          </reference>
          <reference field="3" count="1" selected="0">
            <x v="0"/>
          </reference>
        </references>
      </pivotArea>
    </format>
  </format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5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5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5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5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ACCC59-759F-4A82-9919-5E4D4050DF52}" name="Table1" displayName="Table1" ref="B2:Q282" totalsRowShown="0">
  <autoFilter ref="B2:Q282" xr:uid="{4FDC040C-4B03-4872-B98B-7FC9643FD6A3}"/>
  <tableColumns count="16">
    <tableColumn id="1" xr3:uid="{999773F7-8463-4A1F-A9C4-9B3397FDDD37}" name="Scenario" dataDxfId="14"/>
    <tableColumn id="2" xr3:uid="{7F01DE54-F309-4A72-8B03-0162376D05EA}" name="Source" dataDxfId="15"/>
    <tableColumn id="3" xr3:uid="{76685AA3-981B-4C98-9D2B-2D9A132ADEB4}" name="Industry" dataDxfId="31"/>
    <tableColumn id="4" xr3:uid="{8C1D63A2-CC0C-43DD-9214-181A6CCC5298}" name="Dimension" dataDxfId="30"/>
    <tableColumn id="5" xr3:uid="{E0383C5B-6505-4011-9693-167132E66124}" name="Vector"/>
    <tableColumn id="6" xr3:uid="{B454B1C8-5174-467F-A25B-E05B3EA3D341}" name="Unit" dataDxfId="29"/>
    <tableColumn id="26" xr3:uid="{6A8FE0B2-CEF4-4A32-B5C2-736BB8A8FD9E}" name="Column1" dataDxfId="28"/>
    <tableColumn id="7" xr3:uid="{C053BE3A-BECF-48AF-9ED1-2059B2CEF456}" name="2010"/>
    <tableColumn id="8" xr3:uid="{0973723F-0CAA-40B9-9546-7190DCC2BC07}" name="2015"/>
    <tableColumn id="9" xr3:uid="{29501FB0-24D8-4170-B442-8DDB72E75A66}" name="2020"/>
    <tableColumn id="10" xr3:uid="{5F3CE582-EA39-46F6-8AC5-208F3F4CDEA8}" name="2025"/>
    <tableColumn id="11" xr3:uid="{C89031C3-60A7-4E47-9F45-F4EA4C27355C}" name="2030"/>
    <tableColumn id="12" xr3:uid="{B34972EF-0595-4CCD-B2AA-9A9E8263129E}" name="2035"/>
    <tableColumn id="13" xr3:uid="{54C466E7-0A51-4CA6-BA66-A421175966E7}" name="2040"/>
    <tableColumn id="14" xr3:uid="{B6D8F0A4-B9A4-44DF-AA38-A54E704D7449}" name="2045"/>
    <tableColumn id="15" xr3:uid="{0AB82AE0-71DC-4F34-B178-DF368D5071A1}" name="20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4E2E-29D4-4AAF-9888-D35EB7BD8148}">
  <dimension ref="B2:M48"/>
  <sheetViews>
    <sheetView tabSelected="1" workbookViewId="0">
      <selection activeCell="H11" sqref="H11"/>
    </sheetView>
  </sheetViews>
  <sheetFormatPr defaultRowHeight="15" x14ac:dyDescent="0.25"/>
  <cols>
    <col min="2" max="2" width="11.5703125" bestFit="1" customWidth="1"/>
    <col min="3" max="12" width="20.140625" bestFit="1" customWidth="1"/>
    <col min="13" max="13" width="11.28515625" bestFit="1" customWidth="1"/>
  </cols>
  <sheetData>
    <row r="2" spans="2:13" x14ac:dyDescent="0.25">
      <c r="B2" s="2" t="s">
        <v>0</v>
      </c>
      <c r="C2" s="5">
        <v>4</v>
      </c>
    </row>
    <row r="3" spans="2:13" x14ac:dyDescent="0.25">
      <c r="B3" s="2" t="s">
        <v>13</v>
      </c>
      <c r="C3" t="s">
        <v>14</v>
      </c>
    </row>
    <row r="5" spans="2:13" x14ac:dyDescent="0.25">
      <c r="C5" s="2" t="s">
        <v>5</v>
      </c>
      <c r="D5" s="2" t="s">
        <v>31</v>
      </c>
    </row>
    <row r="6" spans="2:13" x14ac:dyDescent="0.25">
      <c r="C6" t="s">
        <v>12</v>
      </c>
      <c r="D6" t="s">
        <v>37</v>
      </c>
      <c r="E6" t="s">
        <v>29</v>
      </c>
      <c r="F6" t="s">
        <v>35</v>
      </c>
      <c r="G6" t="s">
        <v>28</v>
      </c>
      <c r="H6" t="s">
        <v>27</v>
      </c>
      <c r="I6" t="s">
        <v>36</v>
      </c>
      <c r="J6" t="s">
        <v>38</v>
      </c>
      <c r="K6" t="s">
        <v>30</v>
      </c>
      <c r="L6" t="s">
        <v>6</v>
      </c>
      <c r="M6" t="s">
        <v>48</v>
      </c>
    </row>
    <row r="7" spans="2:13" x14ac:dyDescent="0.25">
      <c r="B7" s="2" t="s">
        <v>50</v>
      </c>
      <c r="C7" t="s">
        <v>32</v>
      </c>
      <c r="D7" t="s">
        <v>32</v>
      </c>
      <c r="E7" t="s">
        <v>32</v>
      </c>
      <c r="F7" t="s">
        <v>32</v>
      </c>
      <c r="G7" t="s">
        <v>32</v>
      </c>
      <c r="H7" t="s">
        <v>32</v>
      </c>
      <c r="I7" t="s">
        <v>32</v>
      </c>
      <c r="J7" t="s">
        <v>32</v>
      </c>
      <c r="K7" t="s">
        <v>32</v>
      </c>
      <c r="L7" t="s">
        <v>32</v>
      </c>
    </row>
    <row r="8" spans="2:13" x14ac:dyDescent="0.25">
      <c r="B8" t="s">
        <v>39</v>
      </c>
      <c r="C8" s="3">
        <v>4740</v>
      </c>
      <c r="D8" s="3">
        <v>2497</v>
      </c>
      <c r="E8" s="3">
        <v>3929.0099999999998</v>
      </c>
      <c r="F8" s="3">
        <v>6396</v>
      </c>
      <c r="G8" s="3">
        <v>1341.93</v>
      </c>
      <c r="H8" s="3">
        <v>2152</v>
      </c>
      <c r="I8" s="3">
        <v>1283.8</v>
      </c>
      <c r="J8" s="3">
        <v>0</v>
      </c>
      <c r="K8" s="3">
        <v>2472</v>
      </c>
      <c r="L8" s="3">
        <v>8133</v>
      </c>
      <c r="M8" s="3">
        <v>32944.740000000005</v>
      </c>
    </row>
    <row r="9" spans="2:13" x14ac:dyDescent="0.25">
      <c r="B9" t="s">
        <v>40</v>
      </c>
      <c r="C9" s="3">
        <v>5451.0000000000018</v>
      </c>
      <c r="D9" s="3">
        <v>2969.5229665993229</v>
      </c>
      <c r="E9" s="3">
        <v>3929.0099999999998</v>
      </c>
      <c r="F9" s="3">
        <v>6095.9294690551542</v>
      </c>
      <c r="G9" s="3">
        <v>1611.0223373126601</v>
      </c>
      <c r="H9" s="3">
        <v>2152</v>
      </c>
      <c r="I9" s="3">
        <v>1283.8</v>
      </c>
      <c r="J9" s="3">
        <v>0</v>
      </c>
      <c r="K9" s="3">
        <v>2472</v>
      </c>
      <c r="L9" s="3">
        <v>8041.5037499999999</v>
      </c>
      <c r="M9" s="3">
        <v>34005.788522967137</v>
      </c>
    </row>
    <row r="10" spans="2:13" x14ac:dyDescent="0.25">
      <c r="B10" t="s">
        <v>41</v>
      </c>
      <c r="C10" s="3">
        <v>5516.3303665893209</v>
      </c>
      <c r="D10" s="3">
        <v>3531.5326405528667</v>
      </c>
      <c r="E10" s="3">
        <v>3929.0099999999998</v>
      </c>
      <c r="F10" s="3">
        <v>5812.8972343920932</v>
      </c>
      <c r="G10" s="3">
        <v>1719.3729227778774</v>
      </c>
      <c r="H10" s="3">
        <v>2152</v>
      </c>
      <c r="I10" s="3">
        <v>1283.8</v>
      </c>
      <c r="J10" s="3">
        <v>0</v>
      </c>
      <c r="K10" s="3">
        <v>2472</v>
      </c>
      <c r="L10" s="3">
        <v>7950.0075000000006</v>
      </c>
      <c r="M10" s="3">
        <v>34366.950664312157</v>
      </c>
    </row>
    <row r="11" spans="2:13" x14ac:dyDescent="0.25">
      <c r="B11" t="s">
        <v>42</v>
      </c>
      <c r="C11" s="3">
        <v>5582.4437191993138</v>
      </c>
      <c r="D11" s="3">
        <v>4199.9078409461963</v>
      </c>
      <c r="E11" s="3">
        <v>3929.0099999999998</v>
      </c>
      <c r="F11" s="3">
        <v>5545.8261635953641</v>
      </c>
      <c r="G11" s="3">
        <v>1844.1219254329249</v>
      </c>
      <c r="H11" s="3">
        <v>2152</v>
      </c>
      <c r="I11" s="3">
        <v>1283.8</v>
      </c>
      <c r="J11" s="3">
        <v>0</v>
      </c>
      <c r="K11" s="3">
        <v>2472</v>
      </c>
      <c r="L11" s="3">
        <v>7858.5112499999996</v>
      </c>
      <c r="M11" s="3">
        <v>34867.620899173802</v>
      </c>
    </row>
    <row r="12" spans="2:13" x14ac:dyDescent="0.25">
      <c r="B12" t="s">
        <v>43</v>
      </c>
      <c r="C12" s="3">
        <v>5649.3494419363415</v>
      </c>
      <c r="D12" s="3">
        <v>4199.9078409461963</v>
      </c>
      <c r="E12" s="3">
        <v>3929.0099999999998</v>
      </c>
      <c r="F12" s="3">
        <v>5293.7105763553573</v>
      </c>
      <c r="G12" s="3">
        <v>1978.9501830562667</v>
      </c>
      <c r="H12" s="3">
        <v>2152</v>
      </c>
      <c r="I12" s="3">
        <v>1283.8</v>
      </c>
      <c r="J12" s="3">
        <v>0</v>
      </c>
      <c r="K12" s="3">
        <v>2472</v>
      </c>
      <c r="L12" s="3">
        <v>7767.0149999999994</v>
      </c>
      <c r="M12" s="3">
        <v>34725.743042294154</v>
      </c>
    </row>
    <row r="13" spans="2:13" x14ac:dyDescent="0.25">
      <c r="B13" t="s">
        <v>44</v>
      </c>
      <c r="C13" s="3">
        <v>5717.0570313755034</v>
      </c>
      <c r="D13" s="3">
        <v>4199.9078409461963</v>
      </c>
      <c r="E13" s="3">
        <v>3929.0099999999998</v>
      </c>
      <c r="F13" s="3">
        <v>5128.9005098312373</v>
      </c>
      <c r="G13" s="3">
        <v>2124.6740453963739</v>
      </c>
      <c r="H13" s="3">
        <v>2152</v>
      </c>
      <c r="I13" s="3">
        <v>1283.8</v>
      </c>
      <c r="J13" s="3">
        <v>0</v>
      </c>
      <c r="K13" s="3">
        <v>2472</v>
      </c>
      <c r="L13" s="3">
        <v>7675.5187500000002</v>
      </c>
      <c r="M13" s="3">
        <v>34682.86817754931</v>
      </c>
    </row>
    <row r="14" spans="2:13" x14ac:dyDescent="0.25">
      <c r="B14" t="s">
        <v>45</v>
      </c>
      <c r="C14" s="3">
        <v>5785.5760979085817</v>
      </c>
      <c r="D14" s="3">
        <v>4199.9078409461963</v>
      </c>
      <c r="E14" s="3">
        <v>3929.0099999999998</v>
      </c>
      <c r="F14" s="3">
        <v>4975.3682769582947</v>
      </c>
      <c r="G14" s="3">
        <v>2282.1761268449682</v>
      </c>
      <c r="H14" s="3">
        <v>2152</v>
      </c>
      <c r="I14" s="3">
        <v>1283.8</v>
      </c>
      <c r="J14" s="3">
        <v>0</v>
      </c>
      <c r="K14" s="3">
        <v>2472</v>
      </c>
      <c r="L14" s="3">
        <v>7584.0225</v>
      </c>
      <c r="M14" s="3">
        <v>34663.860842658039</v>
      </c>
    </row>
    <row r="15" spans="2:13" x14ac:dyDescent="0.25">
      <c r="B15" t="s">
        <v>46</v>
      </c>
      <c r="C15" s="3">
        <v>5854.916367108136</v>
      </c>
      <c r="D15" s="3">
        <v>4199.9078409461963</v>
      </c>
      <c r="E15" s="3">
        <v>3929.0099999999998</v>
      </c>
      <c r="F15" s="3">
        <v>4832.342143736626</v>
      </c>
      <c r="G15" s="3">
        <v>2452.4106959797282</v>
      </c>
      <c r="H15" s="3">
        <v>2152</v>
      </c>
      <c r="I15" s="3">
        <v>1283.8</v>
      </c>
      <c r="J15" s="3">
        <v>0</v>
      </c>
      <c r="K15" s="3">
        <v>2472</v>
      </c>
      <c r="L15" s="3">
        <v>7492.5262499999999</v>
      </c>
      <c r="M15" s="3">
        <v>34668.913297770683</v>
      </c>
    </row>
    <row r="16" spans="2:13" x14ac:dyDescent="0.25">
      <c r="B16" t="s">
        <v>47</v>
      </c>
      <c r="C16" s="3">
        <v>5925.0876811079497</v>
      </c>
      <c r="D16" s="3">
        <v>4199.9078409461963</v>
      </c>
      <c r="E16" s="3">
        <v>3929.0099999999998</v>
      </c>
      <c r="F16" s="3">
        <v>4699.1031853657669</v>
      </c>
      <c r="G16" s="3">
        <v>2636.4095042430431</v>
      </c>
      <c r="H16" s="3">
        <v>2152</v>
      </c>
      <c r="I16" s="3">
        <v>1283.8</v>
      </c>
      <c r="J16" s="3">
        <v>0</v>
      </c>
      <c r="K16" s="3">
        <v>2472</v>
      </c>
      <c r="L16" s="3">
        <v>7401.0300000000007</v>
      </c>
      <c r="M16" s="3">
        <v>34698.348211662953</v>
      </c>
    </row>
    <row r="18" spans="2:13" x14ac:dyDescent="0.25">
      <c r="B18" s="2" t="s">
        <v>0</v>
      </c>
      <c r="C18" s="5">
        <v>4</v>
      </c>
    </row>
    <row r="19" spans="2:13" x14ac:dyDescent="0.25">
      <c r="B19" s="2" t="s">
        <v>13</v>
      </c>
      <c r="C19" t="s">
        <v>1</v>
      </c>
    </row>
    <row r="21" spans="2:13" x14ac:dyDescent="0.25">
      <c r="C21" s="2" t="s">
        <v>5</v>
      </c>
      <c r="D21" s="2" t="s">
        <v>31</v>
      </c>
    </row>
    <row r="22" spans="2:13" x14ac:dyDescent="0.25">
      <c r="C22" t="s">
        <v>12</v>
      </c>
      <c r="D22" t="s">
        <v>37</v>
      </c>
      <c r="E22" t="s">
        <v>29</v>
      </c>
      <c r="F22" t="s">
        <v>35</v>
      </c>
      <c r="G22" t="s">
        <v>28</v>
      </c>
      <c r="H22" t="s">
        <v>27</v>
      </c>
      <c r="I22" t="s">
        <v>36</v>
      </c>
      <c r="J22" t="s">
        <v>38</v>
      </c>
      <c r="K22" t="s">
        <v>30</v>
      </c>
      <c r="L22" t="s">
        <v>6</v>
      </c>
      <c r="M22" t="s">
        <v>48</v>
      </c>
    </row>
    <row r="23" spans="2:13" x14ac:dyDescent="0.25">
      <c r="B23" s="2" t="s">
        <v>50</v>
      </c>
      <c r="C23" t="s">
        <v>33</v>
      </c>
      <c r="D23" t="s">
        <v>33</v>
      </c>
      <c r="E23" t="s">
        <v>33</v>
      </c>
      <c r="F23" t="s">
        <v>33</v>
      </c>
      <c r="G23" t="s">
        <v>33</v>
      </c>
      <c r="H23" t="s">
        <v>33</v>
      </c>
      <c r="I23" t="s">
        <v>33</v>
      </c>
      <c r="J23" t="s">
        <v>33</v>
      </c>
      <c r="K23" t="s">
        <v>33</v>
      </c>
      <c r="L23" t="s">
        <v>33</v>
      </c>
    </row>
    <row r="24" spans="2:13" x14ac:dyDescent="0.25">
      <c r="B24" t="s">
        <v>39</v>
      </c>
      <c r="C24" s="3">
        <v>6.2565000000000008</v>
      </c>
      <c r="D24" s="3">
        <v>2.1220369811393125</v>
      </c>
      <c r="E24" s="3">
        <v>52.976363440809052</v>
      </c>
      <c r="F24" s="3">
        <v>14.924206833333336</v>
      </c>
      <c r="G24" s="3">
        <v>3.9493499999999999</v>
      </c>
      <c r="H24" s="3">
        <v>3.8197000000000001</v>
      </c>
      <c r="I24" s="3">
        <v>3.7500025017466783</v>
      </c>
      <c r="J24" s="3">
        <v>16.649368447301054</v>
      </c>
      <c r="K24" s="3">
        <v>14.356614333333333</v>
      </c>
      <c r="L24" s="3">
        <v>38.43781383255731</v>
      </c>
      <c r="M24" s="3">
        <v>157.24195637022007</v>
      </c>
    </row>
    <row r="25" spans="2:13" x14ac:dyDescent="0.25">
      <c r="B25" t="s">
        <v>40</v>
      </c>
      <c r="C25" s="3">
        <v>4.5343685680216108</v>
      </c>
      <c r="D25" s="3">
        <v>2.4289682191775324</v>
      </c>
      <c r="E25" s="3">
        <v>48.439781699667698</v>
      </c>
      <c r="F25" s="3">
        <v>13.404191844401254</v>
      </c>
      <c r="G25" s="3">
        <v>4.3669180246085997</v>
      </c>
      <c r="H25" s="3">
        <v>3.630516745283018</v>
      </c>
      <c r="I25" s="3">
        <v>3.6093774079311776</v>
      </c>
      <c r="J25" s="3">
        <v>10.781010951490355</v>
      </c>
      <c r="K25" s="3">
        <v>13.878402427083335</v>
      </c>
      <c r="L25" s="3">
        <v>34.463097069401776</v>
      </c>
      <c r="M25" s="3">
        <v>139.53663295706636</v>
      </c>
    </row>
    <row r="26" spans="2:13" x14ac:dyDescent="0.25">
      <c r="B26" t="s">
        <v>41</v>
      </c>
      <c r="C26" s="3">
        <v>3.7695508487698306</v>
      </c>
      <c r="D26" s="3">
        <v>2.7761272120954024</v>
      </c>
      <c r="E26" s="3">
        <v>43.961053927743812</v>
      </c>
      <c r="F26" s="3">
        <v>11.998118910725921</v>
      </c>
      <c r="G26" s="3">
        <v>4.2883183079078195</v>
      </c>
      <c r="H26" s="3">
        <v>3.4413334905660364</v>
      </c>
      <c r="I26" s="3">
        <v>3.4687523141156773</v>
      </c>
      <c r="J26" s="3">
        <v>9.2816320927075999</v>
      </c>
      <c r="K26" s="3">
        <v>13.400190520833334</v>
      </c>
      <c r="L26" s="3">
        <v>28.763570413877339</v>
      </c>
      <c r="M26" s="3">
        <v>125.14864803934276</v>
      </c>
    </row>
    <row r="27" spans="2:13" x14ac:dyDescent="0.25">
      <c r="B27" t="s">
        <v>42</v>
      </c>
      <c r="C27" s="3">
        <v>3.179941308461216</v>
      </c>
      <c r="D27" s="3">
        <v>3.1676889400600738</v>
      </c>
      <c r="E27" s="3">
        <v>39.725038886440885</v>
      </c>
      <c r="F27" s="3">
        <v>10.697264728463963</v>
      </c>
      <c r="G27" s="3">
        <v>4.4309566383990759</v>
      </c>
      <c r="H27" s="3">
        <v>3.2521502358490566</v>
      </c>
      <c r="I27" s="3">
        <v>3.3281272203001766</v>
      </c>
      <c r="J27" s="3">
        <v>10.667213634245559</v>
      </c>
      <c r="K27" s="3">
        <v>12.921978614583331</v>
      </c>
      <c r="L27" s="3">
        <v>23.310030667973429</v>
      </c>
      <c r="M27" s="3">
        <v>114.68039087477675</v>
      </c>
    </row>
    <row r="28" spans="2:13" x14ac:dyDescent="0.25">
      <c r="B28" t="s">
        <v>43</v>
      </c>
      <c r="C28" s="3">
        <v>2.7030095860829464</v>
      </c>
      <c r="D28" s="3">
        <v>3.0654501376211005</v>
      </c>
      <c r="E28" s="3">
        <v>35.731736575758923</v>
      </c>
      <c r="F28" s="3">
        <v>9.5573293981712588</v>
      </c>
      <c r="G28" s="3">
        <v>4.5770440938194197</v>
      </c>
      <c r="H28" s="3">
        <v>3.1992188019691583</v>
      </c>
      <c r="I28" s="3">
        <v>3.2026015287777998</v>
      </c>
      <c r="J28" s="3">
        <v>14.009157759691892</v>
      </c>
      <c r="K28" s="3">
        <v>12.44376670833333</v>
      </c>
      <c r="L28" s="3">
        <v>18.098155329384472</v>
      </c>
      <c r="M28" s="3">
        <v>106.5874699196103</v>
      </c>
    </row>
    <row r="29" spans="2:13" x14ac:dyDescent="0.25">
      <c r="B29" t="s">
        <v>44</v>
      </c>
      <c r="C29" s="3">
        <v>2.3028564985917512</v>
      </c>
      <c r="D29" s="3">
        <v>2.9554498944041505</v>
      </c>
      <c r="E29" s="3">
        <v>31.981146995697923</v>
      </c>
      <c r="F29" s="3">
        <v>8.6391958943686049</v>
      </c>
      <c r="G29" s="3">
        <v>4.7262501910090355</v>
      </c>
      <c r="H29" s="3">
        <v>3.1421987131752411</v>
      </c>
      <c r="I29" s="3">
        <v>3.0745197004296063</v>
      </c>
      <c r="J29" s="3">
        <v>17.378368277932285</v>
      </c>
      <c r="K29" s="3">
        <v>12.272387251209157</v>
      </c>
      <c r="L29" s="3">
        <v>17.656245841250957</v>
      </c>
      <c r="M29" s="3">
        <v>104.12861925806871</v>
      </c>
    </row>
    <row r="30" spans="2:13" x14ac:dyDescent="0.25">
      <c r="B30" t="s">
        <v>45</v>
      </c>
      <c r="C30" s="3">
        <v>1.8586528518523611</v>
      </c>
      <c r="D30" s="3">
        <v>2.8385298124212919</v>
      </c>
      <c r="E30" s="3">
        <v>28.473270146257875</v>
      </c>
      <c r="F30" s="3">
        <v>7.775730879496316</v>
      </c>
      <c r="G30" s="3">
        <v>4.8781946906251585</v>
      </c>
      <c r="H30" s="3">
        <v>3.0811019559031498</v>
      </c>
      <c r="I30" s="3">
        <v>2.9437437808776123</v>
      </c>
      <c r="J30" s="3">
        <v>19.769981433482567</v>
      </c>
      <c r="K30" s="3">
        <v>11.789155980176721</v>
      </c>
      <c r="L30" s="3">
        <v>17.219864060404735</v>
      </c>
      <c r="M30" s="3">
        <v>100.62822559149778</v>
      </c>
    </row>
    <row r="31" spans="2:13" x14ac:dyDescent="0.25">
      <c r="B31" t="s">
        <v>46</v>
      </c>
      <c r="C31" s="3">
        <v>1.3691357098130352</v>
      </c>
      <c r="D31" s="3">
        <v>2.7155314936845953</v>
      </c>
      <c r="E31" s="3">
        <v>25.208106027438795</v>
      </c>
      <c r="F31" s="3">
        <v>6.9609989421009821</v>
      </c>
      <c r="G31" s="3">
        <v>5.0324444480521002</v>
      </c>
      <c r="H31" s="3">
        <v>3.0158696899008506</v>
      </c>
      <c r="I31" s="3">
        <v>2.810195314197971</v>
      </c>
      <c r="J31" s="3">
        <v>21.608892925837772</v>
      </c>
      <c r="K31" s="3">
        <v>11.30592470914428</v>
      </c>
      <c r="L31" s="3">
        <v>16.789009986845791</v>
      </c>
      <c r="M31" s="3">
        <v>96.816109247016186</v>
      </c>
    </row>
    <row r="32" spans="2:13" x14ac:dyDescent="0.25">
      <c r="B32" t="s">
        <v>47</v>
      </c>
      <c r="C32" s="3">
        <v>0.87065918233809936</v>
      </c>
      <c r="D32" s="3">
        <v>2.5872965402061316</v>
      </c>
      <c r="E32" s="3">
        <v>22.185654639240674</v>
      </c>
      <c r="F32" s="3">
        <v>6.1895782614447654</v>
      </c>
      <c r="G32" s="3">
        <v>5.1885103852503089</v>
      </c>
      <c r="H32" s="3">
        <v>2.9459888335774029</v>
      </c>
      <c r="I32" s="3">
        <v>2.6738553429209659</v>
      </c>
      <c r="J32" s="3">
        <v>22.909999509034794</v>
      </c>
      <c r="K32" s="3">
        <v>10.822693438111841</v>
      </c>
      <c r="L32" s="3">
        <v>17.619617707861103</v>
      </c>
      <c r="M32" s="3">
        <v>93.993853839986087</v>
      </c>
    </row>
    <row r="34" spans="2:13" x14ac:dyDescent="0.25">
      <c r="B34" s="2" t="s">
        <v>0</v>
      </c>
      <c r="C34" s="5">
        <v>4</v>
      </c>
    </row>
    <row r="35" spans="2:13" x14ac:dyDescent="0.25">
      <c r="B35" s="2" t="s">
        <v>13</v>
      </c>
      <c r="C35" t="s">
        <v>15</v>
      </c>
    </row>
    <row r="37" spans="2:13" x14ac:dyDescent="0.25">
      <c r="C37" s="2" t="s">
        <v>5</v>
      </c>
      <c r="D37" s="2" t="s">
        <v>31</v>
      </c>
    </row>
    <row r="38" spans="2:13" x14ac:dyDescent="0.25">
      <c r="C38" t="s">
        <v>12</v>
      </c>
      <c r="D38" t="s">
        <v>37</v>
      </c>
      <c r="E38" t="s">
        <v>29</v>
      </c>
      <c r="F38" t="s">
        <v>35</v>
      </c>
      <c r="G38" t="s">
        <v>28</v>
      </c>
      <c r="H38" t="s">
        <v>27</v>
      </c>
      <c r="I38" t="s">
        <v>36</v>
      </c>
      <c r="J38" t="s">
        <v>38</v>
      </c>
      <c r="K38" t="s">
        <v>30</v>
      </c>
      <c r="L38" t="s">
        <v>6</v>
      </c>
      <c r="M38" t="s">
        <v>48</v>
      </c>
    </row>
    <row r="39" spans="2:13" x14ac:dyDescent="0.25">
      <c r="B39" s="2" t="s">
        <v>50</v>
      </c>
      <c r="C39" t="s">
        <v>34</v>
      </c>
      <c r="D39" t="s">
        <v>34</v>
      </c>
      <c r="E39" t="s">
        <v>34</v>
      </c>
      <c r="F39" t="s">
        <v>34</v>
      </c>
      <c r="G39" t="s">
        <v>34</v>
      </c>
      <c r="H39" t="s">
        <v>34</v>
      </c>
      <c r="I39" t="s">
        <v>34</v>
      </c>
      <c r="J39" t="s">
        <v>34</v>
      </c>
      <c r="K39" t="s">
        <v>34</v>
      </c>
      <c r="L39" t="s">
        <v>34</v>
      </c>
    </row>
    <row r="40" spans="2:13" x14ac:dyDescent="0.25">
      <c r="B40" t="s">
        <v>39</v>
      </c>
      <c r="C40" s="3">
        <v>4.2580138892516084</v>
      </c>
      <c r="D40" s="3">
        <v>0.53270973036039204</v>
      </c>
      <c r="E40" s="3">
        <v>13.462287548758185</v>
      </c>
      <c r="F40" s="3">
        <v>2.4081985609298515</v>
      </c>
      <c r="G40" s="3">
        <v>1.0013697565518134</v>
      </c>
      <c r="H40" s="3">
        <v>2.6389462282715046</v>
      </c>
      <c r="I40" s="3">
        <v>0.42303102761818345</v>
      </c>
      <c r="J40" s="3">
        <v>-0.98532321392173294</v>
      </c>
      <c r="K40" s="3">
        <v>3.2724765079469438</v>
      </c>
      <c r="L40" s="3">
        <v>9.2307800774416631</v>
      </c>
      <c r="M40" s="3">
        <v>36.242490113208412</v>
      </c>
    </row>
    <row r="41" spans="2:13" x14ac:dyDescent="0.25">
      <c r="B41" t="s">
        <v>40</v>
      </c>
      <c r="C41" s="3">
        <v>3.8911487036889914</v>
      </c>
      <c r="D41" s="3">
        <v>0.56884824486387775</v>
      </c>
      <c r="E41" s="3">
        <v>12.448079453843812</v>
      </c>
      <c r="F41" s="3">
        <v>2.2647892104187086</v>
      </c>
      <c r="G41" s="3">
        <v>1.0564483312432611</v>
      </c>
      <c r="H41" s="3">
        <v>2.5669095683045273</v>
      </c>
      <c r="I41" s="3">
        <v>0.39847573527729402</v>
      </c>
      <c r="J41" s="3">
        <v>-0.72629028270446516</v>
      </c>
      <c r="K41" s="3">
        <v>3.1618822089073348</v>
      </c>
      <c r="L41" s="3">
        <v>8.2388282032016598</v>
      </c>
      <c r="M41" s="3">
        <v>33.869119377045003</v>
      </c>
    </row>
    <row r="42" spans="2:13" x14ac:dyDescent="0.25">
      <c r="B42" t="s">
        <v>41</v>
      </c>
      <c r="C42" s="3">
        <v>3.4136225318044682</v>
      </c>
      <c r="D42" s="3">
        <v>0.60269473340899771</v>
      </c>
      <c r="E42" s="3">
        <v>11.446502950531233</v>
      </c>
      <c r="F42" s="3">
        <v>2.1316266333476932</v>
      </c>
      <c r="G42" s="3">
        <v>1.0094192598490337</v>
      </c>
      <c r="H42" s="3">
        <v>2.5030889282500435</v>
      </c>
      <c r="I42" s="3">
        <v>0.37342610147027133</v>
      </c>
      <c r="J42" s="3">
        <v>-0.47939820232724778</v>
      </c>
      <c r="K42" s="3">
        <v>3.0513438401716346</v>
      </c>
      <c r="L42" s="3">
        <v>6.9627113026005647</v>
      </c>
      <c r="M42" s="3">
        <v>31.015038079106692</v>
      </c>
    </row>
    <row r="43" spans="2:13" x14ac:dyDescent="0.25">
      <c r="B43" t="s">
        <v>42</v>
      </c>
      <c r="C43" s="3">
        <v>2.9706935512166379</v>
      </c>
      <c r="D43" s="3">
        <v>0.63758401971253242</v>
      </c>
      <c r="E43" s="3">
        <v>10.484362329183845</v>
      </c>
      <c r="F43" s="3">
        <v>2.006070609664599</v>
      </c>
      <c r="G43" s="3">
        <v>0.89878725164029438</v>
      </c>
      <c r="H43" s="3">
        <v>2.4655588314559282</v>
      </c>
      <c r="I43" s="3">
        <v>0.34780338984957049</v>
      </c>
      <c r="J43" s="3">
        <v>-0.2688725310849126</v>
      </c>
      <c r="K43" s="3">
        <v>2.9406379533475024</v>
      </c>
      <c r="L43" s="3">
        <v>5.8263227376871605</v>
      </c>
      <c r="M43" s="3">
        <v>28.308948142673156</v>
      </c>
    </row>
    <row r="44" spans="2:13" x14ac:dyDescent="0.25">
      <c r="B44" t="s">
        <v>43</v>
      </c>
      <c r="C44" s="3">
        <v>2.0802997046830822</v>
      </c>
      <c r="D44" s="3">
        <v>0.46762894052895981</v>
      </c>
      <c r="E44" s="3">
        <v>7.2355228603106241</v>
      </c>
      <c r="F44" s="3">
        <v>1.7004480365706447</v>
      </c>
      <c r="G44" s="3">
        <v>0.7784148493363019</v>
      </c>
      <c r="H44" s="3">
        <v>2.0158469036502442</v>
      </c>
      <c r="I44" s="3">
        <v>0.27610170978460924</v>
      </c>
      <c r="J44" s="3">
        <v>-7.3072168330875167E-2</v>
      </c>
      <c r="K44" s="3">
        <v>2.8392366446113813</v>
      </c>
      <c r="L44" s="3">
        <v>4.8214202602808882</v>
      </c>
      <c r="M44" s="3">
        <v>22.141847741425863</v>
      </c>
    </row>
    <row r="45" spans="2:13" x14ac:dyDescent="0.25">
      <c r="B45" t="s">
        <v>44</v>
      </c>
      <c r="C45" s="3">
        <v>1.363104646588214</v>
      </c>
      <c r="D45" s="3">
        <v>0.32619398498673247</v>
      </c>
      <c r="E45" s="3">
        <v>5.7895153301171893</v>
      </c>
      <c r="F45" s="3">
        <v>1.4351560995752335</v>
      </c>
      <c r="G45" s="3">
        <v>0.64773228657249149</v>
      </c>
      <c r="H45" s="3">
        <v>1.5789116868243902</v>
      </c>
      <c r="I45" s="3">
        <v>0.21084862536857693</v>
      </c>
      <c r="J45" s="3">
        <v>6.327022121091351E-2</v>
      </c>
      <c r="K45" s="3">
        <v>1.8080400354939714</v>
      </c>
      <c r="L45" s="3">
        <v>4.7343535403163868</v>
      </c>
      <c r="M45" s="3">
        <v>17.957126457054102</v>
      </c>
    </row>
    <row r="46" spans="2:13" x14ac:dyDescent="0.25">
      <c r="B46" t="s">
        <v>45</v>
      </c>
      <c r="C46" s="3">
        <v>0.79074139088501227</v>
      </c>
      <c r="D46" s="3">
        <v>0.21072884395836589</v>
      </c>
      <c r="E46" s="3">
        <v>4.5431824780309986</v>
      </c>
      <c r="F46" s="3">
        <v>1.185020774179002</v>
      </c>
      <c r="G46" s="3">
        <v>0.50617672160866167</v>
      </c>
      <c r="H46" s="3">
        <v>1.1544012314941638</v>
      </c>
      <c r="I46" s="3">
        <v>0.15277924606885301</v>
      </c>
      <c r="J46" s="3">
        <v>0.15324660113489724</v>
      </c>
      <c r="K46" s="3">
        <v>1.721848923068269</v>
      </c>
      <c r="L46" s="3">
        <v>4.6480084864709283</v>
      </c>
      <c r="M46" s="3">
        <v>15.066134696899152</v>
      </c>
    </row>
    <row r="47" spans="2:13" x14ac:dyDescent="0.25">
      <c r="B47" t="s">
        <v>46</v>
      </c>
      <c r="C47" s="3">
        <v>0.3685893056661631</v>
      </c>
      <c r="D47" s="3">
        <v>0.11868320831637558</v>
      </c>
      <c r="E47" s="3">
        <v>3.4791475019063354</v>
      </c>
      <c r="F47" s="3">
        <v>0.95178090510965452</v>
      </c>
      <c r="G47" s="3">
        <v>0.35319634392166965</v>
      </c>
      <c r="H47" s="3">
        <v>0.74217821450227195</v>
      </c>
      <c r="I47" s="3">
        <v>0.10244838300695427</v>
      </c>
      <c r="J47" s="3">
        <v>0.20575035872042036</v>
      </c>
      <c r="K47" s="3">
        <v>1.6356578106425661</v>
      </c>
      <c r="L47" s="3">
        <v>4.562385098744512</v>
      </c>
      <c r="M47" s="3">
        <v>12.519817130536923</v>
      </c>
    </row>
    <row r="48" spans="2:13" x14ac:dyDescent="0.25">
      <c r="B48" t="s">
        <v>47</v>
      </c>
      <c r="C48" s="3">
        <v>0.10355071404163885</v>
      </c>
      <c r="D48" s="3">
        <v>4.750676893327721E-2</v>
      </c>
      <c r="E48" s="3">
        <v>2.5347326288362688</v>
      </c>
      <c r="F48" s="3">
        <v>0.73694562189590485</v>
      </c>
      <c r="G48" s="3">
        <v>0.18825476164692145</v>
      </c>
      <c r="H48" s="3">
        <v>0.34211490444558912</v>
      </c>
      <c r="I48" s="3">
        <v>6.0230548958534247E-2</v>
      </c>
      <c r="J48" s="3">
        <v>0.22118706759357221</v>
      </c>
      <c r="K48" s="3">
        <v>1.5494666982168632</v>
      </c>
      <c r="L48" s="3">
        <v>0.67162250657057099</v>
      </c>
      <c r="M48" s="3">
        <v>6.4556122211391411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33B74-350D-4F45-B7B5-C69744D01996}">
  <dimension ref="B2:S282"/>
  <sheetViews>
    <sheetView workbookViewId="0">
      <selection activeCell="A14" sqref="A14"/>
    </sheetView>
  </sheetViews>
  <sheetFormatPr defaultRowHeight="15" x14ac:dyDescent="0.25"/>
  <cols>
    <col min="2" max="2" width="10.7109375" customWidth="1"/>
    <col min="4" max="4" width="10.42578125" customWidth="1"/>
    <col min="5" max="5" width="12.7109375" customWidth="1"/>
  </cols>
  <sheetData>
    <row r="2" spans="2:17" x14ac:dyDescent="0.25">
      <c r="B2" t="s">
        <v>0</v>
      </c>
      <c r="C2" t="s">
        <v>2</v>
      </c>
      <c r="D2" t="s">
        <v>5</v>
      </c>
      <c r="E2" t="s">
        <v>13</v>
      </c>
      <c r="F2" t="s">
        <v>4</v>
      </c>
      <c r="G2" t="s">
        <v>31</v>
      </c>
      <c r="H2" t="s">
        <v>49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</row>
    <row r="3" spans="2:17" x14ac:dyDescent="0.25">
      <c r="B3" s="4">
        <v>4</v>
      </c>
      <c r="C3" s="1" t="s">
        <v>3</v>
      </c>
      <c r="D3" s="1" t="s">
        <v>6</v>
      </c>
      <c r="E3" t="s">
        <v>14</v>
      </c>
      <c r="F3" t="s">
        <v>26</v>
      </c>
      <c r="G3" s="1" t="s">
        <v>32</v>
      </c>
      <c r="H3" s="1"/>
      <c r="I3">
        <v>8133</v>
      </c>
      <c r="J3">
        <v>8041.5037499999999</v>
      </c>
      <c r="K3">
        <v>7950.0075000000006</v>
      </c>
      <c r="L3">
        <v>7858.5112499999996</v>
      </c>
      <c r="M3">
        <v>7767.0149999999994</v>
      </c>
      <c r="N3">
        <v>7675.5187500000002</v>
      </c>
      <c r="O3">
        <v>7584.0225</v>
      </c>
      <c r="P3">
        <v>7492.5262499999999</v>
      </c>
      <c r="Q3">
        <v>7401.0300000000007</v>
      </c>
    </row>
    <row r="4" spans="2:17" x14ac:dyDescent="0.25">
      <c r="B4" s="4">
        <v>4</v>
      </c>
      <c r="C4" s="1" t="s">
        <v>3</v>
      </c>
      <c r="D4" s="1" t="s">
        <v>6</v>
      </c>
      <c r="E4" s="1" t="s">
        <v>1</v>
      </c>
      <c r="F4" t="s">
        <v>7</v>
      </c>
      <c r="G4" s="1" t="s">
        <v>33</v>
      </c>
      <c r="H4" s="1"/>
      <c r="I4">
        <v>5.4410926982870214</v>
      </c>
      <c r="J4">
        <v>5.6887286519307469</v>
      </c>
      <c r="K4">
        <v>6.1466328503567453</v>
      </c>
      <c r="L4">
        <v>6.5776878743841634</v>
      </c>
      <c r="M4">
        <v>6.9824137880754522</v>
      </c>
      <c r="N4">
        <v>6.8159857011189811</v>
      </c>
      <c r="O4">
        <v>6.6516394109416739</v>
      </c>
      <c r="P4">
        <v>6.4893749175435289</v>
      </c>
      <c r="Q4">
        <v>6.8021911338318928</v>
      </c>
    </row>
    <row r="5" spans="2:17" x14ac:dyDescent="0.25">
      <c r="B5" s="4">
        <v>4</v>
      </c>
      <c r="C5" s="1" t="s">
        <v>3</v>
      </c>
      <c r="D5" s="1" t="s">
        <v>6</v>
      </c>
      <c r="E5" s="1" t="s">
        <v>1</v>
      </c>
      <c r="F5" t="s">
        <v>8</v>
      </c>
      <c r="G5" s="1" t="s">
        <v>33</v>
      </c>
      <c r="H5" s="1"/>
      <c r="I5">
        <v>25.213105831443173</v>
      </c>
      <c r="J5">
        <v>20.067292335961927</v>
      </c>
      <c r="K5">
        <v>12.996891974460016</v>
      </c>
      <c r="L5">
        <v>6.5686548610911348</v>
      </c>
      <c r="M5">
        <v>0.74902280094676266</v>
      </c>
      <c r="N5">
        <v>0.73045977031569365</v>
      </c>
      <c r="O5">
        <v>0.71212893881691053</v>
      </c>
      <c r="P5">
        <v>0.69403030645041297</v>
      </c>
      <c r="Q5">
        <v>0.72892115396928614</v>
      </c>
    </row>
    <row r="6" spans="2:17" x14ac:dyDescent="0.25">
      <c r="B6" s="4">
        <v>4</v>
      </c>
      <c r="C6" s="1" t="s">
        <v>3</v>
      </c>
      <c r="D6" s="1" t="s">
        <v>6</v>
      </c>
      <c r="E6" s="1" t="s">
        <v>1</v>
      </c>
      <c r="F6" t="s">
        <v>9</v>
      </c>
      <c r="G6" s="1" t="s">
        <v>33</v>
      </c>
      <c r="H6" s="1"/>
      <c r="I6">
        <v>7.0210394108954581</v>
      </c>
      <c r="J6">
        <v>7.9329201330006809</v>
      </c>
      <c r="K6">
        <v>8.9768431759907248</v>
      </c>
      <c r="L6">
        <v>9.7259335005952074</v>
      </c>
      <c r="M6">
        <v>10.203119914479254</v>
      </c>
      <c r="N6">
        <v>9.9502560133195743</v>
      </c>
      <c r="O6">
        <v>9.7005551074488974</v>
      </c>
      <c r="P6">
        <v>9.4540171968672215</v>
      </c>
      <c r="Q6">
        <v>9.929297122528892</v>
      </c>
    </row>
    <row r="7" spans="2:17" x14ac:dyDescent="0.25">
      <c r="B7" s="4">
        <v>4</v>
      </c>
      <c r="C7" s="1" t="s">
        <v>3</v>
      </c>
      <c r="D7" s="1" t="s">
        <v>6</v>
      </c>
      <c r="E7" s="1" t="s">
        <v>1</v>
      </c>
      <c r="F7" t="s">
        <v>10</v>
      </c>
      <c r="G7" s="1" t="s">
        <v>33</v>
      </c>
      <c r="H7" s="1"/>
      <c r="I7">
        <v>2.4677643093590182</v>
      </c>
      <c r="J7">
        <v>2.1560478357551873</v>
      </c>
      <c r="K7">
        <v>1.5424527083698658</v>
      </c>
      <c r="L7">
        <v>0.8765067830944151</v>
      </c>
      <c r="M7">
        <v>0.16359882588300226</v>
      </c>
      <c r="N7">
        <v>0.15954435649671059</v>
      </c>
      <c r="O7">
        <v>0.1555406031972523</v>
      </c>
      <c r="P7">
        <v>0.15158756598462739</v>
      </c>
      <c r="Q7">
        <v>0.15920829753103088</v>
      </c>
    </row>
    <row r="8" spans="2:17" x14ac:dyDescent="0.25">
      <c r="B8" s="4">
        <v>4</v>
      </c>
      <c r="C8" s="1" t="s">
        <v>3</v>
      </c>
      <c r="D8" s="1" t="s">
        <v>6</v>
      </c>
      <c r="E8" s="1" t="s">
        <v>1</v>
      </c>
      <c r="F8" t="s">
        <v>11</v>
      </c>
      <c r="G8" s="1" t="s">
        <v>33</v>
      </c>
      <c r="H8" s="1"/>
      <c r="I8">
        <v>-1.7051884174273584</v>
      </c>
      <c r="J8">
        <v>-1.3818918872467669</v>
      </c>
      <c r="K8">
        <v>-0.89925029530001344</v>
      </c>
      <c r="L8">
        <v>-0.43875235119148864</v>
      </c>
      <c r="M8">
        <v>0</v>
      </c>
      <c r="N8">
        <v>0</v>
      </c>
      <c r="O8">
        <v>0</v>
      </c>
      <c r="P8">
        <v>0</v>
      </c>
      <c r="Q8">
        <v>0</v>
      </c>
    </row>
    <row r="9" spans="2:17" x14ac:dyDescent="0.25">
      <c r="B9" s="4">
        <v>4</v>
      </c>
      <c r="C9" s="1" t="s">
        <v>3</v>
      </c>
      <c r="D9" s="1" t="s">
        <v>6</v>
      </c>
      <c r="E9" s="1" t="s">
        <v>15</v>
      </c>
      <c r="F9" t="s">
        <v>16</v>
      </c>
      <c r="G9" s="1" t="s">
        <v>34</v>
      </c>
      <c r="H9" s="1"/>
      <c r="I9">
        <v>9.2307800774416631</v>
      </c>
      <c r="J9">
        <v>8.2388282032016598</v>
      </c>
      <c r="K9">
        <v>6.9627113026005647</v>
      </c>
      <c r="L9">
        <v>5.8263227376871605</v>
      </c>
      <c r="M9">
        <v>4.8214202602808882</v>
      </c>
      <c r="N9">
        <v>4.7343535403163868</v>
      </c>
      <c r="O9">
        <v>4.6480084864709283</v>
      </c>
      <c r="P9">
        <v>4.562385098744512</v>
      </c>
      <c r="Q9">
        <v>0.67162250657057099</v>
      </c>
    </row>
    <row r="10" spans="2:17" x14ac:dyDescent="0.25">
      <c r="B10" s="4">
        <v>4</v>
      </c>
      <c r="C10" s="1" t="s">
        <v>3</v>
      </c>
      <c r="D10" s="1" t="s">
        <v>12</v>
      </c>
      <c r="E10" t="s">
        <v>14</v>
      </c>
      <c r="F10" t="s">
        <v>26</v>
      </c>
      <c r="G10" s="1" t="s">
        <v>32</v>
      </c>
      <c r="H10" s="1"/>
      <c r="I10">
        <v>4740</v>
      </c>
      <c r="J10">
        <v>5451.0000000000018</v>
      </c>
      <c r="K10">
        <v>5516.3303665893209</v>
      </c>
      <c r="L10">
        <v>5582.4437191993138</v>
      </c>
      <c r="M10">
        <v>5649.3494419363415</v>
      </c>
      <c r="N10">
        <v>5717.0570313755034</v>
      </c>
      <c r="O10">
        <v>5785.5760979085817</v>
      </c>
      <c r="P10">
        <v>5854.916367108136</v>
      </c>
      <c r="Q10">
        <v>5925.0876811079497</v>
      </c>
    </row>
    <row r="11" spans="2:17" x14ac:dyDescent="0.25">
      <c r="B11" s="4">
        <v>4</v>
      </c>
      <c r="C11" s="1" t="s">
        <v>3</v>
      </c>
      <c r="D11" s="1" t="s">
        <v>12</v>
      </c>
      <c r="E11" s="1" t="s">
        <v>1</v>
      </c>
      <c r="F11" t="s">
        <v>7</v>
      </c>
      <c r="G11" s="1" t="s">
        <v>33</v>
      </c>
      <c r="H11" s="1"/>
      <c r="I11">
        <v>0.73680000000000012</v>
      </c>
      <c r="J11">
        <v>0.46724325354487856</v>
      </c>
      <c r="K11">
        <v>0.33294234780311815</v>
      </c>
      <c r="L11">
        <v>0.23405465876230966</v>
      </c>
      <c r="M11">
        <v>0.15916066994533012</v>
      </c>
      <c r="N11">
        <v>0.10169891321999533</v>
      </c>
      <c r="O11">
        <v>5.4721306690834325E-2</v>
      </c>
      <c r="P11">
        <v>2.0154623011872531E-2</v>
      </c>
      <c r="Q11">
        <v>0</v>
      </c>
    </row>
    <row r="12" spans="2:17" x14ac:dyDescent="0.25">
      <c r="B12" s="4">
        <v>4</v>
      </c>
      <c r="C12" s="1" t="s">
        <v>3</v>
      </c>
      <c r="D12" s="1" t="s">
        <v>12</v>
      </c>
      <c r="E12" s="1" t="s">
        <v>1</v>
      </c>
      <c r="F12" t="s">
        <v>8</v>
      </c>
      <c r="G12" s="1" t="s">
        <v>33</v>
      </c>
      <c r="H12" s="1"/>
      <c r="I12">
        <v>5.2186000000000003</v>
      </c>
      <c r="J12">
        <v>3.876182122779714</v>
      </c>
      <c r="K12">
        <v>3.3005485920042821</v>
      </c>
      <c r="L12">
        <v>2.8502380914017684</v>
      </c>
      <c r="M12">
        <v>2.4788064653768416</v>
      </c>
      <c r="N12">
        <v>2.1595974024584268</v>
      </c>
      <c r="O12">
        <v>1.781569187066236</v>
      </c>
      <c r="P12">
        <v>1.3407447173808658</v>
      </c>
      <c r="Q12">
        <v>0.87065918233809936</v>
      </c>
    </row>
    <row r="13" spans="2:17" x14ac:dyDescent="0.25">
      <c r="B13" s="4">
        <v>4</v>
      </c>
      <c r="C13" s="1" t="s">
        <v>3</v>
      </c>
      <c r="D13" s="1" t="s">
        <v>12</v>
      </c>
      <c r="E13" s="1" t="s">
        <v>1</v>
      </c>
      <c r="F13" t="s">
        <v>9</v>
      </c>
      <c r="G13" s="1" t="s">
        <v>33</v>
      </c>
      <c r="H13" s="1"/>
      <c r="I13">
        <v>0.17699999999999996</v>
      </c>
      <c r="J13">
        <v>0.11224491840043901</v>
      </c>
      <c r="K13">
        <v>7.9982078666058484E-2</v>
      </c>
      <c r="L13">
        <v>5.6226485614724209E-2</v>
      </c>
      <c r="M13">
        <v>3.8234851493381405E-2</v>
      </c>
      <c r="N13">
        <v>2.4430927850080299E-2</v>
      </c>
      <c r="O13">
        <v>1.3145590776706937E-2</v>
      </c>
      <c r="P13">
        <v>4.8417050394970636E-3</v>
      </c>
      <c r="Q13">
        <v>0</v>
      </c>
    </row>
    <row r="14" spans="2:17" x14ac:dyDescent="0.25">
      <c r="B14" s="4">
        <v>4</v>
      </c>
      <c r="C14" s="1" t="s">
        <v>3</v>
      </c>
      <c r="D14" s="1" t="s">
        <v>12</v>
      </c>
      <c r="E14" s="1" t="s">
        <v>1</v>
      </c>
      <c r="F14" t="s">
        <v>10</v>
      </c>
      <c r="G14" s="1" t="s">
        <v>33</v>
      </c>
      <c r="H14" s="1"/>
      <c r="I14">
        <v>0.12409999999999999</v>
      </c>
      <c r="J14">
        <v>7.869827329657901E-2</v>
      </c>
      <c r="K14">
        <v>5.6077830296372089E-2</v>
      </c>
      <c r="L14">
        <v>3.9422072682413982E-2</v>
      </c>
      <c r="M14">
        <v>2.6807599267393407E-2</v>
      </c>
      <c r="N14">
        <v>1.7129255063248392E-2</v>
      </c>
      <c r="O14">
        <v>9.216767318583792E-3</v>
      </c>
      <c r="P14">
        <v>3.3946643807999197E-3</v>
      </c>
      <c r="Q14">
        <v>0</v>
      </c>
    </row>
    <row r="15" spans="2:17" x14ac:dyDescent="0.25">
      <c r="B15" s="4">
        <v>4</v>
      </c>
      <c r="C15" s="1" t="s">
        <v>3</v>
      </c>
      <c r="D15" s="1" t="s">
        <v>12</v>
      </c>
      <c r="E15" s="1" t="s">
        <v>1</v>
      </c>
      <c r="F15" t="s">
        <v>11</v>
      </c>
      <c r="G15" s="1" t="s">
        <v>33</v>
      </c>
      <c r="H15" s="1"/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2:17" x14ac:dyDescent="0.25">
      <c r="B16" s="4">
        <v>4</v>
      </c>
      <c r="C16" s="1" t="s">
        <v>3</v>
      </c>
      <c r="D16" s="1" t="s">
        <v>12</v>
      </c>
      <c r="E16" s="1" t="s">
        <v>15</v>
      </c>
      <c r="F16" t="s">
        <v>16</v>
      </c>
      <c r="G16" s="1" t="s">
        <v>34</v>
      </c>
      <c r="H16" s="1"/>
      <c r="I16">
        <v>4.2580138892516084</v>
      </c>
      <c r="J16">
        <v>3.8911487036889914</v>
      </c>
      <c r="K16">
        <v>3.4136225318044682</v>
      </c>
      <c r="L16">
        <v>2.9706935512166379</v>
      </c>
      <c r="M16">
        <v>2.0802997046830822</v>
      </c>
      <c r="N16">
        <v>1.363104646588214</v>
      </c>
      <c r="O16">
        <v>0.79074139088501227</v>
      </c>
      <c r="P16">
        <v>0.3685893056661631</v>
      </c>
      <c r="Q16">
        <v>0.10355071404163885</v>
      </c>
    </row>
    <row r="17" spans="2:17" x14ac:dyDescent="0.25">
      <c r="B17" s="4">
        <v>4</v>
      </c>
      <c r="C17" s="1" t="s">
        <v>3</v>
      </c>
      <c r="D17" s="1" t="s">
        <v>27</v>
      </c>
      <c r="E17" t="s">
        <v>14</v>
      </c>
      <c r="F17" t="s">
        <v>26</v>
      </c>
      <c r="G17" s="1" t="s">
        <v>32</v>
      </c>
      <c r="H17" s="1"/>
      <c r="I17">
        <v>2152</v>
      </c>
      <c r="J17">
        <v>2152</v>
      </c>
      <c r="K17">
        <v>2152</v>
      </c>
      <c r="L17">
        <v>2152</v>
      </c>
      <c r="M17">
        <v>2152</v>
      </c>
      <c r="N17">
        <v>2152</v>
      </c>
      <c r="O17">
        <v>2152</v>
      </c>
      <c r="P17">
        <v>2152</v>
      </c>
      <c r="Q17">
        <v>2152</v>
      </c>
    </row>
    <row r="18" spans="2:17" x14ac:dyDescent="0.25">
      <c r="B18" s="4">
        <v>4</v>
      </c>
      <c r="C18" s="1" t="s">
        <v>3</v>
      </c>
      <c r="D18" s="1" t="s">
        <v>27</v>
      </c>
      <c r="E18" s="1" t="s">
        <v>1</v>
      </c>
      <c r="F18" t="s">
        <v>7</v>
      </c>
      <c r="G18" s="1" t="s">
        <v>33</v>
      </c>
      <c r="H18" s="1"/>
      <c r="I18">
        <v>0.36326176504527607</v>
      </c>
      <c r="J18">
        <v>0.31972709103477798</v>
      </c>
      <c r="K18">
        <v>0.27885445994534963</v>
      </c>
      <c r="L18">
        <v>0.24064387177699101</v>
      </c>
      <c r="M18">
        <v>0.21421870652595632</v>
      </c>
      <c r="N18">
        <v>0.18829334331453615</v>
      </c>
      <c r="O18">
        <v>0.16295471475168677</v>
      </c>
      <c r="P18">
        <v>0.138286168514067</v>
      </c>
      <c r="Q18">
        <v>0.11435507580614586</v>
      </c>
    </row>
    <row r="19" spans="2:17" x14ac:dyDescent="0.25">
      <c r="B19" s="4">
        <v>4</v>
      </c>
      <c r="C19" s="1" t="s">
        <v>3</v>
      </c>
      <c r="D19" s="1" t="s">
        <v>27</v>
      </c>
      <c r="E19" s="1" t="s">
        <v>1</v>
      </c>
      <c r="F19" t="s">
        <v>8</v>
      </c>
      <c r="G19" s="1" t="s">
        <v>33</v>
      </c>
      <c r="H19" s="1"/>
      <c r="I19">
        <v>2.437745457007773</v>
      </c>
      <c r="J19">
        <v>2.0587638746947228</v>
      </c>
      <c r="K19">
        <v>1.7605252773537721</v>
      </c>
      <c r="L19">
        <v>1.7124894369719623</v>
      </c>
      <c r="M19">
        <v>1.7492515047030301</v>
      </c>
      <c r="N19">
        <v>1.7979400159145598</v>
      </c>
      <c r="O19">
        <v>1.857358524879082</v>
      </c>
      <c r="P19">
        <v>1.9261391606091081</v>
      </c>
      <c r="Q19">
        <v>1.9860975416841848</v>
      </c>
    </row>
    <row r="20" spans="2:17" x14ac:dyDescent="0.25">
      <c r="B20" s="4">
        <v>4</v>
      </c>
      <c r="C20" s="1" t="s">
        <v>3</v>
      </c>
      <c r="D20" s="1" t="s">
        <v>27</v>
      </c>
      <c r="E20" s="1" t="s">
        <v>1</v>
      </c>
      <c r="F20" t="s">
        <v>9</v>
      </c>
      <c r="G20" s="1" t="s">
        <v>33</v>
      </c>
      <c r="H20" s="1"/>
      <c r="I20">
        <v>0.70512578230093226</v>
      </c>
      <c r="J20">
        <v>0.97603784740789035</v>
      </c>
      <c r="K20">
        <v>1.1612470132755537</v>
      </c>
      <c r="L20">
        <v>1.0912935079168817</v>
      </c>
      <c r="M20">
        <v>1.0508353334692113</v>
      </c>
      <c r="N20">
        <v>0.9934308302372582</v>
      </c>
      <c r="O20">
        <v>0.92012645768132939</v>
      </c>
      <c r="P20">
        <v>0.83207595327420369</v>
      </c>
      <c r="Q20">
        <v>0.74682509092107374</v>
      </c>
    </row>
    <row r="21" spans="2:17" x14ac:dyDescent="0.25">
      <c r="B21" s="4">
        <v>4</v>
      </c>
      <c r="C21" s="1" t="s">
        <v>3</v>
      </c>
      <c r="D21" s="1" t="s">
        <v>27</v>
      </c>
      <c r="E21" s="1" t="s">
        <v>1</v>
      </c>
      <c r="F21" t="s">
        <v>10</v>
      </c>
      <c r="G21" s="1" t="s">
        <v>33</v>
      </c>
      <c r="H21" s="1"/>
      <c r="I21">
        <v>0.31356699564601864</v>
      </c>
      <c r="J21">
        <v>0.27598793214562722</v>
      </c>
      <c r="K21">
        <v>0.24070673999136152</v>
      </c>
      <c r="L21">
        <v>0.20772341918322149</v>
      </c>
      <c r="M21">
        <v>0.18491325727096036</v>
      </c>
      <c r="N21">
        <v>0.16253452370888669</v>
      </c>
      <c r="O21">
        <v>0.14066225859105141</v>
      </c>
      <c r="P21">
        <v>0.11936840750347209</v>
      </c>
      <c r="Q21">
        <v>9.8711125165998739E-2</v>
      </c>
    </row>
    <row r="22" spans="2:17" x14ac:dyDescent="0.25">
      <c r="B22" s="4">
        <v>4</v>
      </c>
      <c r="C22" s="1" t="s">
        <v>3</v>
      </c>
      <c r="D22" s="1" t="s">
        <v>27</v>
      </c>
      <c r="E22" s="1" t="s">
        <v>1</v>
      </c>
      <c r="F22" t="s">
        <v>11</v>
      </c>
      <c r="G22" s="1" t="s">
        <v>33</v>
      </c>
      <c r="H22" s="1"/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 x14ac:dyDescent="0.25">
      <c r="B23" s="4">
        <v>4</v>
      </c>
      <c r="C23" s="1" t="s">
        <v>3</v>
      </c>
      <c r="D23" s="1" t="s">
        <v>27</v>
      </c>
      <c r="E23" s="1" t="s">
        <v>15</v>
      </c>
      <c r="F23" t="s">
        <v>16</v>
      </c>
      <c r="G23" s="1" t="s">
        <v>34</v>
      </c>
      <c r="H23" s="1"/>
      <c r="I23">
        <v>2.6389462282715046</v>
      </c>
      <c r="J23">
        <v>2.5669095683045273</v>
      </c>
      <c r="K23">
        <v>2.5030889282500435</v>
      </c>
      <c r="L23">
        <v>2.4655588314559282</v>
      </c>
      <c r="M23">
        <v>2.0158469036502442</v>
      </c>
      <c r="N23">
        <v>1.5789116868243902</v>
      </c>
      <c r="O23">
        <v>1.1544012314941638</v>
      </c>
      <c r="P23">
        <v>0.74217821450227195</v>
      </c>
      <c r="Q23">
        <v>0.34211490444558912</v>
      </c>
    </row>
    <row r="24" spans="2:17" x14ac:dyDescent="0.25">
      <c r="B24" s="4">
        <v>4</v>
      </c>
      <c r="C24" s="1" t="s">
        <v>3</v>
      </c>
      <c r="D24" s="1" t="s">
        <v>28</v>
      </c>
      <c r="E24" t="s">
        <v>14</v>
      </c>
      <c r="F24" t="s">
        <v>26</v>
      </c>
      <c r="G24" s="1" t="s">
        <v>32</v>
      </c>
      <c r="H24" s="1"/>
      <c r="I24">
        <v>1341.93</v>
      </c>
      <c r="J24">
        <v>1611.0223373126601</v>
      </c>
      <c r="K24">
        <v>1719.3729227778774</v>
      </c>
      <c r="L24">
        <v>1844.1219254329249</v>
      </c>
      <c r="M24">
        <v>1978.9501830562667</v>
      </c>
      <c r="N24">
        <v>2124.6740453963739</v>
      </c>
      <c r="O24">
        <v>2282.1761268449682</v>
      </c>
      <c r="P24">
        <v>2452.4106959797282</v>
      </c>
      <c r="Q24">
        <v>2636.4095042430431</v>
      </c>
    </row>
    <row r="25" spans="2:17" x14ac:dyDescent="0.25">
      <c r="B25" s="4">
        <v>4</v>
      </c>
      <c r="C25" s="1" t="s">
        <v>3</v>
      </c>
      <c r="D25" s="1" t="s">
        <v>28</v>
      </c>
      <c r="E25" s="1" t="s">
        <v>1</v>
      </c>
      <c r="F25" t="s">
        <v>7</v>
      </c>
      <c r="G25" s="1" t="s">
        <v>33</v>
      </c>
      <c r="H25" s="1"/>
      <c r="I25">
        <v>0.67503428571428559</v>
      </c>
      <c r="J25">
        <v>0.74024836480712286</v>
      </c>
      <c r="K25">
        <v>0.72087769247516609</v>
      </c>
      <c r="L25">
        <v>0.73860742150207859</v>
      </c>
      <c r="M25">
        <v>0.75650495771858506</v>
      </c>
      <c r="N25">
        <v>0.77450155310893065</v>
      </c>
      <c r="O25">
        <v>0.79252224023385787</v>
      </c>
      <c r="P25">
        <v>0.81048567587249387</v>
      </c>
      <c r="Q25">
        <v>0.82830403061463498</v>
      </c>
    </row>
    <row r="26" spans="2:17" x14ac:dyDescent="0.25">
      <c r="B26" s="4">
        <v>4</v>
      </c>
      <c r="C26" s="1" t="s">
        <v>3</v>
      </c>
      <c r="D26" s="1" t="s">
        <v>28</v>
      </c>
      <c r="E26" s="1" t="s">
        <v>1</v>
      </c>
      <c r="F26" t="s">
        <v>8</v>
      </c>
      <c r="G26" s="1" t="s">
        <v>33</v>
      </c>
      <c r="H26" s="1"/>
      <c r="I26">
        <v>0</v>
      </c>
      <c r="J26">
        <v>3.6027073703020947E-2</v>
      </c>
      <c r="K26">
        <v>7.0757252080479019E-2</v>
      </c>
      <c r="L26">
        <v>0.10966617680037716</v>
      </c>
      <c r="M26">
        <v>0.15104245509604086</v>
      </c>
      <c r="N26">
        <v>0.19495782037912274</v>
      </c>
      <c r="O26">
        <v>0.24147063718594536</v>
      </c>
      <c r="P26">
        <v>0.29062366687500879</v>
      </c>
      <c r="Q26">
        <v>0.34244168542652048</v>
      </c>
    </row>
    <row r="27" spans="2:17" x14ac:dyDescent="0.25">
      <c r="B27" s="4">
        <v>4</v>
      </c>
      <c r="C27" s="1" t="s">
        <v>3</v>
      </c>
      <c r="D27" s="1" t="s">
        <v>28</v>
      </c>
      <c r="E27" s="1" t="s">
        <v>1</v>
      </c>
      <c r="F27" t="s">
        <v>9</v>
      </c>
      <c r="G27" s="1" t="s">
        <v>33</v>
      </c>
      <c r="H27" s="1"/>
      <c r="I27">
        <v>1.561765714285714</v>
      </c>
      <c r="J27">
        <v>2.8081438523433917</v>
      </c>
      <c r="K27">
        <v>3.4966833633521741</v>
      </c>
      <c r="L27">
        <v>3.5826830400966205</v>
      </c>
      <c r="M27">
        <v>3.6694966810047935</v>
      </c>
      <c r="N27">
        <v>3.7567908175209821</v>
      </c>
      <c r="O27">
        <v>3.844201813205355</v>
      </c>
      <c r="P27">
        <v>3.9313351053045973</v>
      </c>
      <c r="Q27">
        <v>4.0177646692091535</v>
      </c>
    </row>
    <row r="28" spans="2:17" x14ac:dyDescent="0.25">
      <c r="B28" s="4">
        <v>4</v>
      </c>
      <c r="C28" s="1" t="s">
        <v>3</v>
      </c>
      <c r="D28" s="1" t="s">
        <v>28</v>
      </c>
      <c r="E28" s="1" t="s">
        <v>1</v>
      </c>
      <c r="F28" t="s">
        <v>10</v>
      </c>
      <c r="G28" s="1" t="s">
        <v>33</v>
      </c>
      <c r="H28" s="1"/>
      <c r="I28">
        <v>1.71255</v>
      </c>
      <c r="J28">
        <v>0.78249873375506396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2:17" x14ac:dyDescent="0.25">
      <c r="B29" s="4">
        <v>4</v>
      </c>
      <c r="C29" s="1" t="s">
        <v>3</v>
      </c>
      <c r="D29" s="1" t="s">
        <v>28</v>
      </c>
      <c r="E29" s="1" t="s">
        <v>1</v>
      </c>
      <c r="F29" t="s">
        <v>11</v>
      </c>
      <c r="G29" s="1" t="s">
        <v>33</v>
      </c>
      <c r="H29" s="1"/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 x14ac:dyDescent="0.25">
      <c r="B30" s="4">
        <v>4</v>
      </c>
      <c r="C30" s="1" t="s">
        <v>3</v>
      </c>
      <c r="D30" s="1" t="s">
        <v>28</v>
      </c>
      <c r="E30" s="1" t="s">
        <v>15</v>
      </c>
      <c r="F30" t="s">
        <v>16</v>
      </c>
      <c r="G30" s="1" t="s">
        <v>34</v>
      </c>
      <c r="H30" s="1"/>
      <c r="I30">
        <v>1.0013697565518134</v>
      </c>
      <c r="J30">
        <v>1.0564483312432611</v>
      </c>
      <c r="K30">
        <v>1.0094192598490337</v>
      </c>
      <c r="L30">
        <v>0.89878725164029438</v>
      </c>
      <c r="M30">
        <v>0.7784148493363019</v>
      </c>
      <c r="N30">
        <v>0.64773228657249149</v>
      </c>
      <c r="O30">
        <v>0.50617672160866167</v>
      </c>
      <c r="P30">
        <v>0.35319634392166965</v>
      </c>
      <c r="Q30">
        <v>0.18825476164692145</v>
      </c>
    </row>
    <row r="31" spans="2:17" x14ac:dyDescent="0.25">
      <c r="B31" s="4">
        <v>4</v>
      </c>
      <c r="C31" s="1" t="s">
        <v>3</v>
      </c>
      <c r="D31" s="1" t="s">
        <v>29</v>
      </c>
      <c r="E31" t="s">
        <v>14</v>
      </c>
      <c r="F31" t="s">
        <v>26</v>
      </c>
      <c r="G31" s="1" t="s">
        <v>32</v>
      </c>
      <c r="H31" s="1"/>
      <c r="I31">
        <v>3929.0099999999998</v>
      </c>
      <c r="J31">
        <v>3929.0099999999998</v>
      </c>
      <c r="K31">
        <v>3929.0099999999998</v>
      </c>
      <c r="L31">
        <v>3929.0099999999998</v>
      </c>
      <c r="M31">
        <v>3929.0099999999998</v>
      </c>
      <c r="N31">
        <v>3929.0099999999998</v>
      </c>
      <c r="O31">
        <v>3929.0099999999998</v>
      </c>
      <c r="P31">
        <v>3929.0099999999998</v>
      </c>
      <c r="Q31">
        <v>3929.0099999999998</v>
      </c>
    </row>
    <row r="32" spans="2:17" x14ac:dyDescent="0.25">
      <c r="B32" s="4">
        <v>4</v>
      </c>
      <c r="C32" s="1" t="s">
        <v>3</v>
      </c>
      <c r="D32" s="1" t="s">
        <v>29</v>
      </c>
      <c r="E32" s="1" t="s">
        <v>1</v>
      </c>
      <c r="F32" t="s">
        <v>7</v>
      </c>
      <c r="G32" s="1" t="s">
        <v>33</v>
      </c>
      <c r="H32" s="1"/>
      <c r="I32">
        <v>6.7779144780389542</v>
      </c>
      <c r="J32">
        <v>6.1634893520142429</v>
      </c>
      <c r="K32">
        <v>5.5414585659570443</v>
      </c>
      <c r="L32">
        <v>4.9487856301365492</v>
      </c>
      <c r="M32">
        <v>4.3854705445527591</v>
      </c>
      <c r="N32">
        <v>3.8515133092056759</v>
      </c>
      <c r="O32">
        <v>3.3469139240952961</v>
      </c>
      <c r="P32">
        <v>2.8716723892216214</v>
      </c>
      <c r="Q32">
        <v>2.4257887045846536</v>
      </c>
    </row>
    <row r="33" spans="2:17" x14ac:dyDescent="0.25">
      <c r="B33" s="4">
        <v>4</v>
      </c>
      <c r="C33" s="1" t="s">
        <v>3</v>
      </c>
      <c r="D33" s="1" t="s">
        <v>29</v>
      </c>
      <c r="E33" s="1" t="s">
        <v>1</v>
      </c>
      <c r="F33" t="s">
        <v>8</v>
      </c>
      <c r="G33" s="1" t="s">
        <v>33</v>
      </c>
      <c r="H33" s="1"/>
      <c r="I33">
        <v>0.24021053999984091</v>
      </c>
      <c r="J33">
        <v>0.21747690933919295</v>
      </c>
      <c r="K33">
        <v>0.19507019746788212</v>
      </c>
      <c r="L33">
        <v>0.17379323577495676</v>
      </c>
      <c r="M33">
        <v>0.15364602426041679</v>
      </c>
      <c r="N33">
        <v>0.13462856292426231</v>
      </c>
      <c r="O33">
        <v>0.11674085176649317</v>
      </c>
      <c r="P33">
        <v>9.9982890787109494E-2</v>
      </c>
      <c r="Q33">
        <v>8.4354679986111195E-2</v>
      </c>
    </row>
    <row r="34" spans="2:17" x14ac:dyDescent="0.25">
      <c r="B34" s="4">
        <v>4</v>
      </c>
      <c r="C34" s="1" t="s">
        <v>3</v>
      </c>
      <c r="D34" s="1" t="s">
        <v>29</v>
      </c>
      <c r="E34" s="1" t="s">
        <v>1</v>
      </c>
      <c r="F34" t="s">
        <v>9</v>
      </c>
      <c r="G34" s="1" t="s">
        <v>33</v>
      </c>
      <c r="H34" s="1"/>
      <c r="I34">
        <v>37.765813597705112</v>
      </c>
      <c r="J34">
        <v>34.503283606492758</v>
      </c>
      <c r="K34">
        <v>31.299837591325893</v>
      </c>
      <c r="L34">
        <v>28.276576305882937</v>
      </c>
      <c r="M34">
        <v>25.433499750163886</v>
      </c>
      <c r="N34">
        <v>22.770607924168743</v>
      </c>
      <c r="O34">
        <v>20.287900827897506</v>
      </c>
      <c r="P34">
        <v>17.985378461350173</v>
      </c>
      <c r="Q34">
        <v>15.863040824526751</v>
      </c>
    </row>
    <row r="35" spans="2:17" x14ac:dyDescent="0.25">
      <c r="B35" s="4">
        <v>4</v>
      </c>
      <c r="C35" s="1" t="s">
        <v>3</v>
      </c>
      <c r="D35" s="1" t="s">
        <v>29</v>
      </c>
      <c r="E35" s="1" t="s">
        <v>1</v>
      </c>
      <c r="F35" t="s">
        <v>10</v>
      </c>
      <c r="G35" s="1" t="s">
        <v>33</v>
      </c>
      <c r="H35" s="1"/>
      <c r="I35">
        <v>2.5618235742122293</v>
      </c>
      <c r="J35">
        <v>2.3469777047844573</v>
      </c>
      <c r="K35">
        <v>2.1345521230793918</v>
      </c>
      <c r="L35">
        <v>1.9328370749056742</v>
      </c>
      <c r="M35">
        <v>1.7418325602633042</v>
      </c>
      <c r="N35">
        <v>1.5615385791522831</v>
      </c>
      <c r="O35">
        <v>1.3919551315726091</v>
      </c>
      <c r="P35">
        <v>1.233082217524283</v>
      </c>
      <c r="Q35">
        <v>1.0849198370073045</v>
      </c>
    </row>
    <row r="36" spans="2:17" x14ac:dyDescent="0.25">
      <c r="B36" s="4">
        <v>4</v>
      </c>
      <c r="C36" s="1" t="s">
        <v>3</v>
      </c>
      <c r="D36" s="1" t="s">
        <v>29</v>
      </c>
      <c r="E36" s="1" t="s">
        <v>1</v>
      </c>
      <c r="F36" t="s">
        <v>11</v>
      </c>
      <c r="G36" s="1" t="s">
        <v>33</v>
      </c>
      <c r="H36" s="1"/>
      <c r="I36">
        <v>5.6306012508529193</v>
      </c>
      <c r="J36">
        <v>5.2085541270370488</v>
      </c>
      <c r="K36">
        <v>4.7901354499136009</v>
      </c>
      <c r="L36">
        <v>4.3930466397407706</v>
      </c>
      <c r="M36">
        <v>4.0172876965185553</v>
      </c>
      <c r="N36">
        <v>3.6628586202469569</v>
      </c>
      <c r="O36">
        <v>3.3297594109259725</v>
      </c>
      <c r="P36">
        <v>3.0179900685556049</v>
      </c>
      <c r="Q36">
        <v>2.7275505931358524</v>
      </c>
    </row>
    <row r="37" spans="2:17" x14ac:dyDescent="0.25">
      <c r="B37" s="4">
        <v>4</v>
      </c>
      <c r="C37" s="1" t="s">
        <v>3</v>
      </c>
      <c r="D37" s="1" t="s">
        <v>29</v>
      </c>
      <c r="E37" s="1" t="s">
        <v>15</v>
      </c>
      <c r="F37" t="s">
        <v>16</v>
      </c>
      <c r="G37" s="1" t="s">
        <v>34</v>
      </c>
      <c r="H37" s="1"/>
      <c r="I37">
        <v>13.462287548758185</v>
      </c>
      <c r="J37">
        <v>12.448079453843812</v>
      </c>
      <c r="K37">
        <v>11.446502950531233</v>
      </c>
      <c r="L37">
        <v>10.484362329183845</v>
      </c>
      <c r="M37">
        <v>7.2355228603106241</v>
      </c>
      <c r="N37">
        <v>5.7895153301171893</v>
      </c>
      <c r="O37">
        <v>4.5431824780309986</v>
      </c>
      <c r="P37">
        <v>3.4791475019063354</v>
      </c>
      <c r="Q37">
        <v>2.5347326288362688</v>
      </c>
    </row>
    <row r="38" spans="2:17" x14ac:dyDescent="0.25">
      <c r="B38" s="4">
        <v>4</v>
      </c>
      <c r="C38" s="1" t="s">
        <v>3</v>
      </c>
      <c r="D38" s="1" t="s">
        <v>30</v>
      </c>
      <c r="E38" t="s">
        <v>14</v>
      </c>
      <c r="F38" t="s">
        <v>26</v>
      </c>
      <c r="G38" s="1" t="s">
        <v>32</v>
      </c>
      <c r="H38" s="1"/>
      <c r="I38">
        <v>2472</v>
      </c>
      <c r="J38">
        <v>2472</v>
      </c>
      <c r="K38">
        <v>2472</v>
      </c>
      <c r="L38">
        <v>2472</v>
      </c>
      <c r="M38">
        <v>2472</v>
      </c>
      <c r="N38">
        <v>2472</v>
      </c>
      <c r="O38">
        <v>2472</v>
      </c>
      <c r="P38">
        <v>2472</v>
      </c>
      <c r="Q38">
        <v>2472</v>
      </c>
    </row>
    <row r="39" spans="2:17" x14ac:dyDescent="0.25">
      <c r="B39" s="4">
        <v>4</v>
      </c>
      <c r="C39" s="1" t="s">
        <v>3</v>
      </c>
      <c r="D39" s="1" t="s">
        <v>30</v>
      </c>
      <c r="E39" s="1" t="s">
        <v>1</v>
      </c>
      <c r="F39" t="s">
        <v>7</v>
      </c>
      <c r="G39" s="1" t="s">
        <v>33</v>
      </c>
      <c r="H39" s="1"/>
      <c r="I39">
        <v>2.6266213333333335</v>
      </c>
      <c r="J39">
        <v>2.5149717083333338</v>
      </c>
      <c r="K39">
        <v>2.4033220833333337</v>
      </c>
      <c r="L39">
        <v>2.2916724583333332</v>
      </c>
      <c r="M39">
        <v>2.1800228333333331</v>
      </c>
      <c r="N39">
        <v>2.1400103370517907</v>
      </c>
      <c r="O39">
        <v>2.027188825303734</v>
      </c>
      <c r="P39">
        <v>1.9143673135556765</v>
      </c>
      <c r="Q39">
        <v>1.8015458018076194</v>
      </c>
    </row>
    <row r="40" spans="2:17" x14ac:dyDescent="0.25">
      <c r="B40" s="4">
        <v>4</v>
      </c>
      <c r="C40" s="1" t="s">
        <v>3</v>
      </c>
      <c r="D40" s="1" t="s">
        <v>30</v>
      </c>
      <c r="E40" s="1" t="s">
        <v>1</v>
      </c>
      <c r="F40" t="s">
        <v>8</v>
      </c>
      <c r="G40" s="1" t="s">
        <v>33</v>
      </c>
      <c r="H40" s="1"/>
      <c r="I40">
        <v>8.279500999999998</v>
      </c>
      <c r="J40">
        <v>8.0318078770703121</v>
      </c>
      <c r="K40">
        <v>7.7728767796875005</v>
      </c>
      <c r="L40">
        <v>7.5032977812499997</v>
      </c>
      <c r="M40">
        <v>7.2445633749999985</v>
      </c>
      <c r="N40">
        <v>7.1518392886630737</v>
      </c>
      <c r="O40">
        <v>6.8903891776182684</v>
      </c>
      <c r="P40">
        <v>6.6289390665734622</v>
      </c>
      <c r="Q40">
        <v>6.367488955528656</v>
      </c>
    </row>
    <row r="41" spans="2:17" x14ac:dyDescent="0.25">
      <c r="B41" s="4">
        <v>4</v>
      </c>
      <c r="C41" s="1" t="s">
        <v>3</v>
      </c>
      <c r="D41" s="1" t="s">
        <v>30</v>
      </c>
      <c r="E41" s="1" t="s">
        <v>1</v>
      </c>
      <c r="F41" t="s">
        <v>9</v>
      </c>
      <c r="G41" s="1" t="s">
        <v>33</v>
      </c>
      <c r="H41" s="1"/>
      <c r="I41">
        <v>2.9968619999999992</v>
      </c>
      <c r="J41">
        <v>3.0482299031250011</v>
      </c>
      <c r="K41">
        <v>3.0902416874999994</v>
      </c>
      <c r="L41">
        <v>3.1270083749999995</v>
      </c>
      <c r="M41">
        <v>3.0191804999999996</v>
      </c>
      <c r="N41">
        <v>2.9805376254942937</v>
      </c>
      <c r="O41">
        <v>2.8715779772547183</v>
      </c>
      <c r="P41">
        <v>2.762618329015142</v>
      </c>
      <c r="Q41">
        <v>2.6536586807755667</v>
      </c>
    </row>
    <row r="42" spans="2:17" x14ac:dyDescent="0.25">
      <c r="B42" s="4">
        <v>4</v>
      </c>
      <c r="C42" s="1" t="s">
        <v>3</v>
      </c>
      <c r="D42" s="1" t="s">
        <v>30</v>
      </c>
      <c r="E42" s="1" t="s">
        <v>1</v>
      </c>
      <c r="F42" t="s">
        <v>10</v>
      </c>
      <c r="G42" s="1" t="s">
        <v>33</v>
      </c>
      <c r="H42" s="1"/>
      <c r="I42">
        <v>0.45362999999999998</v>
      </c>
      <c r="J42">
        <v>0.28339293855468745</v>
      </c>
      <c r="K42">
        <v>0.13374997031249999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2:17" x14ac:dyDescent="0.25">
      <c r="B43" s="4">
        <v>4</v>
      </c>
      <c r="C43" s="1" t="s">
        <v>3</v>
      </c>
      <c r="D43" s="1" t="s">
        <v>30</v>
      </c>
      <c r="E43" s="1" t="s">
        <v>1</v>
      </c>
      <c r="F43" t="s">
        <v>11</v>
      </c>
      <c r="G43" s="1" t="s">
        <v>33</v>
      </c>
      <c r="H43" s="1"/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2:17" x14ac:dyDescent="0.25">
      <c r="B44" s="4">
        <v>4</v>
      </c>
      <c r="C44" s="1" t="s">
        <v>3</v>
      </c>
      <c r="D44" s="1" t="s">
        <v>30</v>
      </c>
      <c r="E44" s="1" t="s">
        <v>15</v>
      </c>
      <c r="F44" t="s">
        <v>16</v>
      </c>
      <c r="G44" s="1" t="s">
        <v>34</v>
      </c>
      <c r="H44" s="1"/>
      <c r="I44">
        <v>3.2724765079469438</v>
      </c>
      <c r="J44">
        <v>3.1618822089073348</v>
      </c>
      <c r="K44">
        <v>3.0513438401716346</v>
      </c>
      <c r="L44">
        <v>2.9406379533475024</v>
      </c>
      <c r="M44">
        <v>2.8392366446113813</v>
      </c>
      <c r="N44">
        <v>1.8080400354939714</v>
      </c>
      <c r="O44">
        <v>1.721848923068269</v>
      </c>
      <c r="P44">
        <v>1.6356578106425661</v>
      </c>
      <c r="Q44">
        <v>1.5494666982168632</v>
      </c>
    </row>
    <row r="45" spans="2:17" x14ac:dyDescent="0.25">
      <c r="B45" s="4">
        <v>4</v>
      </c>
      <c r="C45" s="1" t="s">
        <v>3</v>
      </c>
      <c r="D45" s="1" t="s">
        <v>35</v>
      </c>
      <c r="E45" t="s">
        <v>14</v>
      </c>
      <c r="F45" t="s">
        <v>26</v>
      </c>
      <c r="G45" s="1" t="s">
        <v>32</v>
      </c>
      <c r="H45" s="1"/>
      <c r="I45">
        <v>6396</v>
      </c>
      <c r="J45">
        <v>6095.9294690551542</v>
      </c>
      <c r="K45">
        <v>5812.8972343920932</v>
      </c>
      <c r="L45">
        <v>5545.8261635953641</v>
      </c>
      <c r="M45">
        <v>5293.7105763553573</v>
      </c>
      <c r="N45">
        <v>5128.9005098312373</v>
      </c>
      <c r="O45">
        <v>4975.3682769582947</v>
      </c>
      <c r="P45">
        <v>4832.342143736626</v>
      </c>
      <c r="Q45">
        <v>4699.1031853657669</v>
      </c>
    </row>
    <row r="46" spans="2:17" x14ac:dyDescent="0.25">
      <c r="B46" s="4">
        <v>4</v>
      </c>
      <c r="C46" s="1" t="s">
        <v>3</v>
      </c>
      <c r="D46" s="1" t="s">
        <v>35</v>
      </c>
      <c r="E46" s="1" t="s">
        <v>1</v>
      </c>
      <c r="F46" t="s">
        <v>7</v>
      </c>
      <c r="G46" s="1" t="s">
        <v>33</v>
      </c>
      <c r="H46" s="1"/>
      <c r="I46">
        <v>3.8470838333333335</v>
      </c>
      <c r="J46">
        <v>3.37462766340591</v>
      </c>
      <c r="K46">
        <v>2.9375873462248361</v>
      </c>
      <c r="L46">
        <v>2.5332514751573059</v>
      </c>
      <c r="M46">
        <v>2.1789329427503148</v>
      </c>
      <c r="N46">
        <v>1.8935555998641065</v>
      </c>
      <c r="O46">
        <v>1.6251705005306443</v>
      </c>
      <c r="P46">
        <v>1.371932780204093</v>
      </c>
      <c r="Q46">
        <v>1.132157210331783</v>
      </c>
    </row>
    <row r="47" spans="2:17" x14ac:dyDescent="0.25">
      <c r="B47" s="4">
        <v>4</v>
      </c>
      <c r="C47" s="1" t="s">
        <v>3</v>
      </c>
      <c r="D47" s="1" t="s">
        <v>35</v>
      </c>
      <c r="E47" s="1" t="s">
        <v>1</v>
      </c>
      <c r="F47" t="s">
        <v>8</v>
      </c>
      <c r="G47" s="1" t="s">
        <v>33</v>
      </c>
      <c r="H47" s="1"/>
      <c r="I47">
        <v>1.1672260000000001</v>
      </c>
      <c r="J47">
        <v>1.9971091765987834</v>
      </c>
      <c r="K47">
        <v>2.7423710274567079</v>
      </c>
      <c r="L47">
        <v>3.3968130138423183</v>
      </c>
      <c r="M47">
        <v>3.9316315119761045</v>
      </c>
      <c r="N47">
        <v>4.3822572109987998</v>
      </c>
      <c r="O47">
        <v>4.713965312216156</v>
      </c>
      <c r="P47">
        <v>4.9363431268237843</v>
      </c>
      <c r="Q47">
        <v>5.057421051112982</v>
      </c>
    </row>
    <row r="48" spans="2:17" x14ac:dyDescent="0.25">
      <c r="B48" s="4">
        <v>4</v>
      </c>
      <c r="C48" s="1" t="s">
        <v>3</v>
      </c>
      <c r="D48" s="1" t="s">
        <v>35</v>
      </c>
      <c r="E48" s="1" t="s">
        <v>1</v>
      </c>
      <c r="F48" t="s">
        <v>9</v>
      </c>
      <c r="G48" s="1" t="s">
        <v>33</v>
      </c>
      <c r="H48" s="1"/>
      <c r="I48">
        <v>9.0333140000000025</v>
      </c>
      <c r="J48">
        <v>7.5006861094249579</v>
      </c>
      <c r="K48">
        <v>6.0743802071033173</v>
      </c>
      <c r="L48">
        <v>4.767200239464338</v>
      </c>
      <c r="M48">
        <v>3.4467649434448391</v>
      </c>
      <c r="N48">
        <v>2.3633830835056995</v>
      </c>
      <c r="O48">
        <v>1.4365950667495158</v>
      </c>
      <c r="P48">
        <v>0.65272303507310525</v>
      </c>
      <c r="Q48">
        <v>0</v>
      </c>
    </row>
    <row r="49" spans="2:17" x14ac:dyDescent="0.25">
      <c r="B49" s="4">
        <v>4</v>
      </c>
      <c r="C49" s="1" t="s">
        <v>3</v>
      </c>
      <c r="D49" s="1" t="s">
        <v>35</v>
      </c>
      <c r="E49" s="1" t="s">
        <v>1</v>
      </c>
      <c r="F49" t="s">
        <v>10</v>
      </c>
      <c r="G49" s="1" t="s">
        <v>33</v>
      </c>
      <c r="H49" s="1"/>
      <c r="I49">
        <v>0.876583</v>
      </c>
      <c r="J49">
        <v>0.53176889497160262</v>
      </c>
      <c r="K49">
        <v>0.24378032994106125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2:17" x14ac:dyDescent="0.25">
      <c r="B50" s="4">
        <v>4</v>
      </c>
      <c r="C50" s="1" t="s">
        <v>3</v>
      </c>
      <c r="D50" s="1" t="s">
        <v>35</v>
      </c>
      <c r="E50" s="1" t="s">
        <v>1</v>
      </c>
      <c r="F50" t="s">
        <v>11</v>
      </c>
      <c r="G50" s="1" t="s">
        <v>33</v>
      </c>
      <c r="H50" s="1"/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2:17" x14ac:dyDescent="0.25">
      <c r="B51" s="4">
        <v>4</v>
      </c>
      <c r="C51" s="1" t="s">
        <v>3</v>
      </c>
      <c r="D51" s="1" t="s">
        <v>35</v>
      </c>
      <c r="E51" s="1" t="s">
        <v>15</v>
      </c>
      <c r="F51" t="s">
        <v>16</v>
      </c>
      <c r="G51" s="1" t="s">
        <v>34</v>
      </c>
      <c r="H51" s="1"/>
      <c r="I51">
        <v>2.4081985609298515</v>
      </c>
      <c r="J51">
        <v>2.2647892104187086</v>
      </c>
      <c r="K51">
        <v>2.1316266333476932</v>
      </c>
      <c r="L51">
        <v>2.006070609664599</v>
      </c>
      <c r="M51">
        <v>1.7004480365706447</v>
      </c>
      <c r="N51">
        <v>1.4351560995752335</v>
      </c>
      <c r="O51">
        <v>1.185020774179002</v>
      </c>
      <c r="P51">
        <v>0.95178090510965452</v>
      </c>
      <c r="Q51">
        <v>0.73694562189590485</v>
      </c>
    </row>
    <row r="52" spans="2:17" x14ac:dyDescent="0.25">
      <c r="B52" s="4">
        <v>4</v>
      </c>
      <c r="C52" s="1" t="s">
        <v>3</v>
      </c>
      <c r="D52" s="1" t="s">
        <v>36</v>
      </c>
      <c r="E52" t="s">
        <v>14</v>
      </c>
      <c r="F52" t="s">
        <v>26</v>
      </c>
      <c r="G52" s="1" t="s">
        <v>32</v>
      </c>
      <c r="H52" s="1"/>
      <c r="I52">
        <v>1283.8</v>
      </c>
      <c r="J52">
        <v>1283.8</v>
      </c>
      <c r="K52">
        <v>1283.8</v>
      </c>
      <c r="L52">
        <v>1283.8</v>
      </c>
      <c r="M52">
        <v>1283.8</v>
      </c>
      <c r="N52">
        <v>1283.8</v>
      </c>
      <c r="O52">
        <v>1283.8</v>
      </c>
      <c r="P52">
        <v>1283.8</v>
      </c>
      <c r="Q52">
        <v>1283.8</v>
      </c>
    </row>
    <row r="53" spans="2:17" x14ac:dyDescent="0.25">
      <c r="B53" s="4">
        <v>4</v>
      </c>
      <c r="C53" s="1" t="s">
        <v>3</v>
      </c>
      <c r="D53" s="1" t="s">
        <v>36</v>
      </c>
      <c r="E53" s="1" t="s">
        <v>1</v>
      </c>
      <c r="F53" t="s">
        <v>7</v>
      </c>
      <c r="G53" s="1" t="s">
        <v>33</v>
      </c>
      <c r="H53" s="1"/>
      <c r="I53">
        <v>1.8179999999999996</v>
      </c>
      <c r="J53">
        <v>1.8660470254956985</v>
      </c>
      <c r="K53">
        <v>1.9050377892644594</v>
      </c>
      <c r="L53">
        <v>1.9349722913062826</v>
      </c>
      <c r="M53">
        <v>1.9651155212055793</v>
      </c>
      <c r="N53">
        <v>1.9855241389023151</v>
      </c>
      <c r="O53">
        <v>1.9958576883837191</v>
      </c>
      <c r="P53">
        <v>1.9958002008932856</v>
      </c>
      <c r="Q53">
        <v>1.985069774187898</v>
      </c>
    </row>
    <row r="54" spans="2:17" x14ac:dyDescent="0.25">
      <c r="B54" s="4">
        <v>4</v>
      </c>
      <c r="C54" s="1" t="s">
        <v>3</v>
      </c>
      <c r="D54" s="1" t="s">
        <v>36</v>
      </c>
      <c r="E54" s="1" t="s">
        <v>1</v>
      </c>
      <c r="F54" t="s">
        <v>8</v>
      </c>
      <c r="G54" s="1" t="s">
        <v>33</v>
      </c>
      <c r="H54" s="1"/>
      <c r="I54">
        <v>0.24087345202777996</v>
      </c>
      <c r="J54">
        <v>0.39774695533268883</v>
      </c>
      <c r="K54">
        <v>0.52772308549305791</v>
      </c>
      <c r="L54">
        <v>0.63099081137155832</v>
      </c>
      <c r="M54">
        <v>0.69588512089271626</v>
      </c>
      <c r="N54">
        <v>0.73153639142099558</v>
      </c>
      <c r="O54">
        <v>0.7404591215930113</v>
      </c>
      <c r="P54">
        <v>0.72528761779073503</v>
      </c>
      <c r="Q54">
        <v>0.68878556873306818</v>
      </c>
    </row>
    <row r="55" spans="2:17" x14ac:dyDescent="0.25">
      <c r="B55" s="4">
        <v>4</v>
      </c>
      <c r="C55" s="1" t="s">
        <v>3</v>
      </c>
      <c r="D55" s="1" t="s">
        <v>36</v>
      </c>
      <c r="E55" s="1" t="s">
        <v>1</v>
      </c>
      <c r="F55" t="s">
        <v>9</v>
      </c>
      <c r="G55" s="1" t="s">
        <v>33</v>
      </c>
      <c r="H55" s="1"/>
      <c r="I55">
        <v>1.5541568631772151</v>
      </c>
      <c r="J55">
        <v>1.2627741094814764</v>
      </c>
      <c r="K55">
        <v>0.99829840577422058</v>
      </c>
      <c r="L55">
        <v>0.76216411762233571</v>
      </c>
      <c r="M55">
        <v>0.54160088667950401</v>
      </c>
      <c r="N55">
        <v>0.3574591701062958</v>
      </c>
      <c r="O55">
        <v>0.20742697090088194</v>
      </c>
      <c r="P55">
        <v>8.9107495513950599E-2</v>
      </c>
      <c r="Q55">
        <v>0</v>
      </c>
    </row>
    <row r="56" spans="2:17" x14ac:dyDescent="0.25">
      <c r="B56" s="4">
        <v>4</v>
      </c>
      <c r="C56" s="1" t="s">
        <v>3</v>
      </c>
      <c r="D56" s="1" t="s">
        <v>36</v>
      </c>
      <c r="E56" s="1" t="s">
        <v>1</v>
      </c>
      <c r="F56" t="s">
        <v>10</v>
      </c>
      <c r="G56" s="1" t="s">
        <v>33</v>
      </c>
      <c r="H56" s="1"/>
      <c r="I56">
        <v>0.13697218654168331</v>
      </c>
      <c r="J56">
        <v>8.2809317621313758E-2</v>
      </c>
      <c r="K56">
        <v>3.7693033583939467E-2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2:17" x14ac:dyDescent="0.25">
      <c r="B57" s="4">
        <v>4</v>
      </c>
      <c r="C57" s="1" t="s">
        <v>3</v>
      </c>
      <c r="D57" s="1" t="s">
        <v>36</v>
      </c>
      <c r="E57" s="1" t="s">
        <v>1</v>
      </c>
      <c r="F57" t="s">
        <v>11</v>
      </c>
      <c r="G57" s="1" t="s">
        <v>33</v>
      </c>
      <c r="H57" s="1"/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2:17" x14ac:dyDescent="0.25">
      <c r="B58" s="4">
        <v>4</v>
      </c>
      <c r="C58" s="1" t="s">
        <v>3</v>
      </c>
      <c r="D58" s="1" t="s">
        <v>36</v>
      </c>
      <c r="E58" s="1" t="s">
        <v>15</v>
      </c>
      <c r="F58" t="s">
        <v>16</v>
      </c>
      <c r="G58" s="1" t="s">
        <v>34</v>
      </c>
      <c r="H58" s="1"/>
      <c r="I58">
        <v>0.42303102761818345</v>
      </c>
      <c r="J58">
        <v>0.39847573527729402</v>
      </c>
      <c r="K58">
        <v>0.37342610147027133</v>
      </c>
      <c r="L58">
        <v>0.34780338984957049</v>
      </c>
      <c r="M58">
        <v>0.27610170978460924</v>
      </c>
      <c r="N58">
        <v>0.21084862536857693</v>
      </c>
      <c r="O58">
        <v>0.15277924606885301</v>
      </c>
      <c r="P58">
        <v>0.10244838300695427</v>
      </c>
      <c r="Q58">
        <v>6.0230548958534247E-2</v>
      </c>
    </row>
    <row r="59" spans="2:17" x14ac:dyDescent="0.25">
      <c r="B59" s="4">
        <v>4</v>
      </c>
      <c r="C59" s="1" t="s">
        <v>3</v>
      </c>
      <c r="D59" s="1" t="s">
        <v>37</v>
      </c>
      <c r="E59" t="s">
        <v>14</v>
      </c>
      <c r="F59" t="s">
        <v>26</v>
      </c>
      <c r="G59" s="1" t="s">
        <v>32</v>
      </c>
      <c r="H59" s="1"/>
      <c r="I59">
        <v>2497</v>
      </c>
      <c r="J59">
        <v>2969.5229665993229</v>
      </c>
      <c r="K59">
        <v>3531.5326405528667</v>
      </c>
      <c r="L59">
        <v>4199.9078409461963</v>
      </c>
      <c r="M59">
        <v>4199.9078409461963</v>
      </c>
      <c r="N59">
        <v>4199.9078409461963</v>
      </c>
      <c r="O59">
        <v>4199.9078409461963</v>
      </c>
      <c r="P59">
        <v>4199.9078409461963</v>
      </c>
      <c r="Q59">
        <v>4199.9078409461963</v>
      </c>
    </row>
    <row r="60" spans="2:17" x14ac:dyDescent="0.25">
      <c r="B60" s="4">
        <v>4</v>
      </c>
      <c r="C60" s="1" t="s">
        <v>3</v>
      </c>
      <c r="D60" s="1" t="s">
        <v>37</v>
      </c>
      <c r="E60" s="1" t="s">
        <v>1</v>
      </c>
      <c r="F60" t="s">
        <v>7</v>
      </c>
      <c r="G60" s="1" t="s">
        <v>33</v>
      </c>
      <c r="H60" s="1"/>
      <c r="I60">
        <v>0.15322865172725741</v>
      </c>
      <c r="J60">
        <v>0.17539163012753192</v>
      </c>
      <c r="K60">
        <v>0.20045938572867969</v>
      </c>
      <c r="L60">
        <v>0.22873338668968507</v>
      </c>
      <c r="M60">
        <v>0.22135089807559769</v>
      </c>
      <c r="N60">
        <v>0.2134079691315629</v>
      </c>
      <c r="O60">
        <v>0.20496537049576766</v>
      </c>
      <c r="P60">
        <v>0.19608387280639911</v>
      </c>
      <c r="Q60">
        <v>0.1868242467016443</v>
      </c>
    </row>
    <row r="61" spans="2:17" x14ac:dyDescent="0.25">
      <c r="B61" s="4">
        <v>4</v>
      </c>
      <c r="C61" s="1" t="s">
        <v>3</v>
      </c>
      <c r="D61" s="1" t="s">
        <v>37</v>
      </c>
      <c r="E61" s="1" t="s">
        <v>1</v>
      </c>
      <c r="F61" t="s">
        <v>8</v>
      </c>
      <c r="G61" s="1" t="s">
        <v>33</v>
      </c>
      <c r="H61" s="1"/>
      <c r="I61">
        <v>1.3666598051580247E-2</v>
      </c>
      <c r="J61">
        <v>0.23047488845254116</v>
      </c>
      <c r="K61">
        <v>0.51513356527334442</v>
      </c>
      <c r="L61">
        <v>0.88168666601111689</v>
      </c>
      <c r="M61">
        <v>1.1376396958182013</v>
      </c>
      <c r="N61">
        <v>1.3710209626362937</v>
      </c>
      <c r="O61">
        <v>1.5801386651553144</v>
      </c>
      <c r="P61">
        <v>1.7636133346147376</v>
      </c>
      <c r="Q61">
        <v>1.92037783480359</v>
      </c>
    </row>
    <row r="62" spans="2:17" x14ac:dyDescent="0.25">
      <c r="B62" s="4">
        <v>4</v>
      </c>
      <c r="C62" s="1" t="s">
        <v>3</v>
      </c>
      <c r="D62" s="1" t="s">
        <v>37</v>
      </c>
      <c r="E62" s="1" t="s">
        <v>1</v>
      </c>
      <c r="F62" t="s">
        <v>9</v>
      </c>
      <c r="G62" s="1" t="s">
        <v>33</v>
      </c>
      <c r="H62" s="1"/>
      <c r="I62">
        <v>1.9215543902323706</v>
      </c>
      <c r="J62">
        <v>2.0038789950339022</v>
      </c>
      <c r="K62">
        <v>2.0605342610933781</v>
      </c>
      <c r="L62">
        <v>2.0572688873592719</v>
      </c>
      <c r="M62">
        <v>1.7064595437273016</v>
      </c>
      <c r="N62">
        <v>1.3710209626362939</v>
      </c>
      <c r="O62">
        <v>1.0534257767702098</v>
      </c>
      <c r="P62">
        <v>0.75583428626345905</v>
      </c>
      <c r="Q62">
        <v>0.48009445870089734</v>
      </c>
    </row>
    <row r="63" spans="2:17" x14ac:dyDescent="0.25">
      <c r="B63" s="4">
        <v>4</v>
      </c>
      <c r="C63" s="1" t="s">
        <v>3</v>
      </c>
      <c r="D63" s="1" t="s">
        <v>37</v>
      </c>
      <c r="E63" s="1" t="s">
        <v>1</v>
      </c>
      <c r="F63" t="s">
        <v>10</v>
      </c>
      <c r="G63" s="1" t="s">
        <v>33</v>
      </c>
      <c r="H63" s="1"/>
      <c r="I63">
        <v>3.3587341128104291E-2</v>
      </c>
      <c r="J63">
        <v>1.922270556355677E-2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2:17" x14ac:dyDescent="0.25">
      <c r="B64" s="4">
        <v>4</v>
      </c>
      <c r="C64" s="1" t="s">
        <v>3</v>
      </c>
      <c r="D64" s="1" t="s">
        <v>37</v>
      </c>
      <c r="E64" s="1" t="s">
        <v>1</v>
      </c>
      <c r="F64" t="s">
        <v>11</v>
      </c>
      <c r="G64" s="1" t="s">
        <v>33</v>
      </c>
      <c r="H64" s="1"/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2:17" x14ac:dyDescent="0.25">
      <c r="B65" s="4">
        <v>4</v>
      </c>
      <c r="C65" s="1" t="s">
        <v>3</v>
      </c>
      <c r="D65" s="1" t="s">
        <v>37</v>
      </c>
      <c r="E65" s="1" t="s">
        <v>15</v>
      </c>
      <c r="F65" t="s">
        <v>16</v>
      </c>
      <c r="G65" s="1" t="s">
        <v>34</v>
      </c>
      <c r="H65" s="1"/>
      <c r="I65">
        <v>0.53270973036039204</v>
      </c>
      <c r="J65">
        <v>0.56884824486387775</v>
      </c>
      <c r="K65">
        <v>0.60269473340899771</v>
      </c>
      <c r="L65">
        <v>0.63758401971253242</v>
      </c>
      <c r="M65">
        <v>0.46762894052895981</v>
      </c>
      <c r="N65">
        <v>0.32619398498673247</v>
      </c>
      <c r="O65">
        <v>0.21072884395836589</v>
      </c>
      <c r="P65">
        <v>0.11868320831637558</v>
      </c>
      <c r="Q65">
        <v>4.750676893327721E-2</v>
      </c>
    </row>
    <row r="66" spans="2:17" x14ac:dyDescent="0.25">
      <c r="B66" s="4">
        <v>4</v>
      </c>
      <c r="C66" s="1" t="s">
        <v>3</v>
      </c>
      <c r="D66" s="1" t="s">
        <v>38</v>
      </c>
      <c r="E66" t="s">
        <v>14</v>
      </c>
      <c r="F66" t="s">
        <v>26</v>
      </c>
      <c r="G66" s="1" t="s">
        <v>32</v>
      </c>
      <c r="H66" s="1"/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2:17" x14ac:dyDescent="0.25">
      <c r="B67" s="4">
        <v>4</v>
      </c>
      <c r="C67" s="1" t="s">
        <v>3</v>
      </c>
      <c r="D67" s="1" t="s">
        <v>38</v>
      </c>
      <c r="E67" s="1" t="s">
        <v>1</v>
      </c>
      <c r="F67" t="s">
        <v>7</v>
      </c>
      <c r="G67" s="1" t="s">
        <v>33</v>
      </c>
      <c r="H67" s="1"/>
      <c r="I67">
        <v>7.2290509286596389</v>
      </c>
      <c r="J67">
        <v>6.853835166620482</v>
      </c>
      <c r="K67">
        <v>6.4384780361889087</v>
      </c>
      <c r="L67">
        <v>6.0739028420479855</v>
      </c>
      <c r="M67">
        <v>5.7295459412079532</v>
      </c>
      <c r="N67">
        <v>5.4849602759292253</v>
      </c>
      <c r="O67">
        <v>5.1902301011052829</v>
      </c>
      <c r="P67">
        <v>4.8992582661119624</v>
      </c>
      <c r="Q67">
        <v>4.6105759603993777</v>
      </c>
    </row>
    <row r="68" spans="2:17" x14ac:dyDescent="0.25">
      <c r="B68" s="4">
        <v>4</v>
      </c>
      <c r="C68" s="1" t="s">
        <v>3</v>
      </c>
      <c r="D68" s="1" t="s">
        <v>38</v>
      </c>
      <c r="E68" s="1" t="s">
        <v>1</v>
      </c>
      <c r="F68" t="s">
        <v>8</v>
      </c>
      <c r="G68" s="1" t="s">
        <v>33</v>
      </c>
      <c r="H68" s="1"/>
      <c r="I68">
        <v>20.410455713923938</v>
      </c>
      <c r="J68">
        <v>21.441010892267663</v>
      </c>
      <c r="K68">
        <v>22.51282713336364</v>
      </c>
      <c r="L68">
        <v>23.934540936572589</v>
      </c>
      <c r="M68">
        <v>25.069598815794297</v>
      </c>
      <c r="N68">
        <v>26.279425316618337</v>
      </c>
      <c r="O68">
        <v>26.942280620616657</v>
      </c>
      <c r="P68">
        <v>27.357861441985609</v>
      </c>
      <c r="Q68">
        <v>27.511989167364174</v>
      </c>
    </row>
    <row r="69" spans="2:17" x14ac:dyDescent="0.25">
      <c r="B69" s="4">
        <v>4</v>
      </c>
      <c r="C69" s="1" t="s">
        <v>3</v>
      </c>
      <c r="D69" s="1" t="s">
        <v>38</v>
      </c>
      <c r="E69" s="1" t="s">
        <v>1</v>
      </c>
      <c r="F69" t="s">
        <v>9</v>
      </c>
      <c r="G69" s="1" t="s">
        <v>33</v>
      </c>
      <c r="H69" s="1"/>
      <c r="I69">
        <v>-14.15784993043173</v>
      </c>
      <c r="J69">
        <v>-14.020015349458832</v>
      </c>
      <c r="K69">
        <v>-13.447762892535966</v>
      </c>
      <c r="L69">
        <v>-12.257823712666312</v>
      </c>
      <c r="M69">
        <v>-10.701834665987047</v>
      </c>
      <c r="N69">
        <v>-9.417937248025174</v>
      </c>
      <c r="O69">
        <v>-8.2315814625105244</v>
      </c>
      <c r="P69">
        <v>-7.1883024124552417</v>
      </c>
      <c r="Q69">
        <v>-6.2918441198592108</v>
      </c>
    </row>
    <row r="70" spans="2:17" x14ac:dyDescent="0.25">
      <c r="B70" s="4">
        <v>4</v>
      </c>
      <c r="C70" s="1" t="s">
        <v>3</v>
      </c>
      <c r="D70" s="1" t="s">
        <v>38</v>
      </c>
      <c r="E70" s="1" t="s">
        <v>1</v>
      </c>
      <c r="F70" t="s">
        <v>10</v>
      </c>
      <c r="G70" s="1" t="s">
        <v>33</v>
      </c>
      <c r="H70" s="1"/>
      <c r="I70">
        <v>17.406349087303767</v>
      </c>
      <c r="J70">
        <v>9.7506271841589882</v>
      </c>
      <c r="K70">
        <v>3.2372286589776946</v>
      </c>
      <c r="L70">
        <v>1.025182763454461</v>
      </c>
      <c r="M70">
        <v>0.9126071813847797</v>
      </c>
      <c r="N70">
        <v>0.80216083881065892</v>
      </c>
      <c r="O70">
        <v>0.69421408304917775</v>
      </c>
      <c r="P70">
        <v>0.58912198901187895</v>
      </c>
      <c r="Q70">
        <v>0.48717156919180826</v>
      </c>
    </row>
    <row r="71" spans="2:17" x14ac:dyDescent="0.25">
      <c r="B71" s="4">
        <v>4</v>
      </c>
      <c r="C71" s="1" t="s">
        <v>3</v>
      </c>
      <c r="D71" s="1" t="s">
        <v>38</v>
      </c>
      <c r="E71" s="1" t="s">
        <v>1</v>
      </c>
      <c r="F71" t="s">
        <v>11</v>
      </c>
      <c r="G71" s="1" t="s">
        <v>33</v>
      </c>
      <c r="H71" s="1"/>
      <c r="I71">
        <v>-14.238637352154559</v>
      </c>
      <c r="J71">
        <v>-13.244446942097944</v>
      </c>
      <c r="K71">
        <v>-9.4591388432866772</v>
      </c>
      <c r="L71">
        <v>-8.1085891951631641</v>
      </c>
      <c r="M71">
        <v>-7.0007595127080915</v>
      </c>
      <c r="N71">
        <v>-5.7702409054007626</v>
      </c>
      <c r="O71">
        <v>-4.8251619087780249</v>
      </c>
      <c r="P71">
        <v>-4.049046358816434</v>
      </c>
      <c r="Q71">
        <v>-3.4078930680613553</v>
      </c>
    </row>
    <row r="72" spans="2:17" x14ac:dyDescent="0.25">
      <c r="B72" s="4">
        <v>4</v>
      </c>
      <c r="C72" s="1" t="s">
        <v>3</v>
      </c>
      <c r="D72" s="1" t="s">
        <v>38</v>
      </c>
      <c r="E72" s="1" t="s">
        <v>15</v>
      </c>
      <c r="F72" t="s">
        <v>16</v>
      </c>
      <c r="G72" s="1" t="s">
        <v>34</v>
      </c>
      <c r="H72" s="1"/>
      <c r="I72">
        <v>-0.98532321392173294</v>
      </c>
      <c r="J72">
        <v>-0.72629028270446516</v>
      </c>
      <c r="K72">
        <v>-0.47939820232724778</v>
      </c>
      <c r="L72">
        <v>-0.2688725310849126</v>
      </c>
      <c r="M72">
        <v>-7.3072168330875167E-2</v>
      </c>
      <c r="N72">
        <v>6.327022121091351E-2</v>
      </c>
      <c r="O72">
        <v>0.15324660113489724</v>
      </c>
      <c r="P72">
        <v>0.20575035872042036</v>
      </c>
      <c r="Q72">
        <v>0.22118706759357221</v>
      </c>
    </row>
    <row r="73" spans="2:17" x14ac:dyDescent="0.25">
      <c r="B73" s="4">
        <v>1</v>
      </c>
      <c r="C73" s="1" t="s">
        <v>3</v>
      </c>
      <c r="D73" s="1" t="s">
        <v>6</v>
      </c>
      <c r="E73" s="1" t="s">
        <v>14</v>
      </c>
      <c r="F73" t="s">
        <v>26</v>
      </c>
      <c r="G73" s="1" t="s">
        <v>32</v>
      </c>
      <c r="H73" s="1"/>
      <c r="I73">
        <v>8133</v>
      </c>
      <c r="J73">
        <v>8133</v>
      </c>
      <c r="K73">
        <v>8133</v>
      </c>
      <c r="L73">
        <v>8133</v>
      </c>
      <c r="M73">
        <v>8133</v>
      </c>
      <c r="N73">
        <v>8133</v>
      </c>
      <c r="O73">
        <v>8133</v>
      </c>
      <c r="P73">
        <v>8133</v>
      </c>
      <c r="Q73">
        <v>8133</v>
      </c>
    </row>
    <row r="74" spans="2:17" x14ac:dyDescent="0.25">
      <c r="B74" s="4">
        <v>1</v>
      </c>
      <c r="C74" s="1" t="s">
        <v>3</v>
      </c>
      <c r="D74" s="1" t="s">
        <v>6</v>
      </c>
      <c r="E74" s="1" t="s">
        <v>1</v>
      </c>
      <c r="F74" t="s">
        <v>7</v>
      </c>
      <c r="G74" s="1" t="s">
        <v>33</v>
      </c>
      <c r="H74" s="1"/>
      <c r="I74">
        <v>5.4410926982870214</v>
      </c>
      <c r="J74">
        <v>5.8198274372060332</v>
      </c>
      <c r="K74">
        <v>5.8198274372060332</v>
      </c>
      <c r="L74">
        <v>5.8198274372060332</v>
      </c>
      <c r="M74">
        <v>5.8198274372060332</v>
      </c>
      <c r="N74">
        <v>5.8198274372060332</v>
      </c>
      <c r="O74">
        <v>5.8198274372060332</v>
      </c>
      <c r="P74">
        <v>5.8198274372060332</v>
      </c>
      <c r="Q74">
        <v>5.8198274372060332</v>
      </c>
    </row>
    <row r="75" spans="2:17" x14ac:dyDescent="0.25">
      <c r="B75" s="4">
        <v>1</v>
      </c>
      <c r="C75" s="1" t="s">
        <v>3</v>
      </c>
      <c r="D75" s="1" t="s">
        <v>6</v>
      </c>
      <c r="E75" s="1" t="s">
        <v>1</v>
      </c>
      <c r="F75" t="s">
        <v>8</v>
      </c>
      <c r="G75" s="1" t="s">
        <v>33</v>
      </c>
      <c r="H75" s="1"/>
      <c r="I75">
        <v>25.213105831443173</v>
      </c>
      <c r="J75">
        <v>21.067229315612796</v>
      </c>
      <c r="K75">
        <v>21.067229315612796</v>
      </c>
      <c r="L75">
        <v>21.067229315612796</v>
      </c>
      <c r="M75">
        <v>21.067229315612796</v>
      </c>
      <c r="N75">
        <v>21.067229315612796</v>
      </c>
      <c r="O75">
        <v>21.067229315612796</v>
      </c>
      <c r="P75">
        <v>21.067229315612796</v>
      </c>
      <c r="Q75">
        <v>21.067229315612796</v>
      </c>
    </row>
    <row r="76" spans="2:17" x14ac:dyDescent="0.25">
      <c r="B76" s="4">
        <v>1</v>
      </c>
      <c r="C76" s="1" t="s">
        <v>3</v>
      </c>
      <c r="D76" s="1" t="s">
        <v>6</v>
      </c>
      <c r="E76" s="1" t="s">
        <v>1</v>
      </c>
      <c r="F76" t="s">
        <v>9</v>
      </c>
      <c r="G76" s="1" t="s">
        <v>33</v>
      </c>
      <c r="H76" s="1"/>
      <c r="I76">
        <v>7.0210394108954581</v>
      </c>
      <c r="J76">
        <v>7.7393176412845897</v>
      </c>
      <c r="K76">
        <v>7.7393176412845897</v>
      </c>
      <c r="L76">
        <v>7.7393176412845897</v>
      </c>
      <c r="M76">
        <v>7.7393176412845897</v>
      </c>
      <c r="N76">
        <v>7.7393176412845897</v>
      </c>
      <c r="O76">
        <v>7.7393176412845897</v>
      </c>
      <c r="P76">
        <v>7.7393176412845897</v>
      </c>
      <c r="Q76">
        <v>7.7393176412845897</v>
      </c>
    </row>
    <row r="77" spans="2:17" x14ac:dyDescent="0.25">
      <c r="B77" s="4">
        <v>1</v>
      </c>
      <c r="C77" s="1" t="s">
        <v>3</v>
      </c>
      <c r="D77" s="1" t="s">
        <v>6</v>
      </c>
      <c r="E77" s="1" t="s">
        <v>1</v>
      </c>
      <c r="F77" t="s">
        <v>10</v>
      </c>
      <c r="G77" s="1" t="s">
        <v>33</v>
      </c>
      <c r="H77" s="1"/>
      <c r="I77">
        <v>2.4677643093590182</v>
      </c>
      <c r="J77">
        <v>2.0788994336983899</v>
      </c>
      <c r="K77">
        <v>2.0788994336983899</v>
      </c>
      <c r="L77">
        <v>2.0788994336983899</v>
      </c>
      <c r="M77">
        <v>2.0788994336983899</v>
      </c>
      <c r="N77">
        <v>2.0788994336983899</v>
      </c>
      <c r="O77">
        <v>2.0788994336983899</v>
      </c>
      <c r="P77">
        <v>2.0788994336983899</v>
      </c>
      <c r="Q77">
        <v>2.0788994336983899</v>
      </c>
    </row>
    <row r="78" spans="2:17" x14ac:dyDescent="0.25">
      <c r="B78" s="4">
        <v>1</v>
      </c>
      <c r="C78" s="1" t="s">
        <v>3</v>
      </c>
      <c r="D78" s="1" t="s">
        <v>6</v>
      </c>
      <c r="E78" s="1" t="s">
        <v>1</v>
      </c>
      <c r="F78" t="s">
        <v>11</v>
      </c>
      <c r="G78" s="1" t="s">
        <v>33</v>
      </c>
      <c r="H78" s="1"/>
      <c r="I78">
        <v>-1.7051884174273584</v>
      </c>
      <c r="J78">
        <v>-1.4153063864647073</v>
      </c>
      <c r="K78">
        <v>-1.4153063864647073</v>
      </c>
      <c r="L78">
        <v>-1.4153063864647073</v>
      </c>
      <c r="M78">
        <v>-1.4153063864647073</v>
      </c>
      <c r="N78">
        <v>-1.4153063864647073</v>
      </c>
      <c r="O78">
        <v>-1.4153063864647073</v>
      </c>
      <c r="P78">
        <v>-1.4153063864647073</v>
      </c>
      <c r="Q78">
        <v>-1.4153063864647073</v>
      </c>
    </row>
    <row r="79" spans="2:17" x14ac:dyDescent="0.25">
      <c r="B79" s="4">
        <v>1</v>
      </c>
      <c r="C79" s="1" t="s">
        <v>3</v>
      </c>
      <c r="D79" s="1" t="s">
        <v>6</v>
      </c>
      <c r="E79" s="1" t="s">
        <v>15</v>
      </c>
      <c r="F79" t="s">
        <v>16</v>
      </c>
      <c r="G79" s="1" t="s">
        <v>34</v>
      </c>
      <c r="H79" s="1"/>
      <c r="I79">
        <v>9.2307800774416631</v>
      </c>
      <c r="J79">
        <v>8.5416211105025646</v>
      </c>
      <c r="K79">
        <v>8.5416211105025646</v>
      </c>
      <c r="L79">
        <v>8.5416211105025646</v>
      </c>
      <c r="M79">
        <v>8.5416211105025646</v>
      </c>
      <c r="N79">
        <v>8.5416211105025646</v>
      </c>
      <c r="O79">
        <v>8.5416211105025646</v>
      </c>
      <c r="P79">
        <v>8.5416211105025646</v>
      </c>
      <c r="Q79">
        <v>8.5416211105025646</v>
      </c>
    </row>
    <row r="80" spans="2:17" x14ac:dyDescent="0.25">
      <c r="B80" s="4">
        <v>1</v>
      </c>
      <c r="C80" s="1" t="s">
        <v>3</v>
      </c>
      <c r="D80" s="1" t="s">
        <v>12</v>
      </c>
      <c r="E80" s="1" t="s">
        <v>14</v>
      </c>
      <c r="F80" t="s">
        <v>26</v>
      </c>
      <c r="G80" s="1" t="s">
        <v>32</v>
      </c>
      <c r="H80" s="1"/>
      <c r="I80">
        <v>4740</v>
      </c>
      <c r="J80">
        <v>4740</v>
      </c>
      <c r="K80">
        <v>4740</v>
      </c>
      <c r="L80">
        <v>3496.5517241379307</v>
      </c>
      <c r="M80">
        <v>3496.5517241379307</v>
      </c>
      <c r="N80">
        <v>3496.5517241379307</v>
      </c>
      <c r="O80">
        <v>3496.5517241379307</v>
      </c>
      <c r="P80">
        <v>3496.5517241379307</v>
      </c>
      <c r="Q80">
        <v>3496.5517241379307</v>
      </c>
    </row>
    <row r="81" spans="2:17" x14ac:dyDescent="0.25">
      <c r="B81" s="4">
        <v>1</v>
      </c>
      <c r="C81" s="1" t="s">
        <v>3</v>
      </c>
      <c r="D81" s="1" t="s">
        <v>12</v>
      </c>
      <c r="E81" s="1" t="s">
        <v>1</v>
      </c>
      <c r="F81" t="s">
        <v>7</v>
      </c>
      <c r="G81" s="1" t="s">
        <v>33</v>
      </c>
      <c r="H81" s="1"/>
      <c r="I81">
        <v>0.73680000000000012</v>
      </c>
      <c r="J81">
        <v>0.67480067752947182</v>
      </c>
      <c r="K81">
        <v>0.68798543065507611</v>
      </c>
      <c r="L81">
        <v>0.52893862120296564</v>
      </c>
      <c r="M81">
        <v>0.55081349306774563</v>
      </c>
      <c r="N81">
        <v>0.57313023663627782</v>
      </c>
      <c r="O81">
        <v>0.59588885190856189</v>
      </c>
      <c r="P81">
        <v>0.6190893388845975</v>
      </c>
      <c r="Q81">
        <v>0.64273169756438553</v>
      </c>
    </row>
    <row r="82" spans="2:17" x14ac:dyDescent="0.25">
      <c r="B82" s="4">
        <v>1</v>
      </c>
      <c r="C82" s="1" t="s">
        <v>3</v>
      </c>
      <c r="D82" s="1" t="s">
        <v>12</v>
      </c>
      <c r="E82" s="1" t="s">
        <v>1</v>
      </c>
      <c r="F82" t="s">
        <v>8</v>
      </c>
      <c r="G82" s="1" t="s">
        <v>33</v>
      </c>
      <c r="H82" s="1"/>
      <c r="I82">
        <v>5.2186000000000003</v>
      </c>
      <c r="J82">
        <v>4.6500753307107159</v>
      </c>
      <c r="K82">
        <v>4.6148339310742292</v>
      </c>
      <c r="L82">
        <v>3.4552301366180229</v>
      </c>
      <c r="M82">
        <v>3.5056172489523716</v>
      </c>
      <c r="N82">
        <v>3.5553819147051198</v>
      </c>
      <c r="O82">
        <v>3.604524133876267</v>
      </c>
      <c r="P82">
        <v>3.6530439064658093</v>
      </c>
      <c r="Q82">
        <v>3.7009412324737538</v>
      </c>
    </row>
    <row r="83" spans="2:17" x14ac:dyDescent="0.25">
      <c r="B83" s="4">
        <v>1</v>
      </c>
      <c r="C83" s="1" t="s">
        <v>3</v>
      </c>
      <c r="D83" s="1" t="s">
        <v>12</v>
      </c>
      <c r="E83" s="1" t="s">
        <v>1</v>
      </c>
      <c r="F83" t="s">
        <v>9</v>
      </c>
      <c r="G83" s="1" t="s">
        <v>33</v>
      </c>
      <c r="H83" s="1"/>
      <c r="I83">
        <v>0.17699999999999996</v>
      </c>
      <c r="J83">
        <v>0.1621060259537411</v>
      </c>
      <c r="K83">
        <v>0.1652733729993871</v>
      </c>
      <c r="L83">
        <v>0.1270658739860544</v>
      </c>
      <c r="M83">
        <v>0.13232083098940139</v>
      </c>
      <c r="N83">
        <v>0.13768193795415462</v>
      </c>
      <c r="O83">
        <v>0.14314919488031408</v>
      </c>
      <c r="P83">
        <v>0.14872260176787963</v>
      </c>
      <c r="Q83">
        <v>0.1544021586168515</v>
      </c>
    </row>
    <row r="84" spans="2:17" x14ac:dyDescent="0.25">
      <c r="B84" s="4">
        <v>1</v>
      </c>
      <c r="C84" s="1" t="s">
        <v>3</v>
      </c>
      <c r="D84" s="1" t="s">
        <v>12</v>
      </c>
      <c r="E84" s="1" t="s">
        <v>1</v>
      </c>
      <c r="F84" t="s">
        <v>10</v>
      </c>
      <c r="G84" s="1" t="s">
        <v>33</v>
      </c>
      <c r="H84" s="1"/>
      <c r="I84">
        <v>0.12409999999999999</v>
      </c>
      <c r="J84">
        <v>0.11365738881841397</v>
      </c>
      <c r="K84">
        <v>0.11587811067358159</v>
      </c>
      <c r="L84">
        <v>8.9089689048979404E-2</v>
      </c>
      <c r="M84">
        <v>9.2774096755845858E-2</v>
      </c>
      <c r="N84">
        <v>9.6532929379155891E-2</v>
      </c>
      <c r="O84">
        <v>0.10036618691890949</v>
      </c>
      <c r="P84">
        <v>0.10427386937510659</v>
      </c>
      <c r="Q84">
        <v>0.10825597674774731</v>
      </c>
    </row>
    <row r="85" spans="2:17" x14ac:dyDescent="0.25">
      <c r="B85" s="4">
        <v>1</v>
      </c>
      <c r="C85" s="1" t="s">
        <v>3</v>
      </c>
      <c r="D85" s="1" t="s">
        <v>12</v>
      </c>
      <c r="E85" s="1" t="s">
        <v>1</v>
      </c>
      <c r="F85" t="s">
        <v>11</v>
      </c>
      <c r="G85" s="1" t="s">
        <v>33</v>
      </c>
      <c r="H85" s="1"/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2:17" x14ac:dyDescent="0.25">
      <c r="B86" s="4">
        <v>1</v>
      </c>
      <c r="C86" s="1" t="s">
        <v>3</v>
      </c>
      <c r="D86" s="1" t="s">
        <v>12</v>
      </c>
      <c r="E86" s="1" t="s">
        <v>15</v>
      </c>
      <c r="F86" t="s">
        <v>16</v>
      </c>
      <c r="G86" s="1" t="s">
        <v>34</v>
      </c>
      <c r="H86" s="1"/>
      <c r="I86">
        <v>4.2580138892516084</v>
      </c>
      <c r="J86">
        <v>4.1301680085672228</v>
      </c>
      <c r="K86">
        <v>4.1735324795125601</v>
      </c>
      <c r="L86">
        <v>3.1354762063608943</v>
      </c>
      <c r="M86">
        <v>3.1921154734449448</v>
      </c>
      <c r="N86">
        <v>3.2486039166498948</v>
      </c>
      <c r="O86">
        <v>3.3049415359757415</v>
      </c>
      <c r="P86">
        <v>3.3611283314224867</v>
      </c>
      <c r="Q86">
        <v>3.4171643029901313</v>
      </c>
    </row>
    <row r="87" spans="2:17" x14ac:dyDescent="0.25">
      <c r="B87" s="4">
        <v>1</v>
      </c>
      <c r="C87" s="1" t="s">
        <v>3</v>
      </c>
      <c r="D87" s="1" t="s">
        <v>27</v>
      </c>
      <c r="E87" s="1" t="s">
        <v>14</v>
      </c>
      <c r="F87" t="s">
        <v>26</v>
      </c>
      <c r="G87" s="1" t="s">
        <v>32</v>
      </c>
      <c r="H87" s="1"/>
      <c r="I87">
        <v>2152</v>
      </c>
      <c r="J87">
        <v>2152</v>
      </c>
      <c r="K87">
        <v>2152</v>
      </c>
      <c r="L87">
        <v>2152</v>
      </c>
      <c r="M87">
        <v>2152</v>
      </c>
      <c r="N87">
        <v>2152</v>
      </c>
      <c r="O87">
        <v>2152</v>
      </c>
      <c r="P87">
        <v>2152</v>
      </c>
      <c r="Q87">
        <v>2152</v>
      </c>
    </row>
    <row r="88" spans="2:17" x14ac:dyDescent="0.25">
      <c r="B88" s="4">
        <v>1</v>
      </c>
      <c r="C88" s="1" t="s">
        <v>3</v>
      </c>
      <c r="D88" s="1" t="s">
        <v>27</v>
      </c>
      <c r="E88" s="1" t="s">
        <v>1</v>
      </c>
      <c r="F88" t="s">
        <v>7</v>
      </c>
      <c r="G88" s="1" t="s">
        <v>33</v>
      </c>
      <c r="H88" s="1"/>
      <c r="I88">
        <v>0.36326176504527607</v>
      </c>
      <c r="J88">
        <v>0.36053797933888598</v>
      </c>
      <c r="K88">
        <v>0.35779561615726679</v>
      </c>
      <c r="L88">
        <v>0.35503467550041851</v>
      </c>
      <c r="M88">
        <v>0.35225515736834107</v>
      </c>
      <c r="N88">
        <v>0.34945706176103447</v>
      </c>
      <c r="O88">
        <v>0.34664038867849872</v>
      </c>
      <c r="P88">
        <v>0.34380513812073388</v>
      </c>
      <c r="Q88">
        <v>0.34095131008773982</v>
      </c>
    </row>
    <row r="89" spans="2:17" x14ac:dyDescent="0.25">
      <c r="B89" s="4">
        <v>1</v>
      </c>
      <c r="C89" s="1" t="s">
        <v>3</v>
      </c>
      <c r="D89" s="1" t="s">
        <v>27</v>
      </c>
      <c r="E89" s="1" t="s">
        <v>1</v>
      </c>
      <c r="F89" t="s">
        <v>8</v>
      </c>
      <c r="G89" s="1" t="s">
        <v>33</v>
      </c>
      <c r="H89" s="1"/>
      <c r="I89">
        <v>2.437745457007773</v>
      </c>
      <c r="J89">
        <v>2.4098204512872545</v>
      </c>
      <c r="K89">
        <v>2.381966119743764</v>
      </c>
      <c r="L89">
        <v>2.3541824623773007</v>
      </c>
      <c r="M89">
        <v>2.3264694791878657</v>
      </c>
      <c r="N89">
        <v>2.2988271701754583</v>
      </c>
      <c r="O89">
        <v>2.271255535340079</v>
      </c>
      <c r="P89">
        <v>2.2437545746817271</v>
      </c>
      <c r="Q89">
        <v>2.8680843280708519</v>
      </c>
    </row>
    <row r="90" spans="2:17" x14ac:dyDescent="0.25">
      <c r="B90" s="4">
        <v>1</v>
      </c>
      <c r="C90" s="1" t="s">
        <v>3</v>
      </c>
      <c r="D90" s="1" t="s">
        <v>27</v>
      </c>
      <c r="E90" s="1" t="s">
        <v>1</v>
      </c>
      <c r="F90" t="s">
        <v>9</v>
      </c>
      <c r="G90" s="1" t="s">
        <v>33</v>
      </c>
      <c r="H90" s="1"/>
      <c r="I90">
        <v>0.70512578230093226</v>
      </c>
      <c r="J90">
        <v>0.69983865408693213</v>
      </c>
      <c r="K90">
        <v>0.69451546521911534</v>
      </c>
      <c r="L90">
        <v>0.68915621569748187</v>
      </c>
      <c r="M90">
        <v>0.68376090552203173</v>
      </c>
      <c r="N90">
        <v>0.67832953469276513</v>
      </c>
      <c r="O90">
        <v>0.67286210320968154</v>
      </c>
      <c r="P90">
        <v>0.6673586110727816</v>
      </c>
      <c r="Q90">
        <v>1.0059018411615925E-2</v>
      </c>
    </row>
    <row r="91" spans="2:17" x14ac:dyDescent="0.25">
      <c r="B91" s="4">
        <v>1</v>
      </c>
      <c r="C91" s="1" t="s">
        <v>3</v>
      </c>
      <c r="D91" s="1" t="s">
        <v>27</v>
      </c>
      <c r="E91" s="1" t="s">
        <v>1</v>
      </c>
      <c r="F91" t="s">
        <v>10</v>
      </c>
      <c r="G91" s="1" t="s">
        <v>33</v>
      </c>
      <c r="H91" s="1"/>
      <c r="I91">
        <v>0.31356699564601864</v>
      </c>
      <c r="J91">
        <v>0.31121582802277642</v>
      </c>
      <c r="K91">
        <v>0.30884862435155214</v>
      </c>
      <c r="L91">
        <v>0.30646538463234579</v>
      </c>
      <c r="M91">
        <v>0.30406610886515756</v>
      </c>
      <c r="N91">
        <v>0.30165079704998737</v>
      </c>
      <c r="O91">
        <v>0.29921944918683513</v>
      </c>
      <c r="P91">
        <v>0.29677206527570094</v>
      </c>
      <c r="Q91">
        <v>0.29430864531658468</v>
      </c>
    </row>
    <row r="92" spans="2:17" x14ac:dyDescent="0.25">
      <c r="B92" s="4">
        <v>1</v>
      </c>
      <c r="C92" s="1" t="s">
        <v>3</v>
      </c>
      <c r="D92" s="1" t="s">
        <v>27</v>
      </c>
      <c r="E92" s="1" t="s">
        <v>1</v>
      </c>
      <c r="F92" t="s">
        <v>11</v>
      </c>
      <c r="G92" s="1" t="s">
        <v>33</v>
      </c>
      <c r="H92" s="1"/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2:17" x14ac:dyDescent="0.25">
      <c r="B93" s="4">
        <v>1</v>
      </c>
      <c r="C93" s="1" t="s">
        <v>3</v>
      </c>
      <c r="D93" s="1" t="s">
        <v>27</v>
      </c>
      <c r="E93" s="1" t="s">
        <v>15</v>
      </c>
      <c r="F93" t="s">
        <v>16</v>
      </c>
      <c r="G93" s="1" t="s">
        <v>34</v>
      </c>
      <c r="H93" s="1"/>
      <c r="I93">
        <v>2.6389462282715046</v>
      </c>
      <c r="J93">
        <v>2.6286641008720704</v>
      </c>
      <c r="K93">
        <v>2.6183922751053257</v>
      </c>
      <c r="L93">
        <v>2.6081307509712701</v>
      </c>
      <c r="M93">
        <v>2.5978795284699041</v>
      </c>
      <c r="N93">
        <v>2.5876386076012272</v>
      </c>
      <c r="O93">
        <v>2.5774079883652399</v>
      </c>
      <c r="P93">
        <v>2.5671876707619421</v>
      </c>
      <c r="Q93">
        <v>2.626494165522574</v>
      </c>
    </row>
    <row r="94" spans="2:17" x14ac:dyDescent="0.25">
      <c r="B94" s="4">
        <v>1</v>
      </c>
      <c r="C94" s="1" t="s">
        <v>3</v>
      </c>
      <c r="D94" s="1" t="s">
        <v>28</v>
      </c>
      <c r="E94" s="1" t="s">
        <v>14</v>
      </c>
      <c r="F94" t="s">
        <v>26</v>
      </c>
      <c r="G94" s="1" t="s">
        <v>32</v>
      </c>
      <c r="H94" s="1"/>
      <c r="I94">
        <v>1341.93</v>
      </c>
      <c r="J94">
        <v>1341.93</v>
      </c>
      <c r="K94">
        <v>1341.93</v>
      </c>
      <c r="L94">
        <v>1341.93</v>
      </c>
      <c r="M94">
        <v>1341.93</v>
      </c>
      <c r="N94">
        <v>1341.93</v>
      </c>
      <c r="O94">
        <v>1341.93</v>
      </c>
      <c r="P94">
        <v>1341.93</v>
      </c>
      <c r="Q94">
        <v>1341.93</v>
      </c>
    </row>
    <row r="95" spans="2:17" x14ac:dyDescent="0.25">
      <c r="B95" s="4">
        <v>1</v>
      </c>
      <c r="C95" s="1" t="s">
        <v>3</v>
      </c>
      <c r="D95" s="1" t="s">
        <v>28</v>
      </c>
      <c r="E95" s="1" t="s">
        <v>1</v>
      </c>
      <c r="F95" t="s">
        <v>7</v>
      </c>
      <c r="G95" s="1" t="s">
        <v>33</v>
      </c>
      <c r="H95" s="1"/>
      <c r="I95">
        <v>0.67599999999999993</v>
      </c>
      <c r="J95">
        <v>0.67177500000000001</v>
      </c>
      <c r="K95">
        <v>0.66754999999999998</v>
      </c>
      <c r="L95">
        <v>0.66332499999999994</v>
      </c>
      <c r="M95">
        <v>0.65909999999999991</v>
      </c>
      <c r="N95">
        <v>0.65487499999999998</v>
      </c>
      <c r="O95">
        <v>0.65064999999999984</v>
      </c>
      <c r="P95">
        <v>0.64642500000000003</v>
      </c>
      <c r="Q95">
        <v>0.64219999999999988</v>
      </c>
    </row>
    <row r="96" spans="2:17" x14ac:dyDescent="0.25">
      <c r="B96" s="4">
        <v>1</v>
      </c>
      <c r="C96" s="1" t="s">
        <v>3</v>
      </c>
      <c r="D96" s="1" t="s">
        <v>28</v>
      </c>
      <c r="E96" s="1" t="s">
        <v>1</v>
      </c>
      <c r="F96" t="s">
        <v>8</v>
      </c>
      <c r="G96" s="1" t="s">
        <v>33</v>
      </c>
      <c r="H96" s="1"/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2:17" x14ac:dyDescent="0.25">
      <c r="B97" s="4">
        <v>1</v>
      </c>
      <c r="C97" s="1" t="s">
        <v>3</v>
      </c>
      <c r="D97" s="1" t="s">
        <v>28</v>
      </c>
      <c r="E97" s="1" t="s">
        <v>1</v>
      </c>
      <c r="F97" t="s">
        <v>9</v>
      </c>
      <c r="G97" s="1" t="s">
        <v>33</v>
      </c>
      <c r="H97" s="1"/>
      <c r="I97">
        <v>1.5639999999999998</v>
      </c>
      <c r="J97">
        <v>1.554225</v>
      </c>
      <c r="K97">
        <v>1.5444499999999999</v>
      </c>
      <c r="L97">
        <v>1.5346749999999998</v>
      </c>
      <c r="M97">
        <v>1.5248999999999997</v>
      </c>
      <c r="N97">
        <v>1.5151250000000001</v>
      </c>
      <c r="O97">
        <v>1.5053499999999997</v>
      </c>
      <c r="P97">
        <v>1.4955749999999999</v>
      </c>
      <c r="Q97">
        <v>1.4857999999999998</v>
      </c>
    </row>
    <row r="98" spans="2:17" x14ac:dyDescent="0.25">
      <c r="B98" s="4">
        <v>1</v>
      </c>
      <c r="C98" s="1" t="s">
        <v>3</v>
      </c>
      <c r="D98" s="1" t="s">
        <v>28</v>
      </c>
      <c r="E98" s="1" t="s">
        <v>1</v>
      </c>
      <c r="F98" t="s">
        <v>10</v>
      </c>
      <c r="G98" s="1" t="s">
        <v>33</v>
      </c>
      <c r="H98" s="1"/>
      <c r="I98">
        <v>1.7150000000000001</v>
      </c>
      <c r="J98">
        <v>1.7042812500000002</v>
      </c>
      <c r="K98">
        <v>1.6935625000000001</v>
      </c>
      <c r="L98">
        <v>1.68284375</v>
      </c>
      <c r="M98">
        <v>1.6721249999999999</v>
      </c>
      <c r="N98">
        <v>1.6614062500000002</v>
      </c>
      <c r="O98">
        <v>1.6506874999999999</v>
      </c>
      <c r="P98">
        <v>1.6399687500000002</v>
      </c>
      <c r="Q98">
        <v>1.6292500000000001</v>
      </c>
    </row>
    <row r="99" spans="2:17" x14ac:dyDescent="0.25">
      <c r="B99" s="4">
        <v>1</v>
      </c>
      <c r="C99" s="1" t="s">
        <v>3</v>
      </c>
      <c r="D99" s="1" t="s">
        <v>28</v>
      </c>
      <c r="E99" s="1" t="s">
        <v>1</v>
      </c>
      <c r="F99" t="s">
        <v>11</v>
      </c>
      <c r="G99" s="1" t="s">
        <v>33</v>
      </c>
      <c r="H99" s="1"/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2:17" x14ac:dyDescent="0.25">
      <c r="B100" s="4">
        <v>1</v>
      </c>
      <c r="C100" s="1" t="s">
        <v>3</v>
      </c>
      <c r="D100" s="1" t="s">
        <v>28</v>
      </c>
      <c r="E100" s="1" t="s">
        <v>15</v>
      </c>
      <c r="F100" t="s">
        <v>16</v>
      </c>
      <c r="G100" s="1" t="s">
        <v>34</v>
      </c>
      <c r="H100" s="1"/>
      <c r="I100">
        <v>1.0038287212766346</v>
      </c>
      <c r="J100">
        <v>0.99904947215635964</v>
      </c>
      <c r="K100">
        <v>0.99427022303608481</v>
      </c>
      <c r="L100">
        <v>0.98949097391580998</v>
      </c>
      <c r="M100">
        <v>0.98471172479553515</v>
      </c>
      <c r="N100">
        <v>0.97993247567526054</v>
      </c>
      <c r="O100">
        <v>0.97515322655498571</v>
      </c>
      <c r="P100">
        <v>0.97037397743471088</v>
      </c>
      <c r="Q100">
        <v>0.96559472831443616</v>
      </c>
    </row>
    <row r="101" spans="2:17" x14ac:dyDescent="0.25">
      <c r="B101" s="4">
        <v>1</v>
      </c>
      <c r="C101" s="1" t="s">
        <v>3</v>
      </c>
      <c r="D101" s="1" t="s">
        <v>29</v>
      </c>
      <c r="E101" s="1" t="s">
        <v>14</v>
      </c>
      <c r="F101" t="s">
        <v>26</v>
      </c>
      <c r="G101" s="1" t="s">
        <v>32</v>
      </c>
      <c r="H101" s="1"/>
      <c r="I101">
        <v>3929.0099999999998</v>
      </c>
      <c r="J101">
        <v>3929.0099999999998</v>
      </c>
      <c r="K101">
        <v>3929.0099999999998</v>
      </c>
      <c r="L101">
        <v>3929.0099999999998</v>
      </c>
      <c r="M101">
        <v>3929.0099999999998</v>
      </c>
      <c r="N101">
        <v>3929.0099999999998</v>
      </c>
      <c r="O101">
        <v>3929.0099999999998</v>
      </c>
      <c r="P101">
        <v>3929.0099999999998</v>
      </c>
      <c r="Q101">
        <v>3929.0099999999998</v>
      </c>
    </row>
    <row r="102" spans="2:17" x14ac:dyDescent="0.25">
      <c r="B102" s="4">
        <v>1</v>
      </c>
      <c r="C102" s="1" t="s">
        <v>3</v>
      </c>
      <c r="D102" s="1" t="s">
        <v>29</v>
      </c>
      <c r="E102" s="1" t="s">
        <v>1</v>
      </c>
      <c r="F102" t="s">
        <v>7</v>
      </c>
      <c r="G102" s="1" t="s">
        <v>33</v>
      </c>
      <c r="H102" s="1"/>
      <c r="I102">
        <v>6.783944177707677</v>
      </c>
      <c r="J102">
        <v>6.8148779883081483</v>
      </c>
      <c r="K102">
        <v>6.8011766086416658</v>
      </c>
      <c r="L102">
        <v>6.8011766086416658</v>
      </c>
      <c r="M102">
        <v>6.8011766086416658</v>
      </c>
      <c r="N102">
        <v>6.8011766086416658</v>
      </c>
      <c r="O102">
        <v>6.8011766086416658</v>
      </c>
      <c r="P102">
        <v>6.8011766086416658</v>
      </c>
      <c r="Q102">
        <v>6.8148779883081483</v>
      </c>
    </row>
    <row r="103" spans="2:17" x14ac:dyDescent="0.25">
      <c r="B103" s="4">
        <v>1</v>
      </c>
      <c r="C103" s="1" t="s">
        <v>3</v>
      </c>
      <c r="D103" s="1" t="s">
        <v>29</v>
      </c>
      <c r="E103" s="1" t="s">
        <v>1</v>
      </c>
      <c r="F103" t="s">
        <v>8</v>
      </c>
      <c r="G103" s="1" t="s">
        <v>33</v>
      </c>
      <c r="H103" s="1"/>
      <c r="I103">
        <v>0.24043953002843937</v>
      </c>
      <c r="J103">
        <v>0.24101337138888912</v>
      </c>
      <c r="K103">
        <v>0.24101337138888912</v>
      </c>
      <c r="L103">
        <v>0.24101337138888912</v>
      </c>
      <c r="M103">
        <v>0.24101337138888912</v>
      </c>
      <c r="N103">
        <v>0.24101337138888912</v>
      </c>
      <c r="O103">
        <v>0.24101337138888912</v>
      </c>
      <c r="P103">
        <v>0.24101337138888912</v>
      </c>
      <c r="Q103">
        <v>0.24101337138888912</v>
      </c>
    </row>
    <row r="104" spans="2:17" x14ac:dyDescent="0.25">
      <c r="B104" s="4">
        <v>1</v>
      </c>
      <c r="C104" s="1" t="s">
        <v>3</v>
      </c>
      <c r="D104" s="1" t="s">
        <v>29</v>
      </c>
      <c r="E104" s="1" t="s">
        <v>1</v>
      </c>
      <c r="F104" t="s">
        <v>9</v>
      </c>
      <c r="G104" s="1" t="s">
        <v>33</v>
      </c>
      <c r="H104" s="1"/>
      <c r="I104">
        <v>37.796707412451667</v>
      </c>
      <c r="J104">
        <v>37.886914351383524</v>
      </c>
      <c r="K104">
        <v>37.109707251965489</v>
      </c>
      <c r="L104">
        <v>37.109707251965489</v>
      </c>
      <c r="M104">
        <v>37.109707251965489</v>
      </c>
      <c r="N104">
        <v>37.109707251965489</v>
      </c>
      <c r="O104">
        <v>37.109707251965489</v>
      </c>
      <c r="P104">
        <v>37.109707251965489</v>
      </c>
      <c r="Q104">
        <v>37.886914351383524</v>
      </c>
    </row>
    <row r="105" spans="2:17" x14ac:dyDescent="0.25">
      <c r="B105" s="4">
        <v>1</v>
      </c>
      <c r="C105" s="1" t="s">
        <v>3</v>
      </c>
      <c r="D105" s="1" t="s">
        <v>29</v>
      </c>
      <c r="E105" s="1" t="s">
        <v>1</v>
      </c>
      <c r="F105" t="s">
        <v>10</v>
      </c>
      <c r="G105" s="1" t="s">
        <v>33</v>
      </c>
      <c r="H105" s="1"/>
      <c r="I105">
        <v>2.5639945014017727</v>
      </c>
      <c r="J105">
        <v>2.57011382002087</v>
      </c>
      <c r="K105">
        <v>2.57011382002087</v>
      </c>
      <c r="L105">
        <v>2.57011382002087</v>
      </c>
      <c r="M105">
        <v>2.57011382002087</v>
      </c>
      <c r="N105">
        <v>2.57011382002087</v>
      </c>
      <c r="O105">
        <v>2.57011382002087</v>
      </c>
      <c r="P105">
        <v>2.57011382002087</v>
      </c>
      <c r="Q105">
        <v>2.57011382002087</v>
      </c>
    </row>
    <row r="106" spans="2:17" x14ac:dyDescent="0.25">
      <c r="B106" s="4">
        <v>1</v>
      </c>
      <c r="C106" s="1" t="s">
        <v>3</v>
      </c>
      <c r="D106" s="1" t="s">
        <v>29</v>
      </c>
      <c r="E106" s="1" t="s">
        <v>1</v>
      </c>
      <c r="F106" t="s">
        <v>11</v>
      </c>
      <c r="G106" s="1" t="s">
        <v>33</v>
      </c>
      <c r="H106" s="1"/>
      <c r="I106">
        <v>5.6348543314179871</v>
      </c>
      <c r="J106">
        <v>5.6483026711111091</v>
      </c>
      <c r="K106">
        <v>5.638939710881985</v>
      </c>
      <c r="L106">
        <v>5.638939710881985</v>
      </c>
      <c r="M106">
        <v>5.638939710881985</v>
      </c>
      <c r="N106">
        <v>5.638939710881985</v>
      </c>
      <c r="O106">
        <v>5.638939710881985</v>
      </c>
      <c r="P106">
        <v>5.638939710881985</v>
      </c>
      <c r="Q106">
        <v>5.6483026711111091</v>
      </c>
    </row>
    <row r="107" spans="2:17" x14ac:dyDescent="0.25">
      <c r="B107" s="4">
        <v>1</v>
      </c>
      <c r="C107" s="1" t="s">
        <v>3</v>
      </c>
      <c r="D107" s="1" t="s">
        <v>29</v>
      </c>
      <c r="E107" s="1" t="s">
        <v>15</v>
      </c>
      <c r="F107" t="s">
        <v>16</v>
      </c>
      <c r="G107" s="1" t="s">
        <v>34</v>
      </c>
      <c r="H107" s="1"/>
      <c r="I107">
        <v>13.469147686066512</v>
      </c>
      <c r="J107">
        <v>13.48909183912159</v>
      </c>
      <c r="K107">
        <v>13.332606560198046</v>
      </c>
      <c r="L107">
        <v>13.332606560198046</v>
      </c>
      <c r="M107">
        <v>13.332606560198046</v>
      </c>
      <c r="N107">
        <v>13.332606560198046</v>
      </c>
      <c r="O107">
        <v>13.332606560198046</v>
      </c>
      <c r="P107">
        <v>13.332606560198046</v>
      </c>
      <c r="Q107">
        <v>13.48909183912159</v>
      </c>
    </row>
    <row r="108" spans="2:17" x14ac:dyDescent="0.25">
      <c r="B108" s="4">
        <v>1</v>
      </c>
      <c r="C108" s="1" t="s">
        <v>3</v>
      </c>
      <c r="D108" s="1" t="s">
        <v>30</v>
      </c>
      <c r="E108" s="1" t="s">
        <v>14</v>
      </c>
      <c r="F108" t="s">
        <v>26</v>
      </c>
      <c r="G108" s="1" t="s">
        <v>32</v>
      </c>
      <c r="H108" s="1"/>
      <c r="I108">
        <v>2472</v>
      </c>
      <c r="J108">
        <v>2472</v>
      </c>
      <c r="K108">
        <v>2472</v>
      </c>
      <c r="L108">
        <v>2472</v>
      </c>
      <c r="M108">
        <v>2472</v>
      </c>
      <c r="N108">
        <v>2472</v>
      </c>
      <c r="O108">
        <v>2472</v>
      </c>
      <c r="P108">
        <v>2472</v>
      </c>
      <c r="Q108">
        <v>2472</v>
      </c>
    </row>
    <row r="109" spans="2:17" x14ac:dyDescent="0.25">
      <c r="B109" s="4">
        <v>1</v>
      </c>
      <c r="C109" s="1" t="s">
        <v>3</v>
      </c>
      <c r="D109" s="1" t="s">
        <v>30</v>
      </c>
      <c r="E109" s="1" t="s">
        <v>1</v>
      </c>
      <c r="F109" t="s">
        <v>7</v>
      </c>
      <c r="G109" s="1" t="s">
        <v>33</v>
      </c>
      <c r="H109" s="1"/>
      <c r="I109">
        <v>2.6266213333333335</v>
      </c>
      <c r="J109">
        <v>2.581961483333334</v>
      </c>
      <c r="K109">
        <v>2.5373016333333331</v>
      </c>
      <c r="L109">
        <v>2.4926417833333336</v>
      </c>
      <c r="M109">
        <v>2.4479819333333337</v>
      </c>
      <c r="N109">
        <v>2.4033220833333337</v>
      </c>
      <c r="O109">
        <v>2.3586622333333334</v>
      </c>
      <c r="P109">
        <v>2.314002383333333</v>
      </c>
      <c r="Q109">
        <v>2.2693425333333335</v>
      </c>
    </row>
    <row r="110" spans="2:17" x14ac:dyDescent="0.25">
      <c r="B110" s="4">
        <v>1</v>
      </c>
      <c r="C110" s="1" t="s">
        <v>3</v>
      </c>
      <c r="D110" s="1" t="s">
        <v>30</v>
      </c>
      <c r="E110" s="1" t="s">
        <v>1</v>
      </c>
      <c r="F110" t="s">
        <v>8</v>
      </c>
      <c r="G110" s="1" t="s">
        <v>33</v>
      </c>
      <c r="H110" s="1"/>
      <c r="I110">
        <v>8.279500999999998</v>
      </c>
      <c r="J110">
        <v>8.1760072374999986</v>
      </c>
      <c r="K110">
        <v>8.0725134749999974</v>
      </c>
      <c r="L110">
        <v>7.9690197124999989</v>
      </c>
      <c r="M110">
        <v>7.8655259499999985</v>
      </c>
      <c r="N110">
        <v>7.7620321874999991</v>
      </c>
      <c r="O110">
        <v>7.6585384249999979</v>
      </c>
      <c r="P110">
        <v>7.5550446624999976</v>
      </c>
      <c r="Q110">
        <v>7.4515508999999982</v>
      </c>
    </row>
    <row r="111" spans="2:17" x14ac:dyDescent="0.25">
      <c r="B111" s="4">
        <v>1</v>
      </c>
      <c r="C111" s="1" t="s">
        <v>3</v>
      </c>
      <c r="D111" s="1" t="s">
        <v>30</v>
      </c>
      <c r="E111" s="1" t="s">
        <v>1</v>
      </c>
      <c r="F111" t="s">
        <v>9</v>
      </c>
      <c r="G111" s="1" t="s">
        <v>33</v>
      </c>
      <c r="H111" s="1"/>
      <c r="I111">
        <v>2.9968619999999992</v>
      </c>
      <c r="J111">
        <v>2.9594012249999997</v>
      </c>
      <c r="K111">
        <v>2.9219404499999992</v>
      </c>
      <c r="L111">
        <v>2.8844796749999992</v>
      </c>
      <c r="M111">
        <v>2.8470188999999992</v>
      </c>
      <c r="N111">
        <v>2.8095581249999997</v>
      </c>
      <c r="O111">
        <v>2.7720973499999992</v>
      </c>
      <c r="P111">
        <v>2.7346365749999988</v>
      </c>
      <c r="Q111">
        <v>2.6971757999999992</v>
      </c>
    </row>
    <row r="112" spans="2:17" x14ac:dyDescent="0.25">
      <c r="B112" s="4">
        <v>1</v>
      </c>
      <c r="C112" s="1" t="s">
        <v>3</v>
      </c>
      <c r="D112" s="1" t="s">
        <v>30</v>
      </c>
      <c r="E112" s="1" t="s">
        <v>1</v>
      </c>
      <c r="F112" t="s">
        <v>10</v>
      </c>
      <c r="G112" s="1" t="s">
        <v>33</v>
      </c>
      <c r="H112" s="1"/>
      <c r="I112">
        <v>0.45362999999999998</v>
      </c>
      <c r="J112">
        <v>0.44795962500000003</v>
      </c>
      <c r="K112">
        <v>0.44228924999999997</v>
      </c>
      <c r="L112">
        <v>0.43661887500000002</v>
      </c>
      <c r="M112">
        <v>0.43094850000000001</v>
      </c>
      <c r="N112">
        <v>0.42527812500000001</v>
      </c>
      <c r="O112">
        <v>0.41960774999999995</v>
      </c>
      <c r="P112">
        <v>0.41393737499999994</v>
      </c>
      <c r="Q112">
        <v>0.40826699999999999</v>
      </c>
    </row>
    <row r="113" spans="2:17" x14ac:dyDescent="0.25">
      <c r="B113" s="4">
        <v>1</v>
      </c>
      <c r="C113" s="1" t="s">
        <v>3</v>
      </c>
      <c r="D113" s="1" t="s">
        <v>30</v>
      </c>
      <c r="E113" s="1" t="s">
        <v>1</v>
      </c>
      <c r="F113" t="s">
        <v>11</v>
      </c>
      <c r="G113" s="1" t="s">
        <v>33</v>
      </c>
      <c r="H113" s="1"/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2:17" x14ac:dyDescent="0.25">
      <c r="B114" s="4">
        <v>1</v>
      </c>
      <c r="C114" s="1" t="s">
        <v>3</v>
      </c>
      <c r="D114" s="1" t="s">
        <v>30</v>
      </c>
      <c r="E114" s="1" t="s">
        <v>15</v>
      </c>
      <c r="F114" t="s">
        <v>16</v>
      </c>
      <c r="G114" s="1" t="s">
        <v>34</v>
      </c>
      <c r="H114" s="1"/>
      <c r="I114">
        <v>3.2724765079469438</v>
      </c>
      <c r="J114">
        <v>3.2315705515976072</v>
      </c>
      <c r="K114">
        <v>3.1906645952482697</v>
      </c>
      <c r="L114">
        <v>3.1497586388989336</v>
      </c>
      <c r="M114">
        <v>3.1088526825495966</v>
      </c>
      <c r="N114">
        <v>3.06794672620026</v>
      </c>
      <c r="O114">
        <v>3.0270407698509225</v>
      </c>
      <c r="P114">
        <v>2.9861348135015859</v>
      </c>
      <c r="Q114">
        <v>2.9452288571522494</v>
      </c>
    </row>
    <row r="115" spans="2:17" x14ac:dyDescent="0.25">
      <c r="B115" s="4">
        <v>1</v>
      </c>
      <c r="C115" s="1" t="s">
        <v>3</v>
      </c>
      <c r="D115" s="1" t="s">
        <v>35</v>
      </c>
      <c r="E115" s="1" t="s">
        <v>14</v>
      </c>
      <c r="F115" t="s">
        <v>26</v>
      </c>
      <c r="G115" s="1" t="s">
        <v>32</v>
      </c>
      <c r="H115" s="1"/>
      <c r="I115">
        <v>6396</v>
      </c>
      <c r="J115">
        <v>6423.564717022693</v>
      </c>
      <c r="K115">
        <v>6451.6561634773689</v>
      </c>
      <c r="L115">
        <v>6480.316381128554</v>
      </c>
      <c r="M115">
        <v>6509.5917831319393</v>
      </c>
      <c r="N115">
        <v>6505.9597157277185</v>
      </c>
      <c r="O115">
        <v>6505.9597157277185</v>
      </c>
      <c r="P115">
        <v>6505.9597157277185</v>
      </c>
      <c r="Q115">
        <v>6505.9597157277185</v>
      </c>
    </row>
    <row r="116" spans="2:17" x14ac:dyDescent="0.25">
      <c r="B116" s="4">
        <v>1</v>
      </c>
      <c r="C116" s="1" t="s">
        <v>3</v>
      </c>
      <c r="D116" s="1" t="s">
        <v>35</v>
      </c>
      <c r="E116" s="1" t="s">
        <v>1</v>
      </c>
      <c r="F116" t="s">
        <v>7</v>
      </c>
      <c r="G116" s="1" t="s">
        <v>33</v>
      </c>
      <c r="H116" s="1"/>
      <c r="I116">
        <v>3.8470838333333335</v>
      </c>
      <c r="J116">
        <v>3.805897028659297</v>
      </c>
      <c r="K116">
        <v>3.764573098204937</v>
      </c>
      <c r="L116">
        <v>3.723128220586684</v>
      </c>
      <c r="M116">
        <v>3.6815801762303417</v>
      </c>
      <c r="N116">
        <v>3.6153632180507422</v>
      </c>
      <c r="O116">
        <v>3.5518413862545097</v>
      </c>
      <c r="P116">
        <v>3.4883195544582772</v>
      </c>
      <c r="Q116">
        <v>3.4247977226620456</v>
      </c>
    </row>
    <row r="117" spans="2:17" x14ac:dyDescent="0.25">
      <c r="B117" s="4">
        <v>1</v>
      </c>
      <c r="C117" s="1" t="s">
        <v>3</v>
      </c>
      <c r="D117" s="1" t="s">
        <v>35</v>
      </c>
      <c r="E117" s="1" t="s">
        <v>1</v>
      </c>
      <c r="F117" t="s">
        <v>8</v>
      </c>
      <c r="G117" s="1" t="s">
        <v>33</v>
      </c>
      <c r="H117" s="1"/>
      <c r="I117">
        <v>1.1672260000000001</v>
      </c>
      <c r="J117">
        <v>1.1576031665903119</v>
      </c>
      <c r="K117">
        <v>1.1479482952852187</v>
      </c>
      <c r="L117">
        <v>1.1382651660363803</v>
      </c>
      <c r="M117">
        <v>1.1285579330401911</v>
      </c>
      <c r="N117">
        <v>1.113087085944829</v>
      </c>
      <c r="O117">
        <v>1.098245924798898</v>
      </c>
      <c r="P117">
        <v>1.0834047636529669</v>
      </c>
      <c r="Q117">
        <v>1.0685636025070357</v>
      </c>
    </row>
    <row r="118" spans="2:17" x14ac:dyDescent="0.25">
      <c r="B118" s="4">
        <v>1</v>
      </c>
      <c r="C118" s="1" t="s">
        <v>3</v>
      </c>
      <c r="D118" s="1" t="s">
        <v>35</v>
      </c>
      <c r="E118" s="1" t="s">
        <v>1</v>
      </c>
      <c r="F118" t="s">
        <v>9</v>
      </c>
      <c r="G118" s="1" t="s">
        <v>33</v>
      </c>
      <c r="H118" s="1"/>
      <c r="I118">
        <v>9.0333140000000025</v>
      </c>
      <c r="J118">
        <v>8.9588416392409016</v>
      </c>
      <c r="K118">
        <v>8.8841213330375624</v>
      </c>
      <c r="L118">
        <v>8.809182334928078</v>
      </c>
      <c r="M118">
        <v>8.7340567947792653</v>
      </c>
      <c r="N118">
        <v>8.6143258946293422</v>
      </c>
      <c r="O118">
        <v>8.4994682160342858</v>
      </c>
      <c r="P118">
        <v>8.3846105374392259</v>
      </c>
      <c r="Q118">
        <v>8.2697528588441696</v>
      </c>
    </row>
    <row r="119" spans="2:17" x14ac:dyDescent="0.25">
      <c r="B119" s="4">
        <v>1</v>
      </c>
      <c r="C119" s="1" t="s">
        <v>3</v>
      </c>
      <c r="D119" s="1" t="s">
        <v>35</v>
      </c>
      <c r="E119" s="1" t="s">
        <v>1</v>
      </c>
      <c r="F119" t="s">
        <v>10</v>
      </c>
      <c r="G119" s="1" t="s">
        <v>33</v>
      </c>
      <c r="H119" s="1"/>
      <c r="I119">
        <v>0.876583</v>
      </c>
      <c r="J119">
        <v>0.86935628282717781</v>
      </c>
      <c r="K119">
        <v>0.86210550529717711</v>
      </c>
      <c r="L119">
        <v>0.85483350614162845</v>
      </c>
      <c r="M119">
        <v>0.84754340514876281</v>
      </c>
      <c r="N119">
        <v>0.83592484836593428</v>
      </c>
      <c r="O119">
        <v>0.8247791837210553</v>
      </c>
      <c r="P119">
        <v>0.81363351907617598</v>
      </c>
      <c r="Q119">
        <v>0.80248785443129689</v>
      </c>
    </row>
    <row r="120" spans="2:17" x14ac:dyDescent="0.25">
      <c r="B120" s="4">
        <v>1</v>
      </c>
      <c r="C120" s="1" t="s">
        <v>3</v>
      </c>
      <c r="D120" s="1" t="s">
        <v>35</v>
      </c>
      <c r="E120" s="1" t="s">
        <v>1</v>
      </c>
      <c r="F120" t="s">
        <v>11</v>
      </c>
      <c r="G120" s="1" t="s">
        <v>33</v>
      </c>
      <c r="H120" s="1"/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2:17" x14ac:dyDescent="0.25">
      <c r="B121" s="4">
        <v>1</v>
      </c>
      <c r="C121" s="1" t="s">
        <v>3</v>
      </c>
      <c r="D121" s="1" t="s">
        <v>35</v>
      </c>
      <c r="E121" s="1" t="s">
        <v>15</v>
      </c>
      <c r="F121" t="s">
        <v>16</v>
      </c>
      <c r="G121" s="1" t="s">
        <v>34</v>
      </c>
      <c r="H121" s="1"/>
      <c r="I121">
        <v>2.4081985609298515</v>
      </c>
      <c r="J121">
        <v>2.388344913419191</v>
      </c>
      <c r="K121">
        <v>2.3684251659299398</v>
      </c>
      <c r="L121">
        <v>2.3484471171867227</v>
      </c>
      <c r="M121">
        <v>2.3284193380488065</v>
      </c>
      <c r="N121">
        <v>2.2965001795384437</v>
      </c>
      <c r="O121">
        <v>2.2658801771445978</v>
      </c>
      <c r="P121">
        <v>2.2352601747507514</v>
      </c>
      <c r="Q121">
        <v>2.2046401723569056</v>
      </c>
    </row>
    <row r="122" spans="2:17" x14ac:dyDescent="0.25">
      <c r="B122" s="4">
        <v>1</v>
      </c>
      <c r="C122" s="1" t="s">
        <v>3</v>
      </c>
      <c r="D122" s="1" t="s">
        <v>36</v>
      </c>
      <c r="E122" s="1" t="s">
        <v>14</v>
      </c>
      <c r="F122" t="s">
        <v>26</v>
      </c>
      <c r="G122" s="1" t="s">
        <v>32</v>
      </c>
      <c r="H122" s="1"/>
      <c r="I122">
        <v>1283.8</v>
      </c>
      <c r="J122">
        <v>1283.8</v>
      </c>
      <c r="K122">
        <v>1283.8</v>
      </c>
      <c r="L122">
        <v>1283.8</v>
      </c>
      <c r="M122">
        <v>1283.8</v>
      </c>
      <c r="N122">
        <v>1283.8</v>
      </c>
      <c r="O122">
        <v>1283.8</v>
      </c>
      <c r="P122">
        <v>1283.8</v>
      </c>
      <c r="Q122">
        <v>1283.8</v>
      </c>
    </row>
    <row r="123" spans="2:17" x14ac:dyDescent="0.25">
      <c r="B123" s="4">
        <v>1</v>
      </c>
      <c r="C123" s="1" t="s">
        <v>3</v>
      </c>
      <c r="D123" s="1" t="s">
        <v>36</v>
      </c>
      <c r="E123" s="1" t="s">
        <v>1</v>
      </c>
      <c r="F123" t="s">
        <v>7</v>
      </c>
      <c r="G123" s="1" t="s">
        <v>33</v>
      </c>
      <c r="H123" s="1"/>
      <c r="I123">
        <v>1.8179999999999996</v>
      </c>
      <c r="J123">
        <v>1.8066374999999997</v>
      </c>
      <c r="K123">
        <v>1.795275</v>
      </c>
      <c r="L123">
        <v>1.7839124999999996</v>
      </c>
      <c r="M123">
        <v>1.7725499999999994</v>
      </c>
      <c r="N123">
        <v>1.7611874999999999</v>
      </c>
      <c r="O123">
        <v>1.7498249999999997</v>
      </c>
      <c r="P123">
        <v>1.7384624999999998</v>
      </c>
      <c r="Q123">
        <v>1.7270999999999996</v>
      </c>
    </row>
    <row r="124" spans="2:17" x14ac:dyDescent="0.25">
      <c r="B124" s="4">
        <v>1</v>
      </c>
      <c r="C124" s="1" t="s">
        <v>3</v>
      </c>
      <c r="D124" s="1" t="s">
        <v>36</v>
      </c>
      <c r="E124" s="1" t="s">
        <v>1</v>
      </c>
      <c r="F124" t="s">
        <v>8</v>
      </c>
      <c r="G124" s="1" t="s">
        <v>33</v>
      </c>
      <c r="H124" s="1"/>
      <c r="I124">
        <v>0.24087345202777996</v>
      </c>
      <c r="J124">
        <v>0.23936799295260636</v>
      </c>
      <c r="K124">
        <v>0.23786253387743278</v>
      </c>
      <c r="L124">
        <v>0.23635707480225909</v>
      </c>
      <c r="M124">
        <v>0.23485161572708546</v>
      </c>
      <c r="N124">
        <v>0.23334615665191188</v>
      </c>
      <c r="O124">
        <v>0.23184069757673822</v>
      </c>
      <c r="P124">
        <v>0.23033523850156462</v>
      </c>
      <c r="Q124">
        <v>0.22882977942639096</v>
      </c>
    </row>
    <row r="125" spans="2:17" x14ac:dyDescent="0.25">
      <c r="B125" s="4">
        <v>1</v>
      </c>
      <c r="C125" s="1" t="s">
        <v>3</v>
      </c>
      <c r="D125" s="1" t="s">
        <v>36</v>
      </c>
      <c r="E125" s="1" t="s">
        <v>1</v>
      </c>
      <c r="F125" t="s">
        <v>9</v>
      </c>
      <c r="G125" s="1" t="s">
        <v>33</v>
      </c>
      <c r="H125" s="1"/>
      <c r="I125">
        <v>1.5541568631772151</v>
      </c>
      <c r="J125">
        <v>1.5444433827823576</v>
      </c>
      <c r="K125">
        <v>1.5347299023875003</v>
      </c>
      <c r="L125">
        <v>1.5250164219926425</v>
      </c>
      <c r="M125">
        <v>1.5153029415977848</v>
      </c>
      <c r="N125">
        <v>1.5055894612029275</v>
      </c>
      <c r="O125">
        <v>1.4958759808080697</v>
      </c>
      <c r="P125">
        <v>1.4861625004132122</v>
      </c>
      <c r="Q125">
        <v>1.4764490200183544</v>
      </c>
    </row>
    <row r="126" spans="2:17" x14ac:dyDescent="0.25">
      <c r="B126" s="4">
        <v>1</v>
      </c>
      <c r="C126" s="1" t="s">
        <v>3</v>
      </c>
      <c r="D126" s="1" t="s">
        <v>36</v>
      </c>
      <c r="E126" s="1" t="s">
        <v>1</v>
      </c>
      <c r="F126" t="s">
        <v>10</v>
      </c>
      <c r="G126" s="1" t="s">
        <v>33</v>
      </c>
      <c r="H126" s="1"/>
      <c r="I126">
        <v>0.13697218654168331</v>
      </c>
      <c r="J126">
        <v>0.13611611037579777</v>
      </c>
      <c r="K126">
        <v>0.13526003420991228</v>
      </c>
      <c r="L126">
        <v>0.13440395804402674</v>
      </c>
      <c r="M126">
        <v>0.13354788187814121</v>
      </c>
      <c r="N126">
        <v>0.13269180571225569</v>
      </c>
      <c r="O126">
        <v>0.13183572954637018</v>
      </c>
      <c r="P126">
        <v>0.13097965338048467</v>
      </c>
      <c r="Q126">
        <v>0.13012357721459913</v>
      </c>
    </row>
    <row r="127" spans="2:17" x14ac:dyDescent="0.25">
      <c r="B127" s="4">
        <v>1</v>
      </c>
      <c r="C127" s="1" t="s">
        <v>3</v>
      </c>
      <c r="D127" s="1" t="s">
        <v>36</v>
      </c>
      <c r="E127" s="1" t="s">
        <v>1</v>
      </c>
      <c r="F127" t="s">
        <v>11</v>
      </c>
      <c r="G127" s="1" t="s">
        <v>33</v>
      </c>
      <c r="H127" s="1"/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2:17" x14ac:dyDescent="0.25">
      <c r="B128" s="4">
        <v>1</v>
      </c>
      <c r="C128" s="1" t="s">
        <v>3</v>
      </c>
      <c r="D128" s="1" t="s">
        <v>36</v>
      </c>
      <c r="E128" s="1" t="s">
        <v>15</v>
      </c>
      <c r="F128" t="s">
        <v>16</v>
      </c>
      <c r="G128" s="1" t="s">
        <v>34</v>
      </c>
      <c r="H128" s="1"/>
      <c r="I128">
        <v>0.42303102761818345</v>
      </c>
      <c r="J128">
        <v>0.42038708369556982</v>
      </c>
      <c r="K128">
        <v>0.41774313977295624</v>
      </c>
      <c r="L128">
        <v>0.41509919585034255</v>
      </c>
      <c r="M128">
        <v>0.41245525192772886</v>
      </c>
      <c r="N128">
        <v>0.40981130800511528</v>
      </c>
      <c r="O128">
        <v>0.40716736408250159</v>
      </c>
      <c r="P128">
        <v>0.40452342015988796</v>
      </c>
      <c r="Q128">
        <v>0.40187947623727432</v>
      </c>
    </row>
    <row r="129" spans="2:19" x14ac:dyDescent="0.25">
      <c r="B129" s="4">
        <v>1</v>
      </c>
      <c r="C129" s="1" t="s">
        <v>3</v>
      </c>
      <c r="D129" s="1" t="s">
        <v>37</v>
      </c>
      <c r="E129" s="1" t="s">
        <v>14</v>
      </c>
      <c r="F129" t="s">
        <v>26</v>
      </c>
      <c r="G129" s="1" t="s">
        <v>32</v>
      </c>
      <c r="H129" s="1"/>
      <c r="I129">
        <v>2497</v>
      </c>
      <c r="J129">
        <v>2820.856748710291</v>
      </c>
      <c r="K129">
        <v>3186.7171793129328</v>
      </c>
      <c r="L129">
        <v>3600.0290995177857</v>
      </c>
      <c r="M129">
        <v>3600.0290995177857</v>
      </c>
      <c r="N129">
        <v>3600.0290995177857</v>
      </c>
      <c r="O129">
        <v>3600.0290995177857</v>
      </c>
      <c r="P129">
        <v>3600.0290995177857</v>
      </c>
      <c r="Q129">
        <v>3600.0290995177857</v>
      </c>
    </row>
    <row r="130" spans="2:19" x14ac:dyDescent="0.25">
      <c r="B130" s="4">
        <v>1</v>
      </c>
      <c r="C130" s="1" t="s">
        <v>3</v>
      </c>
      <c r="D130" s="1" t="s">
        <v>37</v>
      </c>
      <c r="E130" s="1" t="s">
        <v>1</v>
      </c>
      <c r="F130" t="s">
        <v>7</v>
      </c>
      <c r="G130" s="1" t="s">
        <v>33</v>
      </c>
      <c r="H130" s="1"/>
      <c r="I130">
        <v>0.15322865172725741</v>
      </c>
      <c r="J130">
        <v>0.17202026465502965</v>
      </c>
      <c r="K130">
        <v>0.19310879940405765</v>
      </c>
      <c r="L130">
        <v>0.21677396375747512</v>
      </c>
      <c r="M130">
        <v>0.21539323787366954</v>
      </c>
      <c r="N130">
        <v>0.21401251198986398</v>
      </c>
      <c r="O130">
        <v>0.2126317861060584</v>
      </c>
      <c r="P130">
        <v>0.21125106022225282</v>
      </c>
      <c r="Q130">
        <v>0.20987033433844726</v>
      </c>
    </row>
    <row r="131" spans="2:19" x14ac:dyDescent="0.25">
      <c r="B131" s="4">
        <v>1</v>
      </c>
      <c r="C131" s="1" t="s">
        <v>3</v>
      </c>
      <c r="D131" s="1" t="s">
        <v>37</v>
      </c>
      <c r="E131" s="1" t="s">
        <v>1</v>
      </c>
      <c r="F131" t="s">
        <v>8</v>
      </c>
      <c r="G131" s="1" t="s">
        <v>33</v>
      </c>
      <c r="H131" s="1"/>
      <c r="I131">
        <v>1.3666598051580247E-2</v>
      </c>
      <c r="J131">
        <v>1.534263851613951E-2</v>
      </c>
      <c r="K131">
        <v>1.7223543455672303E-2</v>
      </c>
      <c r="L131">
        <v>1.9334260253066199E-2</v>
      </c>
      <c r="M131">
        <v>1.9211112098588067E-2</v>
      </c>
      <c r="N131">
        <v>1.9087963944109942E-2</v>
      </c>
      <c r="O131">
        <v>1.8964815789631814E-2</v>
      </c>
      <c r="P131">
        <v>1.8841667635153683E-2</v>
      </c>
      <c r="Q131">
        <v>1.8718519480675558E-2</v>
      </c>
    </row>
    <row r="132" spans="2:19" x14ac:dyDescent="0.25">
      <c r="B132" s="4">
        <v>1</v>
      </c>
      <c r="C132" s="1" t="s">
        <v>3</v>
      </c>
      <c r="D132" s="1" t="s">
        <v>37</v>
      </c>
      <c r="E132" s="1" t="s">
        <v>1</v>
      </c>
      <c r="F132" t="s">
        <v>9</v>
      </c>
      <c r="G132" s="1" t="s">
        <v>33</v>
      </c>
      <c r="H132" s="1"/>
      <c r="I132">
        <v>1.9215543902323706</v>
      </c>
      <c r="J132">
        <v>2.1572094450401442</v>
      </c>
      <c r="K132">
        <v>2.4216689052897324</v>
      </c>
      <c r="L132">
        <v>2.7184404290633815</v>
      </c>
      <c r="M132">
        <v>2.7011255218718948</v>
      </c>
      <c r="N132">
        <v>2.6838106146804086</v>
      </c>
      <c r="O132">
        <v>2.666495707488922</v>
      </c>
      <c r="P132">
        <v>2.6491808002974353</v>
      </c>
      <c r="Q132">
        <v>2.6318658931059491</v>
      </c>
    </row>
    <row r="133" spans="2:19" x14ac:dyDescent="0.25">
      <c r="B133" s="4">
        <v>1</v>
      </c>
      <c r="C133" s="1" t="s">
        <v>3</v>
      </c>
      <c r="D133" s="1" t="s">
        <v>37</v>
      </c>
      <c r="E133" s="1" t="s">
        <v>1</v>
      </c>
      <c r="F133" t="s">
        <v>10</v>
      </c>
      <c r="G133" s="1" t="s">
        <v>33</v>
      </c>
      <c r="H133" s="1"/>
      <c r="I133">
        <v>3.3587341128104291E-2</v>
      </c>
      <c r="J133">
        <v>3.7706416161641929E-2</v>
      </c>
      <c r="K133">
        <v>4.2328970772174249E-2</v>
      </c>
      <c r="L133">
        <v>4.7516316213323834E-2</v>
      </c>
      <c r="M133">
        <v>4.7213664517697568E-2</v>
      </c>
      <c r="N133">
        <v>4.6911012822071302E-2</v>
      </c>
      <c r="O133">
        <v>4.6608361126445036E-2</v>
      </c>
      <c r="P133">
        <v>4.630570943081877E-2</v>
      </c>
      <c r="Q133">
        <v>4.6003057735192504E-2</v>
      </c>
    </row>
    <row r="134" spans="2:19" x14ac:dyDescent="0.25">
      <c r="B134" s="4">
        <v>1</v>
      </c>
      <c r="C134" s="1" t="s">
        <v>3</v>
      </c>
      <c r="D134" s="1" t="s">
        <v>37</v>
      </c>
      <c r="E134" s="1" t="s">
        <v>1</v>
      </c>
      <c r="F134" t="s">
        <v>11</v>
      </c>
      <c r="G134" s="1" t="s">
        <v>33</v>
      </c>
      <c r="H134" s="1"/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2:19" x14ac:dyDescent="0.25">
      <c r="B135" s="4">
        <v>1</v>
      </c>
      <c r="C135" s="1" t="s">
        <v>3</v>
      </c>
      <c r="D135" s="1" t="s">
        <v>37</v>
      </c>
      <c r="E135" s="1" t="s">
        <v>15</v>
      </c>
      <c r="F135" t="s">
        <v>16</v>
      </c>
      <c r="G135" s="1" t="s">
        <v>34</v>
      </c>
      <c r="H135" s="1"/>
      <c r="I135">
        <v>0.53270973036039204</v>
      </c>
      <c r="J135">
        <v>0.59897768826781683</v>
      </c>
      <c r="K135">
        <v>0.67347427281846151</v>
      </c>
      <c r="L135">
        <v>0.75721922542940623</v>
      </c>
      <c r="M135">
        <v>0.75361568451411354</v>
      </c>
      <c r="N135">
        <v>0.75001214359882096</v>
      </c>
      <c r="O135">
        <v>0.74640860268352827</v>
      </c>
      <c r="P135">
        <v>0.74280506176823557</v>
      </c>
      <c r="Q135">
        <v>0.73920152085294299</v>
      </c>
    </row>
    <row r="136" spans="2:19" x14ac:dyDescent="0.25">
      <c r="B136" s="4">
        <v>1</v>
      </c>
      <c r="C136" s="1" t="s">
        <v>3</v>
      </c>
      <c r="D136" s="1" t="s">
        <v>38</v>
      </c>
      <c r="E136" s="1" t="s">
        <v>14</v>
      </c>
      <c r="F136" t="s">
        <v>26</v>
      </c>
      <c r="G136" s="1" t="s">
        <v>32</v>
      </c>
      <c r="H136" s="1"/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2:19" x14ac:dyDescent="0.25">
      <c r="B137" s="4">
        <v>1</v>
      </c>
      <c r="C137" s="1" t="s">
        <v>3</v>
      </c>
      <c r="D137" s="1" t="s">
        <v>38</v>
      </c>
      <c r="E137" s="1" t="s">
        <v>1</v>
      </c>
      <c r="F137" t="s">
        <v>7</v>
      </c>
      <c r="G137" s="1" t="s">
        <v>33</v>
      </c>
      <c r="H137" s="1"/>
      <c r="I137">
        <v>7.2220555147052039</v>
      </c>
      <c r="J137">
        <v>7.1570504912927708</v>
      </c>
      <c r="K137">
        <v>7.0936759698258705</v>
      </c>
      <c r="L137">
        <v>7.032157262824148</v>
      </c>
      <c r="M137">
        <v>6.9514738252370512</v>
      </c>
      <c r="N137">
        <v>6.8519912780040286</v>
      </c>
      <c r="O137">
        <v>6.7545468777738096</v>
      </c>
      <c r="P137">
        <v>6.6570883311084792</v>
      </c>
      <c r="Q137">
        <v>6.5596156380080339</v>
      </c>
    </row>
    <row r="138" spans="2:19" x14ac:dyDescent="0.25">
      <c r="B138" s="4">
        <v>1</v>
      </c>
      <c r="C138" s="1" t="s">
        <v>3</v>
      </c>
      <c r="D138" s="1" t="s">
        <v>38</v>
      </c>
      <c r="E138" s="1" t="s">
        <v>1</v>
      </c>
      <c r="F138" t="s">
        <v>8</v>
      </c>
      <c r="G138" s="1" t="s">
        <v>33</v>
      </c>
      <c r="H138" s="1"/>
      <c r="I138">
        <v>20.410226723895342</v>
      </c>
      <c r="J138">
        <v>20.173369775254507</v>
      </c>
      <c r="K138">
        <v>19.936922242589365</v>
      </c>
      <c r="L138">
        <v>19.700932427309191</v>
      </c>
      <c r="M138">
        <v>19.461264950680224</v>
      </c>
      <c r="N138">
        <v>19.212025509736304</v>
      </c>
      <c r="O138">
        <v>18.963963636486717</v>
      </c>
      <c r="P138">
        <v>18.716020592999918</v>
      </c>
      <c r="Q138">
        <v>19.564049124757826</v>
      </c>
    </row>
    <row r="139" spans="2:19" x14ac:dyDescent="0.25">
      <c r="B139" s="4">
        <v>1</v>
      </c>
      <c r="C139" s="1" t="s">
        <v>3</v>
      </c>
      <c r="D139" s="1" t="s">
        <v>38</v>
      </c>
      <c r="E139" s="1" t="s">
        <v>1</v>
      </c>
      <c r="F139" t="s">
        <v>9</v>
      </c>
      <c r="G139" s="1" t="s">
        <v>33</v>
      </c>
      <c r="H139" s="1"/>
      <c r="I139">
        <v>-14.190978030892573</v>
      </c>
      <c r="J139">
        <v>-14.269973467625496</v>
      </c>
      <c r="K139">
        <v>-14.371738640712836</v>
      </c>
      <c r="L139">
        <v>-14.499097302519827</v>
      </c>
      <c r="M139">
        <v>-14.37552210663598</v>
      </c>
      <c r="N139">
        <v>-14.216306688238138</v>
      </c>
      <c r="O139">
        <v>-14.060953097898636</v>
      </c>
      <c r="P139">
        <v>-13.905570717934898</v>
      </c>
      <c r="Q139">
        <v>-13.229816053316373</v>
      </c>
    </row>
    <row r="140" spans="2:19" x14ac:dyDescent="0.25">
      <c r="B140" s="4">
        <v>1</v>
      </c>
      <c r="C140" s="1" t="s">
        <v>3</v>
      </c>
      <c r="D140" s="1" t="s">
        <v>38</v>
      </c>
      <c r="E140" s="1" t="s">
        <v>1</v>
      </c>
      <c r="F140" t="s">
        <v>10</v>
      </c>
      <c r="G140" s="1" t="s">
        <v>33</v>
      </c>
      <c r="H140" s="1"/>
      <c r="I140">
        <v>17.401728160114221</v>
      </c>
      <c r="J140">
        <v>17.289783978005808</v>
      </c>
      <c r="K140">
        <v>17.180124548593174</v>
      </c>
      <c r="L140">
        <v>17.073066169188461</v>
      </c>
      <c r="M140">
        <v>16.938770541755087</v>
      </c>
      <c r="N140">
        <v>16.783054003848722</v>
      </c>
      <c r="O140">
        <v>16.62959003626986</v>
      </c>
      <c r="P140">
        <v>16.476047001504089</v>
      </c>
      <c r="Q140">
        <v>16.322424899551411</v>
      </c>
    </row>
    <row r="141" spans="2:19" x14ac:dyDescent="0.25">
      <c r="B141" s="4">
        <v>1</v>
      </c>
      <c r="C141" s="1" t="s">
        <v>3</v>
      </c>
      <c r="D141" s="1" t="s">
        <v>38</v>
      </c>
      <c r="E141" s="1" t="s">
        <v>1</v>
      </c>
      <c r="F141" t="s">
        <v>11</v>
      </c>
      <c r="G141" s="1" t="s">
        <v>33</v>
      </c>
      <c r="H141" s="1"/>
      <c r="I141">
        <v>-14.242890432719626</v>
      </c>
      <c r="J141">
        <v>-15.186628917539828</v>
      </c>
      <c r="K141">
        <v>-15.16299659937879</v>
      </c>
      <c r="L141">
        <v>-15.021552015935722</v>
      </c>
      <c r="M141">
        <v>-14.791463002933732</v>
      </c>
      <c r="N141">
        <v>-14.481000923726945</v>
      </c>
      <c r="O141">
        <v>-14.223057086179974</v>
      </c>
      <c r="P141">
        <v>-13.924122542497024</v>
      </c>
      <c r="Q141">
        <v>-13.566551557693781</v>
      </c>
    </row>
    <row r="142" spans="2:19" x14ac:dyDescent="0.25">
      <c r="B142" s="4">
        <v>1</v>
      </c>
      <c r="C142" s="1" t="s">
        <v>3</v>
      </c>
      <c r="D142" s="1" t="s">
        <v>38</v>
      </c>
      <c r="E142" s="1" t="s">
        <v>15</v>
      </c>
      <c r="F142" t="s">
        <v>16</v>
      </c>
      <c r="G142" s="1" t="s">
        <v>34</v>
      </c>
      <c r="H142" s="1"/>
      <c r="I142">
        <v>-0.99464231595487895</v>
      </c>
      <c r="J142">
        <v>-0.95498480658782503</v>
      </c>
      <c r="K142">
        <v>-0.91491276453847714</v>
      </c>
      <c r="L142">
        <v>-0.87435668839536262</v>
      </c>
      <c r="M142">
        <v>-0.83450151075366064</v>
      </c>
      <c r="N142">
        <v>-0.78888653845648138</v>
      </c>
      <c r="O142">
        <v>-0.74390637454206487</v>
      </c>
      <c r="P142">
        <v>-0.6989312047275269</v>
      </c>
      <c r="Q142">
        <v>-0.6876617450377589</v>
      </c>
    </row>
    <row r="143" spans="2:19" x14ac:dyDescent="0.25">
      <c r="B143" s="4">
        <v>2</v>
      </c>
      <c r="C143" s="1" t="s">
        <v>3</v>
      </c>
      <c r="D143" s="1" t="s">
        <v>6</v>
      </c>
      <c r="E143" s="1" t="s">
        <v>14</v>
      </c>
      <c r="F143" t="s">
        <v>26</v>
      </c>
      <c r="G143" s="1" t="s">
        <v>32</v>
      </c>
      <c r="H143" s="1"/>
      <c r="I143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8133</v>
      </c>
      <c r="J143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8102.5012500000003</v>
      </c>
      <c r="K143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8072.0025000000005</v>
      </c>
      <c r="L143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8041.5037499999999</v>
      </c>
      <c r="M143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8011.0050000000001</v>
      </c>
      <c r="N143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7980.5062500000004</v>
      </c>
      <c r="O143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7950.0074999999997</v>
      </c>
      <c r="P143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7919.50875</v>
      </c>
      <c r="Q143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7889.01</v>
      </c>
      <c r="S143" t="s">
        <v>52</v>
      </c>
    </row>
    <row r="144" spans="2:19" x14ac:dyDescent="0.25">
      <c r="B144" s="4">
        <v>2</v>
      </c>
      <c r="C144" s="1" t="s">
        <v>3</v>
      </c>
      <c r="D144" s="1" t="s">
        <v>6</v>
      </c>
      <c r="E144" s="1" t="s">
        <v>1</v>
      </c>
      <c r="F144" t="s">
        <v>7</v>
      </c>
      <c r="G144" s="1" t="s">
        <v>33</v>
      </c>
      <c r="H144" s="1"/>
      <c r="I144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5.4410926982870214</v>
      </c>
      <c r="J144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5.7761278421142714</v>
      </c>
      <c r="K144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5.9287625749229376</v>
      </c>
      <c r="L144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6.0724475829320763</v>
      </c>
      <c r="M144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6.2073562208291726</v>
      </c>
      <c r="N144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6.1518801918436825</v>
      </c>
      <c r="O144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6.0970980951179135</v>
      </c>
      <c r="P144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6.0430099306518654</v>
      </c>
      <c r="Q144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6.1472820027479864</v>
      </c>
      <c r="S144" t="s">
        <v>51</v>
      </c>
    </row>
    <row r="145" spans="2:17" x14ac:dyDescent="0.25">
      <c r="B145" s="4">
        <v>2</v>
      </c>
      <c r="C145" s="1" t="s">
        <v>3</v>
      </c>
      <c r="D145" s="1" t="s">
        <v>6</v>
      </c>
      <c r="E145" s="1" t="s">
        <v>1</v>
      </c>
      <c r="F145" t="s">
        <v>8</v>
      </c>
      <c r="G145" s="1" t="s">
        <v>33</v>
      </c>
      <c r="H145" s="1"/>
      <c r="I145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25.213105831443173</v>
      </c>
      <c r="J145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20.733916989062507</v>
      </c>
      <c r="K145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18.37711686856187</v>
      </c>
      <c r="L145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16.234371164105575</v>
      </c>
      <c r="M145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14.294493810724116</v>
      </c>
      <c r="N145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14.288306133847094</v>
      </c>
      <c r="O145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14.282195856680833</v>
      </c>
      <c r="P145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14.276162979225333</v>
      </c>
      <c r="Q145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14.287793261731625</v>
      </c>
    </row>
    <row r="146" spans="2:17" x14ac:dyDescent="0.25">
      <c r="B146" s="4">
        <v>2</v>
      </c>
      <c r="C146" s="1" t="s">
        <v>3</v>
      </c>
      <c r="D146" s="1" t="s">
        <v>6</v>
      </c>
      <c r="E146" s="1" t="s">
        <v>1</v>
      </c>
      <c r="F146" t="s">
        <v>9</v>
      </c>
      <c r="G146" s="1" t="s">
        <v>33</v>
      </c>
      <c r="H146" s="1"/>
      <c r="I146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7.0210394108954581</v>
      </c>
      <c r="J146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7.8038518051899537</v>
      </c>
      <c r="K146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8.1518261528533014</v>
      </c>
      <c r="L146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8.4015229277214623</v>
      </c>
      <c r="M146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8.5605850656828117</v>
      </c>
      <c r="N146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8.4762970986295851</v>
      </c>
      <c r="O146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8.3930634633393595</v>
      </c>
      <c r="P146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8.310884159812133</v>
      </c>
      <c r="Q146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8.4693108016993577</v>
      </c>
    </row>
    <row r="147" spans="2:17" x14ac:dyDescent="0.25">
      <c r="B147" s="4">
        <v>2</v>
      </c>
      <c r="C147" s="1" t="s">
        <v>3</v>
      </c>
      <c r="D147" s="1" t="s">
        <v>6</v>
      </c>
      <c r="E147" s="1" t="s">
        <v>1</v>
      </c>
      <c r="F147" t="s">
        <v>10</v>
      </c>
      <c r="G147" s="1" t="s">
        <v>33</v>
      </c>
      <c r="H147" s="1"/>
      <c r="I147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2.4677643093590182</v>
      </c>
      <c r="J147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2.1046155677173224</v>
      </c>
      <c r="K147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1.900083858588882</v>
      </c>
      <c r="L147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1.6781018834970649</v>
      </c>
      <c r="M147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1.4404658977599274</v>
      </c>
      <c r="N147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1.4391144079644969</v>
      </c>
      <c r="O147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1.4377798235313439</v>
      </c>
      <c r="P147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1.436462144460469</v>
      </c>
      <c r="Q147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1.4390023883092704</v>
      </c>
    </row>
    <row r="148" spans="2:17" x14ac:dyDescent="0.25">
      <c r="B148" s="4">
        <v>2</v>
      </c>
      <c r="C148" s="1" t="s">
        <v>3</v>
      </c>
      <c r="D148" s="1" t="s">
        <v>6</v>
      </c>
      <c r="E148" s="1" t="s">
        <v>1</v>
      </c>
      <c r="F148" t="s">
        <v>11</v>
      </c>
      <c r="G148" s="1" t="s">
        <v>33</v>
      </c>
      <c r="H148" s="1"/>
      <c r="I148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-1.7051884174273584</v>
      </c>
      <c r="J148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-1.4041682200587271</v>
      </c>
      <c r="K148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-1.2432876894098093</v>
      </c>
      <c r="L148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-1.0897883747069677</v>
      </c>
      <c r="M148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-0.94353759097647161</v>
      </c>
      <c r="N148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-0.94353759097647161</v>
      </c>
      <c r="O148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-0.94353759097647161</v>
      </c>
      <c r="P148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-0.94353759097647161</v>
      </c>
      <c r="Q148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-0.94353759097647161</v>
      </c>
    </row>
    <row r="149" spans="2:17" x14ac:dyDescent="0.25">
      <c r="B149" s="4">
        <v>2</v>
      </c>
      <c r="C149" s="1" t="s">
        <v>3</v>
      </c>
      <c r="D149" s="1" t="s">
        <v>6</v>
      </c>
      <c r="E149" s="1" t="s">
        <v>15</v>
      </c>
      <c r="F149" t="s">
        <v>16</v>
      </c>
      <c r="G149" s="1" t="s">
        <v>34</v>
      </c>
      <c r="H149" s="1"/>
      <c r="I149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9.2307800774416631</v>
      </c>
      <c r="J149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8.4406901414022624</v>
      </c>
      <c r="K149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8.0153178412018988</v>
      </c>
      <c r="L149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7.6365216528974296</v>
      </c>
      <c r="M149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7.3015541604286724</v>
      </c>
      <c r="N149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7.272531920440505</v>
      </c>
      <c r="O149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7.2437502358253525</v>
      </c>
      <c r="P149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7.215209106583214</v>
      </c>
      <c r="Q149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5.9182882425252341</v>
      </c>
    </row>
    <row r="150" spans="2:17" x14ac:dyDescent="0.25">
      <c r="B150" s="4">
        <v>2</v>
      </c>
      <c r="C150" s="1" t="s">
        <v>3</v>
      </c>
      <c r="D150" s="1" t="s">
        <v>12</v>
      </c>
      <c r="E150" s="1" t="s">
        <v>14</v>
      </c>
      <c r="F150" t="s">
        <v>26</v>
      </c>
      <c r="G150" s="1" t="s">
        <v>32</v>
      </c>
      <c r="H150" s="1"/>
      <c r="I150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4740</v>
      </c>
      <c r="J150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4977.0000000000009</v>
      </c>
      <c r="K150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4998.776788863107</v>
      </c>
      <c r="L150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4191.8490558250587</v>
      </c>
      <c r="M150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4214.1509634040676</v>
      </c>
      <c r="N150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4236.7201598837883</v>
      </c>
      <c r="O150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4259.5598487281477</v>
      </c>
      <c r="P150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4282.6732717946661</v>
      </c>
      <c r="Q150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4306.0637097946037</v>
      </c>
    </row>
    <row r="151" spans="2:17" x14ac:dyDescent="0.25">
      <c r="B151" s="4">
        <v>2</v>
      </c>
      <c r="C151" s="1" t="s">
        <v>3</v>
      </c>
      <c r="D151" s="1" t="s">
        <v>12</v>
      </c>
      <c r="E151" s="1" t="s">
        <v>1</v>
      </c>
      <c r="F151" t="s">
        <v>7</v>
      </c>
      <c r="G151" s="1" t="s">
        <v>33</v>
      </c>
      <c r="H151" s="1"/>
      <c r="I151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0.73680000000000012</v>
      </c>
      <c r="J151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0.60561486953460741</v>
      </c>
      <c r="K151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0.56963773637109016</v>
      </c>
      <c r="L151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0.43064396705608032</v>
      </c>
      <c r="M151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0.42026255202694046</v>
      </c>
      <c r="N151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0.41598646216418367</v>
      </c>
      <c r="O151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0.41549967016931932</v>
      </c>
      <c r="P151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0.41944443359368921</v>
      </c>
      <c r="Q151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0.42848779837625706</v>
      </c>
    </row>
    <row r="152" spans="2:17" x14ac:dyDescent="0.25">
      <c r="B152" s="4">
        <v>2</v>
      </c>
      <c r="C152" s="1" t="s">
        <v>3</v>
      </c>
      <c r="D152" s="1" t="s">
        <v>12</v>
      </c>
      <c r="E152" s="1" t="s">
        <v>1</v>
      </c>
      <c r="F152" t="s">
        <v>8</v>
      </c>
      <c r="G152" s="1" t="s">
        <v>33</v>
      </c>
      <c r="H152" s="1"/>
      <c r="I152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5.2186000000000003</v>
      </c>
      <c r="J152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4.3921109280670487</v>
      </c>
      <c r="K152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4.1767388180509135</v>
      </c>
      <c r="L152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3.2535661215459379</v>
      </c>
      <c r="M152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3.1633469877605283</v>
      </c>
      <c r="N152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3.0901204106228888</v>
      </c>
      <c r="O152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2.99687248493959</v>
      </c>
      <c r="P152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2.8822775101041613</v>
      </c>
      <c r="Q152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2.7575138824285359</v>
      </c>
    </row>
    <row r="153" spans="2:17" x14ac:dyDescent="0.25">
      <c r="B153" s="4">
        <v>2</v>
      </c>
      <c r="C153" s="1" t="s">
        <v>3</v>
      </c>
      <c r="D153" s="1" t="s">
        <v>12</v>
      </c>
      <c r="E153" s="1" t="s">
        <v>1</v>
      </c>
      <c r="F153" t="s">
        <v>9</v>
      </c>
      <c r="G153" s="1" t="s">
        <v>33</v>
      </c>
      <c r="H153" s="1"/>
      <c r="I153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0.17699999999999996</v>
      </c>
      <c r="J153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0.14548565676930708</v>
      </c>
      <c r="K153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0.13684294155494423</v>
      </c>
      <c r="L153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0.10345274452894433</v>
      </c>
      <c r="M153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0.1009588378240614</v>
      </c>
      <c r="N153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9.9931601252796515E-2</v>
      </c>
      <c r="O153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9.9814660179111697E-2</v>
      </c>
      <c r="P153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0.10076230285841878</v>
      </c>
      <c r="Q153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0.10293477241123433</v>
      </c>
    </row>
    <row r="154" spans="2:17" x14ac:dyDescent="0.25">
      <c r="B154" s="4">
        <v>2</v>
      </c>
      <c r="C154" s="1" t="s">
        <v>3</v>
      </c>
      <c r="D154" s="1" t="s">
        <v>12</v>
      </c>
      <c r="E154" s="1" t="s">
        <v>1</v>
      </c>
      <c r="F154" t="s">
        <v>10</v>
      </c>
      <c r="G154" s="1" t="s">
        <v>33</v>
      </c>
      <c r="H154" s="1"/>
      <c r="I154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0.12409999999999999</v>
      </c>
      <c r="J154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0.10200435031113565</v>
      </c>
      <c r="K154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9.5944683881178425E-2</v>
      </c>
      <c r="L154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7.2533816926790923E-2</v>
      </c>
      <c r="M154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7.0785264259695044E-2</v>
      </c>
      <c r="N154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7.0065037940520061E-2</v>
      </c>
      <c r="O154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6.9983047052134262E-2</v>
      </c>
      <c r="P154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7.0647467710337697E-2</v>
      </c>
      <c r="Q154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7.2170651165164884E-2</v>
      </c>
    </row>
    <row r="155" spans="2:17" x14ac:dyDescent="0.25">
      <c r="B155" s="4">
        <v>2</v>
      </c>
      <c r="C155" s="1" t="s">
        <v>3</v>
      </c>
      <c r="D155" s="1" t="s">
        <v>12</v>
      </c>
      <c r="E155" s="1" t="s">
        <v>1</v>
      </c>
      <c r="F155" t="s">
        <v>11</v>
      </c>
      <c r="G155" s="1" t="s">
        <v>33</v>
      </c>
      <c r="H155" s="1"/>
      <c r="I155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0</v>
      </c>
      <c r="J155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0</v>
      </c>
      <c r="K155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0</v>
      </c>
      <c r="L155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0</v>
      </c>
      <c r="M155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0</v>
      </c>
      <c r="N155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0</v>
      </c>
      <c r="O155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0</v>
      </c>
      <c r="P155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0</v>
      </c>
      <c r="Q155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0</v>
      </c>
    </row>
    <row r="156" spans="2:17" x14ac:dyDescent="0.25">
      <c r="B156" s="4">
        <v>2</v>
      </c>
      <c r="C156" s="1" t="s">
        <v>3</v>
      </c>
      <c r="D156" s="1" t="s">
        <v>12</v>
      </c>
      <c r="E156" s="1" t="s">
        <v>15</v>
      </c>
      <c r="F156" t="s">
        <v>16</v>
      </c>
      <c r="G156" s="1" t="s">
        <v>34</v>
      </c>
      <c r="H156" s="1"/>
      <c r="I156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4.2580138892516084</v>
      </c>
      <c r="J156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4.0504949069411458</v>
      </c>
      <c r="K156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3.920229163609863</v>
      </c>
      <c r="L156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3.080548654646142</v>
      </c>
      <c r="M156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2.8215102171909905</v>
      </c>
      <c r="N156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2.620104159962668</v>
      </c>
      <c r="O156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2.4668748209454985</v>
      </c>
      <c r="P156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2.3636153228370453</v>
      </c>
      <c r="Q156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2.3126264400073007</v>
      </c>
    </row>
    <row r="157" spans="2:17" x14ac:dyDescent="0.25">
      <c r="B157" s="4">
        <v>2</v>
      </c>
      <c r="C157" s="1" t="s">
        <v>3</v>
      </c>
      <c r="D157" s="1" t="s">
        <v>27</v>
      </c>
      <c r="E157" s="1" t="s">
        <v>14</v>
      </c>
      <c r="F157" t="s">
        <v>26</v>
      </c>
      <c r="G157" s="1" t="s">
        <v>32</v>
      </c>
      <c r="H157" s="1"/>
      <c r="I157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2152</v>
      </c>
      <c r="J157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2152</v>
      </c>
      <c r="K157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2152</v>
      </c>
      <c r="L157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2152</v>
      </c>
      <c r="M157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2152</v>
      </c>
      <c r="N157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2152</v>
      </c>
      <c r="O157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2152</v>
      </c>
      <c r="P157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2152</v>
      </c>
      <c r="Q157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2152</v>
      </c>
    </row>
    <row r="158" spans="2:17" x14ac:dyDescent="0.25">
      <c r="B158" s="4">
        <v>2</v>
      </c>
      <c r="C158" s="1" t="s">
        <v>3</v>
      </c>
      <c r="D158" s="1" t="s">
        <v>27</v>
      </c>
      <c r="E158" s="1" t="s">
        <v>1</v>
      </c>
      <c r="F158" t="s">
        <v>7</v>
      </c>
      <c r="G158" s="1" t="s">
        <v>33</v>
      </c>
      <c r="H158" s="1"/>
      <c r="I158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0.36326176504527607</v>
      </c>
      <c r="J158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0.34693434990418331</v>
      </c>
      <c r="K158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0.33148189741996109</v>
      </c>
      <c r="L158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0.31690440759260935</v>
      </c>
      <c r="M158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0.30624300708754615</v>
      </c>
      <c r="N158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0.29573582227886835</v>
      </c>
      <c r="O158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0.28541183070289472</v>
      </c>
      <c r="P158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0.2752988149185116</v>
      </c>
      <c r="Q158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0.26541923199387518</v>
      </c>
    </row>
    <row r="159" spans="2:17" x14ac:dyDescent="0.25">
      <c r="B159" s="4">
        <v>2</v>
      </c>
      <c r="C159" s="1" t="s">
        <v>3</v>
      </c>
      <c r="D159" s="1" t="s">
        <v>27</v>
      </c>
      <c r="E159" s="1" t="s">
        <v>1</v>
      </c>
      <c r="F159" t="s">
        <v>8</v>
      </c>
      <c r="G159" s="1" t="s">
        <v>33</v>
      </c>
      <c r="H159" s="1"/>
      <c r="I159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2.437745457007773</v>
      </c>
      <c r="J159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2.2928015924230771</v>
      </c>
      <c r="K159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2.1748191722804333</v>
      </c>
      <c r="L159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2.1402847872421877</v>
      </c>
      <c r="M159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2.1340634876929205</v>
      </c>
      <c r="N159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2.1318647854218256</v>
      </c>
      <c r="O159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2.1332898651864132</v>
      </c>
      <c r="P159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2.137882769990854</v>
      </c>
      <c r="Q159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2.5740887326086295</v>
      </c>
    </row>
    <row r="160" spans="2:17" x14ac:dyDescent="0.25">
      <c r="B160" s="4">
        <v>2</v>
      </c>
      <c r="C160" s="1" t="s">
        <v>3</v>
      </c>
      <c r="D160" s="1" t="s">
        <v>27</v>
      </c>
      <c r="E160" s="1" t="s">
        <v>1</v>
      </c>
      <c r="F160" t="s">
        <v>9</v>
      </c>
      <c r="G160" s="1" t="s">
        <v>33</v>
      </c>
      <c r="H160" s="1"/>
      <c r="I160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0.70512578230093226</v>
      </c>
      <c r="J160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0.79190505186058491</v>
      </c>
      <c r="K160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0.85009264790459482</v>
      </c>
      <c r="L160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0.82320197977061516</v>
      </c>
      <c r="M160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0.80611904817109159</v>
      </c>
      <c r="N160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0.78336329987426279</v>
      </c>
      <c r="O160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0.75528355470023079</v>
      </c>
      <c r="P160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0.72226439180658897</v>
      </c>
      <c r="Q160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0.25564770924810187</v>
      </c>
    </row>
    <row r="161" spans="2:17" x14ac:dyDescent="0.25">
      <c r="B161" s="4">
        <v>2</v>
      </c>
      <c r="C161" s="1" t="s">
        <v>3</v>
      </c>
      <c r="D161" s="1" t="s">
        <v>27</v>
      </c>
      <c r="E161" s="1" t="s">
        <v>1</v>
      </c>
      <c r="F161" t="s">
        <v>10</v>
      </c>
      <c r="G161" s="1" t="s">
        <v>33</v>
      </c>
      <c r="H161" s="1"/>
      <c r="I161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0.31356699564601864</v>
      </c>
      <c r="J161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0.29947319606372669</v>
      </c>
      <c r="K161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0.28613466289815526</v>
      </c>
      <c r="L161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0.27355139614930435</v>
      </c>
      <c r="M161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0.26434849166709184</v>
      </c>
      <c r="N161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0.25527870593628715</v>
      </c>
      <c r="O161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0.24636705232157388</v>
      </c>
      <c r="P161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0.237637512684958</v>
      </c>
      <c r="Q161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0.22910947193305603</v>
      </c>
    </row>
    <row r="162" spans="2:17" x14ac:dyDescent="0.25">
      <c r="B162" s="4">
        <v>2</v>
      </c>
      <c r="C162" s="1" t="s">
        <v>3</v>
      </c>
      <c r="D162" s="1" t="s">
        <v>27</v>
      </c>
      <c r="E162" s="1" t="s">
        <v>1</v>
      </c>
      <c r="F162" t="s">
        <v>11</v>
      </c>
      <c r="G162" s="1" t="s">
        <v>33</v>
      </c>
      <c r="H162" s="1"/>
      <c r="I162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0</v>
      </c>
      <c r="J162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0</v>
      </c>
      <c r="K162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0</v>
      </c>
      <c r="L162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0</v>
      </c>
      <c r="M162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0</v>
      </c>
      <c r="N162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0</v>
      </c>
      <c r="O162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0</v>
      </c>
      <c r="P162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0</v>
      </c>
      <c r="Q162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0</v>
      </c>
    </row>
    <row r="163" spans="2:17" x14ac:dyDescent="0.25">
      <c r="B163" s="4">
        <v>2</v>
      </c>
      <c r="C163" s="1" t="s">
        <v>3</v>
      </c>
      <c r="D163" s="1" t="s">
        <v>27</v>
      </c>
      <c r="E163" s="1" t="s">
        <v>15</v>
      </c>
      <c r="F163" t="s">
        <v>16</v>
      </c>
      <c r="G163" s="1" t="s">
        <v>34</v>
      </c>
      <c r="H163" s="1"/>
      <c r="I163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2.6389462282715046</v>
      </c>
      <c r="J163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2.6080792566828892</v>
      </c>
      <c r="K163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2.5799578261535649</v>
      </c>
      <c r="L163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2.5606067777994896</v>
      </c>
      <c r="M163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2.4038686535300173</v>
      </c>
      <c r="N163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2.2513963006756148</v>
      </c>
      <c r="O163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2.1030724027415477</v>
      </c>
      <c r="P163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1.958851185342052</v>
      </c>
      <c r="Q163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1.8650344118302455</v>
      </c>
    </row>
    <row r="164" spans="2:17" x14ac:dyDescent="0.25">
      <c r="B164" s="4">
        <v>2</v>
      </c>
      <c r="C164" s="1" t="s">
        <v>3</v>
      </c>
      <c r="D164" s="1" t="s">
        <v>28</v>
      </c>
      <c r="E164" s="1" t="s">
        <v>14</v>
      </c>
      <c r="F164" t="s">
        <v>26</v>
      </c>
      <c r="G164" s="1" t="s">
        <v>32</v>
      </c>
      <c r="H164" s="1"/>
      <c r="I164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1341.93</v>
      </c>
      <c r="J164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1431.6274457708867</v>
      </c>
      <c r="K164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1467.7443075926258</v>
      </c>
      <c r="L164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1509.3273084776417</v>
      </c>
      <c r="M164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1554.2700610187555</v>
      </c>
      <c r="N164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1602.8446817987913</v>
      </c>
      <c r="O164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1655.3453756149895</v>
      </c>
      <c r="P164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1712.0902319932427</v>
      </c>
      <c r="Q164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1773.4231680810144</v>
      </c>
    </row>
    <row r="165" spans="2:17" x14ac:dyDescent="0.25">
      <c r="B165" s="4">
        <v>2</v>
      </c>
      <c r="C165" s="1" t="s">
        <v>3</v>
      </c>
      <c r="D165" s="1" t="s">
        <v>28</v>
      </c>
      <c r="E165" s="1" t="s">
        <v>1</v>
      </c>
      <c r="F165" t="s">
        <v>7</v>
      </c>
      <c r="G165" s="1" t="s">
        <v>33</v>
      </c>
      <c r="H165" s="1"/>
      <c r="I165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0.67567809523809519</v>
      </c>
      <c r="J165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0.69459945493570763</v>
      </c>
      <c r="K165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0.68532589749172201</v>
      </c>
      <c r="L165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0.68841914050069286</v>
      </c>
      <c r="M165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0.69156831923952833</v>
      </c>
      <c r="N165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0.69475051770297691</v>
      </c>
      <c r="O165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0.69794074674461914</v>
      </c>
      <c r="P165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0.70111189195749801</v>
      </c>
      <c r="Q165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0.70423467687154495</v>
      </c>
    </row>
    <row r="166" spans="2:17" x14ac:dyDescent="0.25">
      <c r="B166" s="4">
        <v>2</v>
      </c>
      <c r="C166" s="1" t="s">
        <v>3</v>
      </c>
      <c r="D166" s="1" t="s">
        <v>28</v>
      </c>
      <c r="E166" s="1" t="s">
        <v>1</v>
      </c>
      <c r="F166" t="s">
        <v>8</v>
      </c>
      <c r="G166" s="1" t="s">
        <v>33</v>
      </c>
      <c r="H166" s="1"/>
      <c r="I166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0</v>
      </c>
      <c r="J166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1.2009024567673649E-2</v>
      </c>
      <c r="K166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2.3585750693493005E-2</v>
      </c>
      <c r="L166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3.6555392266792386E-2</v>
      </c>
      <c r="M166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5.0347485032013618E-2</v>
      </c>
      <c r="N166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6.498594012637425E-2</v>
      </c>
      <c r="O166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8.0490212395315119E-2</v>
      </c>
      <c r="P166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9.6874555625002925E-2</v>
      </c>
      <c r="Q166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0.11414722847550683</v>
      </c>
    </row>
    <row r="167" spans="2:17" x14ac:dyDescent="0.25">
      <c r="B167" s="4">
        <v>2</v>
      </c>
      <c r="C167" s="1" t="s">
        <v>3</v>
      </c>
      <c r="D167" s="1" t="s">
        <v>28</v>
      </c>
      <c r="E167" s="1" t="s">
        <v>1</v>
      </c>
      <c r="F167" t="s">
        <v>9</v>
      </c>
      <c r="G167" s="1" t="s">
        <v>33</v>
      </c>
      <c r="H167" s="1"/>
      <c r="I167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1.5632552380952378</v>
      </c>
      <c r="J167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1.9721979507811305</v>
      </c>
      <c r="K167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2.1951944544507245</v>
      </c>
      <c r="L167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2.2173443466988734</v>
      </c>
      <c r="M167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2.2397655603349311</v>
      </c>
      <c r="N167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2.2623469391736606</v>
      </c>
      <c r="O167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2.2849672710684517</v>
      </c>
      <c r="P167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2.3074950351015322</v>
      </c>
      <c r="Q167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2.3297882230697176</v>
      </c>
    </row>
    <row r="168" spans="2:17" x14ac:dyDescent="0.25">
      <c r="B168" s="4">
        <v>2</v>
      </c>
      <c r="C168" s="1" t="s">
        <v>3</v>
      </c>
      <c r="D168" s="1" t="s">
        <v>28</v>
      </c>
      <c r="E168" s="1" t="s">
        <v>1</v>
      </c>
      <c r="F168" t="s">
        <v>10</v>
      </c>
      <c r="G168" s="1" t="s">
        <v>33</v>
      </c>
      <c r="H168" s="1"/>
      <c r="I168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1.7141833333333334</v>
      </c>
      <c r="J168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1.3970204112516882</v>
      </c>
      <c r="K168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1.1290416666666667</v>
      </c>
      <c r="L168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1.1218958333333333</v>
      </c>
      <c r="M168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1.1147499999999999</v>
      </c>
      <c r="N168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1.1076041666666669</v>
      </c>
      <c r="O168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1.1004583333333331</v>
      </c>
      <c r="P168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1.0933125000000001</v>
      </c>
      <c r="Q168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1.0861666666666667</v>
      </c>
    </row>
    <row r="169" spans="2:17" x14ac:dyDescent="0.25">
      <c r="B169" s="4">
        <v>2</v>
      </c>
      <c r="C169" s="1" t="s">
        <v>3</v>
      </c>
      <c r="D169" s="1" t="s">
        <v>28</v>
      </c>
      <c r="E169" s="1" t="s">
        <v>1</v>
      </c>
      <c r="F169" t="s">
        <v>11</v>
      </c>
      <c r="G169" s="1" t="s">
        <v>33</v>
      </c>
      <c r="H169" s="1"/>
      <c r="I169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0</v>
      </c>
      <c r="J169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0</v>
      </c>
      <c r="K169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0</v>
      </c>
      <c r="L169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0</v>
      </c>
      <c r="M169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0</v>
      </c>
      <c r="N169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0</v>
      </c>
      <c r="O169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0</v>
      </c>
      <c r="P169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0</v>
      </c>
      <c r="Q169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0</v>
      </c>
    </row>
    <row r="170" spans="2:17" x14ac:dyDescent="0.25">
      <c r="B170" s="4">
        <v>2</v>
      </c>
      <c r="C170" s="1" t="s">
        <v>3</v>
      </c>
      <c r="D170" s="1" t="s">
        <v>28</v>
      </c>
      <c r="E170" s="1" t="s">
        <v>15</v>
      </c>
      <c r="F170" t="s">
        <v>16</v>
      </c>
      <c r="G170" s="1" t="s">
        <v>34</v>
      </c>
      <c r="H170" s="1"/>
      <c r="I170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1.0030090663683608</v>
      </c>
      <c r="J170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1.0181824251853269</v>
      </c>
      <c r="K170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0.99931990197373444</v>
      </c>
      <c r="L170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0.95925639982397148</v>
      </c>
      <c r="M170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0.91594609964245743</v>
      </c>
      <c r="N170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0.86919907930767082</v>
      </c>
      <c r="O170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0.81882772490621103</v>
      </c>
      <c r="P170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0.76464809959703051</v>
      </c>
      <c r="Q170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0.70648140609193133</v>
      </c>
    </row>
    <row r="171" spans="2:17" x14ac:dyDescent="0.25">
      <c r="B171" s="4">
        <v>2</v>
      </c>
      <c r="C171" s="1" t="s">
        <v>3</v>
      </c>
      <c r="D171" s="1" t="s">
        <v>29</v>
      </c>
      <c r="E171" s="1" t="s">
        <v>14</v>
      </c>
      <c r="F171" t="s">
        <v>26</v>
      </c>
      <c r="G171" s="1" t="s">
        <v>32</v>
      </c>
      <c r="H171" s="1"/>
      <c r="I171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3929.0099999999998</v>
      </c>
      <c r="J171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3929.0099999999998</v>
      </c>
      <c r="K171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3929.0099999999998</v>
      </c>
      <c r="L171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3929.0099999999998</v>
      </c>
      <c r="M171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3929.0099999999998</v>
      </c>
      <c r="N171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3929.0099999999998</v>
      </c>
      <c r="O171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3929.0099999999998</v>
      </c>
      <c r="P171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3929.0099999999998</v>
      </c>
      <c r="Q171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3929.0099999999998</v>
      </c>
    </row>
    <row r="172" spans="2:17" x14ac:dyDescent="0.25">
      <c r="B172" s="4">
        <v>2</v>
      </c>
      <c r="C172" s="1" t="s">
        <v>3</v>
      </c>
      <c r="D172" s="1" t="s">
        <v>29</v>
      </c>
      <c r="E172" s="1" t="s">
        <v>1</v>
      </c>
      <c r="F172" t="s">
        <v>7</v>
      </c>
      <c r="G172" s="1" t="s">
        <v>33</v>
      </c>
      <c r="H172" s="1"/>
      <c r="I172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6.7819342778181024</v>
      </c>
      <c r="J172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6.5977484428768465</v>
      </c>
      <c r="K172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6.3812705944134587</v>
      </c>
      <c r="L172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6.1837129491399603</v>
      </c>
      <c r="M172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5.9959412539453636</v>
      </c>
      <c r="N172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5.8179555088296695</v>
      </c>
      <c r="O172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5.6497557137928762</v>
      </c>
      <c r="P172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5.4913418688349847</v>
      </c>
      <c r="Q172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5.3518482270669834</v>
      </c>
    </row>
    <row r="173" spans="2:17" x14ac:dyDescent="0.25">
      <c r="B173" s="4">
        <v>2</v>
      </c>
      <c r="C173" s="1" t="s">
        <v>3</v>
      </c>
      <c r="D173" s="1" t="s">
        <v>29</v>
      </c>
      <c r="E173" s="1" t="s">
        <v>1</v>
      </c>
      <c r="F173" t="s">
        <v>8</v>
      </c>
      <c r="G173" s="1" t="s">
        <v>33</v>
      </c>
      <c r="H173" s="1"/>
      <c r="I173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0.24036320001890654</v>
      </c>
      <c r="J173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0.23316788403899039</v>
      </c>
      <c r="K173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0.2256989800818868</v>
      </c>
      <c r="L173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0.21860665951757832</v>
      </c>
      <c r="M173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0.21189092234606502</v>
      </c>
      <c r="N173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0.20555176856734686</v>
      </c>
      <c r="O173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0.19958919818142379</v>
      </c>
      <c r="P173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0.19400321118829592</v>
      </c>
      <c r="Q173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0.18879380758796313</v>
      </c>
    </row>
    <row r="174" spans="2:17" x14ac:dyDescent="0.25">
      <c r="B174" s="4">
        <v>2</v>
      </c>
      <c r="C174" s="1" t="s">
        <v>3</v>
      </c>
      <c r="D174" s="1" t="s">
        <v>29</v>
      </c>
      <c r="E174" s="1" t="s">
        <v>1</v>
      </c>
      <c r="F174" t="s">
        <v>9</v>
      </c>
      <c r="G174" s="1" t="s">
        <v>33</v>
      </c>
      <c r="H174" s="1"/>
      <c r="I174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37.786409474202813</v>
      </c>
      <c r="J174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36.759037436419938</v>
      </c>
      <c r="K174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35.173084031752289</v>
      </c>
      <c r="L174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34.165330269937968</v>
      </c>
      <c r="M174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33.217638084698287</v>
      </c>
      <c r="N174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32.330007476033238</v>
      </c>
      <c r="O174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31.502438443942829</v>
      </c>
      <c r="P174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30.734930988427049</v>
      </c>
      <c r="Q174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30.5456231757646</v>
      </c>
    </row>
    <row r="175" spans="2:17" x14ac:dyDescent="0.25">
      <c r="B175" s="4">
        <v>2</v>
      </c>
      <c r="C175" s="1" t="s">
        <v>3</v>
      </c>
      <c r="D175" s="1" t="s">
        <v>29</v>
      </c>
      <c r="E175" s="1" t="s">
        <v>1</v>
      </c>
      <c r="F175" t="s">
        <v>10</v>
      </c>
      <c r="G175" s="1" t="s">
        <v>33</v>
      </c>
      <c r="H175" s="1"/>
      <c r="I175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2.5632708590052582</v>
      </c>
      <c r="J175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2.4957351149420659</v>
      </c>
      <c r="K175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2.4249265877070441</v>
      </c>
      <c r="L175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2.3576882383158049</v>
      </c>
      <c r="M175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2.2940200667683479</v>
      </c>
      <c r="N175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2.2339220730646745</v>
      </c>
      <c r="O175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2.1773942572047829</v>
      </c>
      <c r="P175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2.1244366191886743</v>
      </c>
      <c r="Q175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2.075049159016348</v>
      </c>
    </row>
    <row r="176" spans="2:17" x14ac:dyDescent="0.25">
      <c r="B176" s="4">
        <v>2</v>
      </c>
      <c r="C176" s="1" t="s">
        <v>3</v>
      </c>
      <c r="D176" s="1" t="s">
        <v>29</v>
      </c>
      <c r="E176" s="1" t="s">
        <v>1</v>
      </c>
      <c r="F176" t="s">
        <v>11</v>
      </c>
      <c r="G176" s="1" t="s">
        <v>33</v>
      </c>
      <c r="H176" s="1"/>
      <c r="I176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5.6334366378962981</v>
      </c>
      <c r="J176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5.5017198230864226</v>
      </c>
      <c r="K176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5.3560049572258572</v>
      </c>
      <c r="L176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5.2236420205015799</v>
      </c>
      <c r="M176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5.0983890394275084</v>
      </c>
      <c r="N176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4.980246014003642</v>
      </c>
      <c r="O176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4.8692129442299805</v>
      </c>
      <c r="P176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4.765289830106525</v>
      </c>
      <c r="Q176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4.6747186451193565</v>
      </c>
    </row>
    <row r="177" spans="2:17" x14ac:dyDescent="0.25">
      <c r="B177" s="4">
        <v>2</v>
      </c>
      <c r="C177" s="1" t="s">
        <v>3</v>
      </c>
      <c r="D177" s="1" t="s">
        <v>29</v>
      </c>
      <c r="E177" s="1" t="s">
        <v>15</v>
      </c>
      <c r="F177" t="s">
        <v>16</v>
      </c>
      <c r="G177" s="1" t="s">
        <v>34</v>
      </c>
      <c r="H177" s="1"/>
      <c r="I177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13.466860973630403</v>
      </c>
      <c r="J177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13.142087710695664</v>
      </c>
      <c r="K177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12.703905356975776</v>
      </c>
      <c r="L177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12.383191816526645</v>
      </c>
      <c r="M177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11.300245326902239</v>
      </c>
      <c r="N177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10.81824281683776</v>
      </c>
      <c r="O177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10.40279853280903</v>
      </c>
      <c r="P177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10.048120207434142</v>
      </c>
      <c r="Q177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9.8376387690264835</v>
      </c>
    </row>
    <row r="178" spans="2:17" x14ac:dyDescent="0.25">
      <c r="B178" s="4">
        <v>2</v>
      </c>
      <c r="C178" s="1" t="s">
        <v>3</v>
      </c>
      <c r="D178" s="1" t="s">
        <v>30</v>
      </c>
      <c r="E178" s="1" t="s">
        <v>14</v>
      </c>
      <c r="F178" t="s">
        <v>26</v>
      </c>
      <c r="G178" s="1" t="s">
        <v>32</v>
      </c>
      <c r="H178" s="1"/>
      <c r="I178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2472</v>
      </c>
      <c r="J178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2472</v>
      </c>
      <c r="K178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2472</v>
      </c>
      <c r="L178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2472</v>
      </c>
      <c r="M178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2472</v>
      </c>
      <c r="N178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2472</v>
      </c>
      <c r="O178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2472</v>
      </c>
      <c r="P178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2472</v>
      </c>
      <c r="Q178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2472</v>
      </c>
    </row>
    <row r="179" spans="2:17" x14ac:dyDescent="0.25">
      <c r="B179" s="4">
        <v>2</v>
      </c>
      <c r="C179" s="1" t="s">
        <v>3</v>
      </c>
      <c r="D179" s="1" t="s">
        <v>30</v>
      </c>
      <c r="E179" s="1" t="s">
        <v>1</v>
      </c>
      <c r="F179" t="s">
        <v>7</v>
      </c>
      <c r="G179" s="1" t="s">
        <v>33</v>
      </c>
      <c r="H179" s="1"/>
      <c r="I179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2.6266213333333335</v>
      </c>
      <c r="J179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2.5596315583333338</v>
      </c>
      <c r="K179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2.4926417833333332</v>
      </c>
      <c r="L179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2.4256520083333335</v>
      </c>
      <c r="M179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2.3586622333333334</v>
      </c>
      <c r="N179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2.3155515012394861</v>
      </c>
      <c r="O179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2.2481710973234668</v>
      </c>
      <c r="P179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2.1807906934074475</v>
      </c>
      <c r="Q179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2.1134102894914286</v>
      </c>
    </row>
    <row r="180" spans="2:17" x14ac:dyDescent="0.25">
      <c r="B180" s="4">
        <v>2</v>
      </c>
      <c r="C180" s="1" t="s">
        <v>3</v>
      </c>
      <c r="D180" s="1" t="s">
        <v>30</v>
      </c>
      <c r="E180" s="1" t="s">
        <v>1</v>
      </c>
      <c r="F180" t="s">
        <v>8</v>
      </c>
      <c r="G180" s="1" t="s">
        <v>33</v>
      </c>
      <c r="H180" s="1"/>
      <c r="I180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8.279500999999998</v>
      </c>
      <c r="J180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8.127940784023437</v>
      </c>
      <c r="K180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7.9726345765624984</v>
      </c>
      <c r="L180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7.8137790687499988</v>
      </c>
      <c r="M180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7.6585384249999988</v>
      </c>
      <c r="N180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7.5586345545543576</v>
      </c>
      <c r="O180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7.4024886758727551</v>
      </c>
      <c r="P180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7.2463427971911525</v>
      </c>
      <c r="Q180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7.0901969185095508</v>
      </c>
    </row>
    <row r="181" spans="2:17" x14ac:dyDescent="0.25">
      <c r="B181" s="4">
        <v>2</v>
      </c>
      <c r="C181" s="1" t="s">
        <v>3</v>
      </c>
      <c r="D181" s="1" t="s">
        <v>30</v>
      </c>
      <c r="E181" s="1" t="s">
        <v>1</v>
      </c>
      <c r="F181" t="s">
        <v>9</v>
      </c>
      <c r="G181" s="1" t="s">
        <v>33</v>
      </c>
      <c r="H181" s="1"/>
      <c r="I181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2.9968619999999992</v>
      </c>
      <c r="J181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2.989010784375</v>
      </c>
      <c r="K181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2.9780408624999994</v>
      </c>
      <c r="L181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2.9653225749999992</v>
      </c>
      <c r="M181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2.9044060999999992</v>
      </c>
      <c r="N181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2.8665512918314309</v>
      </c>
      <c r="O181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2.8052575590849056</v>
      </c>
      <c r="P181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2.7439638263383799</v>
      </c>
      <c r="Q181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2.682670093591855</v>
      </c>
    </row>
    <row r="182" spans="2:17" x14ac:dyDescent="0.25">
      <c r="B182" s="4">
        <v>2</v>
      </c>
      <c r="C182" s="1" t="s">
        <v>3</v>
      </c>
      <c r="D182" s="1" t="s">
        <v>30</v>
      </c>
      <c r="E182" s="1" t="s">
        <v>1</v>
      </c>
      <c r="F182" t="s">
        <v>10</v>
      </c>
      <c r="G182" s="1" t="s">
        <v>33</v>
      </c>
      <c r="H182" s="1"/>
      <c r="I182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0.45362999999999998</v>
      </c>
      <c r="J182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0.39310406285156252</v>
      </c>
      <c r="K182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0.33944282343749999</v>
      </c>
      <c r="L182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0.29107925000000001</v>
      </c>
      <c r="M182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0.28729899999999997</v>
      </c>
      <c r="N182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0.28351875000000004</v>
      </c>
      <c r="O182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0.2797385</v>
      </c>
      <c r="P182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0.27595824999999996</v>
      </c>
      <c r="Q182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0.27217800000000003</v>
      </c>
    </row>
    <row r="183" spans="2:17" x14ac:dyDescent="0.25">
      <c r="B183" s="4">
        <v>2</v>
      </c>
      <c r="C183" s="1" t="s">
        <v>3</v>
      </c>
      <c r="D183" s="1" t="s">
        <v>30</v>
      </c>
      <c r="E183" s="1" t="s">
        <v>1</v>
      </c>
      <c r="F183" t="s">
        <v>11</v>
      </c>
      <c r="G183" s="1" t="s">
        <v>33</v>
      </c>
      <c r="H183" s="1"/>
      <c r="I183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0</v>
      </c>
      <c r="J183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0</v>
      </c>
      <c r="K183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0</v>
      </c>
      <c r="L183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0</v>
      </c>
      <c r="M183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0</v>
      </c>
      <c r="N183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0</v>
      </c>
      <c r="O183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0</v>
      </c>
      <c r="P183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0</v>
      </c>
      <c r="Q183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0</v>
      </c>
    </row>
    <row r="184" spans="2:17" x14ac:dyDescent="0.25">
      <c r="B184" s="4">
        <v>2</v>
      </c>
      <c r="C184" s="1" t="s">
        <v>3</v>
      </c>
      <c r="D184" s="1" t="s">
        <v>30</v>
      </c>
      <c r="E184" s="1" t="s">
        <v>15</v>
      </c>
      <c r="F184" t="s">
        <v>16</v>
      </c>
      <c r="G184" s="1" t="s">
        <v>34</v>
      </c>
      <c r="H184" s="1"/>
      <c r="I184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3.2724765079469438</v>
      </c>
      <c r="J184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3.2083411040341829</v>
      </c>
      <c r="K184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3.1442243435560582</v>
      </c>
      <c r="L184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3.0800517437151234</v>
      </c>
      <c r="M184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3.0189806699035246</v>
      </c>
      <c r="N184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2.6479778292981639</v>
      </c>
      <c r="O184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2.5919768209233713</v>
      </c>
      <c r="P184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2.5359758125485792</v>
      </c>
      <c r="Q184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2.4799748041737875</v>
      </c>
    </row>
    <row r="185" spans="2:17" x14ac:dyDescent="0.25">
      <c r="B185" s="4">
        <v>2</v>
      </c>
      <c r="C185" s="1" t="s">
        <v>3</v>
      </c>
      <c r="D185" s="1" t="s">
        <v>35</v>
      </c>
      <c r="E185" s="1" t="s">
        <v>14</v>
      </c>
      <c r="F185" t="s">
        <v>26</v>
      </c>
      <c r="G185" s="1" t="s">
        <v>32</v>
      </c>
      <c r="H185" s="1"/>
      <c r="I185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6396</v>
      </c>
      <c r="J185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6314.3529677001798</v>
      </c>
      <c r="K185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6238.7365204489433</v>
      </c>
      <c r="L185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6168.819641950824</v>
      </c>
      <c r="M185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6104.2980475397453</v>
      </c>
      <c r="N185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6046.9399804288914</v>
      </c>
      <c r="O185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5995.7625694712442</v>
      </c>
      <c r="P185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5948.0871917306877</v>
      </c>
      <c r="Q185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5903.674205607068</v>
      </c>
    </row>
    <row r="186" spans="2:17" x14ac:dyDescent="0.25">
      <c r="B186" s="4">
        <v>2</v>
      </c>
      <c r="C186" s="1" t="s">
        <v>3</v>
      </c>
      <c r="D186" s="1" t="s">
        <v>35</v>
      </c>
      <c r="E186" s="1" t="s">
        <v>1</v>
      </c>
      <c r="F186" t="s">
        <v>7</v>
      </c>
      <c r="G186" s="1" t="s">
        <v>33</v>
      </c>
      <c r="H186" s="1"/>
      <c r="I186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3.8470838333333335</v>
      </c>
      <c r="J186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3.6621405735748347</v>
      </c>
      <c r="K186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3.4889111808782367</v>
      </c>
      <c r="L186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3.3265026387768915</v>
      </c>
      <c r="M186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3.1806977650703327</v>
      </c>
      <c r="N186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3.0414273453218637</v>
      </c>
      <c r="O186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2.9096177576798881</v>
      </c>
      <c r="P186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2.7828572963735492</v>
      </c>
      <c r="Q186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2.6605842185519579</v>
      </c>
    </row>
    <row r="187" spans="2:17" x14ac:dyDescent="0.25">
      <c r="B187" s="4">
        <v>2</v>
      </c>
      <c r="C187" s="1" t="s">
        <v>3</v>
      </c>
      <c r="D187" s="1" t="s">
        <v>35</v>
      </c>
      <c r="E187" s="1" t="s">
        <v>1</v>
      </c>
      <c r="F187" t="s">
        <v>8</v>
      </c>
      <c r="G187" s="1" t="s">
        <v>33</v>
      </c>
      <c r="H187" s="1"/>
      <c r="I187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1.1672260000000001</v>
      </c>
      <c r="J187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1.4374385032598025</v>
      </c>
      <c r="K187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1.6794225393423816</v>
      </c>
      <c r="L187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1.8911144486383598</v>
      </c>
      <c r="M187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2.0629157926854957</v>
      </c>
      <c r="N187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2.2028104609628194</v>
      </c>
      <c r="O187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2.3034857206046508</v>
      </c>
      <c r="P187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2.3677175513765727</v>
      </c>
      <c r="Q187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2.3981827520423513</v>
      </c>
    </row>
    <row r="188" spans="2:17" x14ac:dyDescent="0.25">
      <c r="B188" s="4">
        <v>2</v>
      </c>
      <c r="C188" s="1" t="s">
        <v>3</v>
      </c>
      <c r="D188" s="1" t="s">
        <v>35</v>
      </c>
      <c r="E188" s="1" t="s">
        <v>1</v>
      </c>
      <c r="F188" t="s">
        <v>9</v>
      </c>
      <c r="G188" s="1" t="s">
        <v>33</v>
      </c>
      <c r="H188" s="1"/>
      <c r="I188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9.0333140000000025</v>
      </c>
      <c r="J188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8.4727897959689198</v>
      </c>
      <c r="K188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7.9475409577261473</v>
      </c>
      <c r="L188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7.4618549697734977</v>
      </c>
      <c r="M188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6.9716261776677895</v>
      </c>
      <c r="N188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6.5306782909214611</v>
      </c>
      <c r="O188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6.1451771662726955</v>
      </c>
      <c r="P188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5.8073147033171857</v>
      </c>
      <c r="Q188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5.5131685725627797</v>
      </c>
    </row>
    <row r="189" spans="2:17" x14ac:dyDescent="0.25">
      <c r="B189" s="4">
        <v>2</v>
      </c>
      <c r="C189" s="1" t="s">
        <v>3</v>
      </c>
      <c r="D189" s="1" t="s">
        <v>35</v>
      </c>
      <c r="E189" s="1" t="s">
        <v>1</v>
      </c>
      <c r="F189" t="s">
        <v>10</v>
      </c>
      <c r="G189" s="1" t="s">
        <v>33</v>
      </c>
      <c r="H189" s="1"/>
      <c r="I189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0.876583</v>
      </c>
      <c r="J189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0.75682715354198604</v>
      </c>
      <c r="K189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0.65599711351180512</v>
      </c>
      <c r="L189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0.56988900409441889</v>
      </c>
      <c r="M189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0.56502893676584187</v>
      </c>
      <c r="N189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0.55728323224395626</v>
      </c>
      <c r="O189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0.54985278914737012</v>
      </c>
      <c r="P189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0.54242234605078399</v>
      </c>
      <c r="Q189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0.53499190295419785</v>
      </c>
    </row>
    <row r="190" spans="2:17" x14ac:dyDescent="0.25">
      <c r="B190" s="4">
        <v>2</v>
      </c>
      <c r="C190" s="1" t="s">
        <v>3</v>
      </c>
      <c r="D190" s="1" t="s">
        <v>35</v>
      </c>
      <c r="E190" s="1" t="s">
        <v>1</v>
      </c>
      <c r="F190" t="s">
        <v>11</v>
      </c>
      <c r="G190" s="1" t="s">
        <v>33</v>
      </c>
      <c r="H190" s="1"/>
      <c r="I190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0</v>
      </c>
      <c r="J190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0</v>
      </c>
      <c r="K190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0</v>
      </c>
      <c r="L190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0</v>
      </c>
      <c r="M190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0</v>
      </c>
      <c r="N190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0</v>
      </c>
      <c r="O190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0</v>
      </c>
      <c r="P190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0</v>
      </c>
      <c r="Q190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0</v>
      </c>
    </row>
    <row r="191" spans="2:17" x14ac:dyDescent="0.25">
      <c r="B191" s="4">
        <v>2</v>
      </c>
      <c r="C191" s="1" t="s">
        <v>3</v>
      </c>
      <c r="D191" s="1" t="s">
        <v>35</v>
      </c>
      <c r="E191" s="1" t="s">
        <v>15</v>
      </c>
      <c r="F191" t="s">
        <v>16</v>
      </c>
      <c r="G191" s="1" t="s">
        <v>34</v>
      </c>
      <c r="H191" s="1"/>
      <c r="I191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2.4081985609298515</v>
      </c>
      <c r="J191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2.347159679085697</v>
      </c>
      <c r="K191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2.2894923217358576</v>
      </c>
      <c r="L191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2.2343216146793483</v>
      </c>
      <c r="M191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2.119095570889419</v>
      </c>
      <c r="N191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2.0093854862173735</v>
      </c>
      <c r="O191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1.9055937094893991</v>
      </c>
      <c r="P191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1.8074337515370524</v>
      </c>
      <c r="Q191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1.715408655536572</v>
      </c>
    </row>
    <row r="192" spans="2:17" x14ac:dyDescent="0.25">
      <c r="B192" s="4">
        <v>2</v>
      </c>
      <c r="C192" s="1" t="s">
        <v>3</v>
      </c>
      <c r="D192" s="1" t="s">
        <v>36</v>
      </c>
      <c r="E192" s="1" t="s">
        <v>14</v>
      </c>
      <c r="F192" t="s">
        <v>26</v>
      </c>
      <c r="G192" s="1" t="s">
        <v>32</v>
      </c>
      <c r="H192" s="1"/>
      <c r="I192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1283.8</v>
      </c>
      <c r="J192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1283.8</v>
      </c>
      <c r="K192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1283.8</v>
      </c>
      <c r="L192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1283.8</v>
      </c>
      <c r="M192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1283.8</v>
      </c>
      <c r="N192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1283.8</v>
      </c>
      <c r="O192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1283.8</v>
      </c>
      <c r="P192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1283.8</v>
      </c>
      <c r="Q192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1283.8</v>
      </c>
    </row>
    <row r="193" spans="2:17" x14ac:dyDescent="0.25">
      <c r="B193" s="4">
        <v>2</v>
      </c>
      <c r="C193" s="1" t="s">
        <v>3</v>
      </c>
      <c r="D193" s="1" t="s">
        <v>36</v>
      </c>
      <c r="E193" s="1" t="s">
        <v>1</v>
      </c>
      <c r="F193" t="s">
        <v>7</v>
      </c>
      <c r="G193" s="1" t="s">
        <v>33</v>
      </c>
      <c r="H193" s="1"/>
      <c r="I193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1.8179999999999996</v>
      </c>
      <c r="J193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1.8264406751652327</v>
      </c>
      <c r="K193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1.8318625964214865</v>
      </c>
      <c r="L193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1.8342657637687605</v>
      </c>
      <c r="M193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1.836738507068526</v>
      </c>
      <c r="N193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1.835966379634105</v>
      </c>
      <c r="O193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1.8318358961279062</v>
      </c>
      <c r="P193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1.824241733631095</v>
      </c>
      <c r="Q193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1.8130899247292991</v>
      </c>
    </row>
    <row r="194" spans="2:17" x14ac:dyDescent="0.25">
      <c r="B194" s="4">
        <v>2</v>
      </c>
      <c r="C194" s="1" t="s">
        <v>3</v>
      </c>
      <c r="D194" s="1" t="s">
        <v>36</v>
      </c>
      <c r="E194" s="1" t="s">
        <v>1</v>
      </c>
      <c r="F194" t="s">
        <v>8</v>
      </c>
      <c r="G194" s="1" t="s">
        <v>33</v>
      </c>
      <c r="H194" s="1"/>
      <c r="I194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0.24087345202777996</v>
      </c>
      <c r="J194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0.29216098041263383</v>
      </c>
      <c r="K194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0.33448271774930782</v>
      </c>
      <c r="L194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0.36790165365869221</v>
      </c>
      <c r="M194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0.38852945078229573</v>
      </c>
      <c r="N194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0.39940956824160645</v>
      </c>
      <c r="O194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0.40138017224882927</v>
      </c>
      <c r="P194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0.39531936493128805</v>
      </c>
      <c r="Q194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0.38214837586195005</v>
      </c>
    </row>
    <row r="195" spans="2:17" x14ac:dyDescent="0.25">
      <c r="B195" s="4">
        <v>2</v>
      </c>
      <c r="C195" s="1" t="s">
        <v>3</v>
      </c>
      <c r="D195" s="1" t="s">
        <v>36</v>
      </c>
      <c r="E195" s="1" t="s">
        <v>1</v>
      </c>
      <c r="F195" t="s">
        <v>9</v>
      </c>
      <c r="G195" s="1" t="s">
        <v>33</v>
      </c>
      <c r="H195" s="1"/>
      <c r="I195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1.5541568631772151</v>
      </c>
      <c r="J195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1.4505536250153972</v>
      </c>
      <c r="K195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1.3559194035164071</v>
      </c>
      <c r="L195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1.2707323205358736</v>
      </c>
      <c r="M195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1.1907355899583578</v>
      </c>
      <c r="N195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1.1228793641707169</v>
      </c>
      <c r="O195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1.0663929775056737</v>
      </c>
      <c r="P195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1.0204774987801251</v>
      </c>
      <c r="Q195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0.98429934667890295</v>
      </c>
    </row>
    <row r="196" spans="2:17" x14ac:dyDescent="0.25">
      <c r="B196" s="4">
        <v>2</v>
      </c>
      <c r="C196" s="1" t="s">
        <v>3</v>
      </c>
      <c r="D196" s="1" t="s">
        <v>36</v>
      </c>
      <c r="E196" s="1" t="s">
        <v>1</v>
      </c>
      <c r="F196" t="s">
        <v>10</v>
      </c>
      <c r="G196" s="1" t="s">
        <v>33</v>
      </c>
      <c r="H196" s="1"/>
      <c r="I196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0.13697218654168331</v>
      </c>
      <c r="J196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0.11834717945763643</v>
      </c>
      <c r="K196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0.10273770066792134</v>
      </c>
      <c r="L196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8.9602638696017839E-2</v>
      </c>
      <c r="M196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8.9031921252094137E-2</v>
      </c>
      <c r="N196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8.8461203808170463E-2</v>
      </c>
      <c r="O196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8.7890486364246789E-2</v>
      </c>
      <c r="P196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8.7319768920323115E-2</v>
      </c>
      <c r="Q196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8.6749051476399414E-2</v>
      </c>
    </row>
    <row r="197" spans="2:17" x14ac:dyDescent="0.25">
      <c r="B197" s="4">
        <v>2</v>
      </c>
      <c r="C197" s="1" t="s">
        <v>3</v>
      </c>
      <c r="D197" s="1" t="s">
        <v>36</v>
      </c>
      <c r="E197" s="1" t="s">
        <v>1</v>
      </c>
      <c r="F197" t="s">
        <v>11</v>
      </c>
      <c r="G197" s="1" t="s">
        <v>33</v>
      </c>
      <c r="H197" s="1"/>
      <c r="I197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0</v>
      </c>
      <c r="J197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0</v>
      </c>
      <c r="K197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0</v>
      </c>
      <c r="L197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0</v>
      </c>
      <c r="M197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0</v>
      </c>
      <c r="N197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0</v>
      </c>
      <c r="O197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0</v>
      </c>
      <c r="P197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0</v>
      </c>
      <c r="Q197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0</v>
      </c>
    </row>
    <row r="198" spans="2:17" x14ac:dyDescent="0.25">
      <c r="B198" s="4">
        <v>2</v>
      </c>
      <c r="C198" s="1" t="s">
        <v>3</v>
      </c>
      <c r="D198" s="1" t="s">
        <v>36</v>
      </c>
      <c r="E198" s="1" t="s">
        <v>15</v>
      </c>
      <c r="F198" t="s">
        <v>16</v>
      </c>
      <c r="G198" s="1" t="s">
        <v>34</v>
      </c>
      <c r="H198" s="1"/>
      <c r="I198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0.42303102761818345</v>
      </c>
      <c r="J198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0.41308330088947787</v>
      </c>
      <c r="K198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0.40297079367206129</v>
      </c>
      <c r="L198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0.39266726051675188</v>
      </c>
      <c r="M198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0.36700407121335565</v>
      </c>
      <c r="N198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0.34349041379293582</v>
      </c>
      <c r="O198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0.32237132474461871</v>
      </c>
      <c r="P198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0.30383174110891004</v>
      </c>
      <c r="Q198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0.28799650047769432</v>
      </c>
    </row>
    <row r="199" spans="2:17" x14ac:dyDescent="0.25">
      <c r="B199" s="4">
        <v>2</v>
      </c>
      <c r="C199" s="1" t="s">
        <v>3</v>
      </c>
      <c r="D199" s="1" t="s">
        <v>37</v>
      </c>
      <c r="E199" s="1" t="s">
        <v>14</v>
      </c>
      <c r="F199" t="s">
        <v>26</v>
      </c>
      <c r="G199" s="1" t="s">
        <v>32</v>
      </c>
      <c r="H199" s="1"/>
      <c r="I199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2497</v>
      </c>
      <c r="J199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2870.4121546733018</v>
      </c>
      <c r="K199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3301.6556663929109</v>
      </c>
      <c r="L199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3799.9886799939227</v>
      </c>
      <c r="M199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3799.9886799939227</v>
      </c>
      <c r="N199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3799.9886799939227</v>
      </c>
      <c r="O199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3799.9886799939227</v>
      </c>
      <c r="P199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3799.9886799939227</v>
      </c>
      <c r="Q199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3799.9886799939227</v>
      </c>
    </row>
    <row r="200" spans="2:17" x14ac:dyDescent="0.25">
      <c r="B200" s="4">
        <v>2</v>
      </c>
      <c r="C200" s="1" t="s">
        <v>3</v>
      </c>
      <c r="D200" s="1" t="s">
        <v>37</v>
      </c>
      <c r="E200" s="1" t="s">
        <v>1</v>
      </c>
      <c r="F200" t="s">
        <v>7</v>
      </c>
      <c r="G200" s="1" t="s">
        <v>33</v>
      </c>
      <c r="H200" s="1"/>
      <c r="I200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0.15322865172725741</v>
      </c>
      <c r="J200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0.17314405314586373</v>
      </c>
      <c r="K200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0.19555899484559833</v>
      </c>
      <c r="L200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0.22076043806821177</v>
      </c>
      <c r="M200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0.21737912460764558</v>
      </c>
      <c r="N200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0.21381099770376363</v>
      </c>
      <c r="O200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0.21007631423596149</v>
      </c>
      <c r="P200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0.20619533108363491</v>
      </c>
      <c r="Q200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0.20218830512617961</v>
      </c>
    </row>
    <row r="201" spans="2:17" x14ac:dyDescent="0.25">
      <c r="B201" s="4">
        <v>2</v>
      </c>
      <c r="C201" s="1" t="s">
        <v>3</v>
      </c>
      <c r="D201" s="1" t="s">
        <v>37</v>
      </c>
      <c r="E201" s="1" t="s">
        <v>1</v>
      </c>
      <c r="F201" t="s">
        <v>8</v>
      </c>
      <c r="G201" s="1" t="s">
        <v>33</v>
      </c>
      <c r="H201" s="1"/>
      <c r="I201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1.3666598051580247E-2</v>
      </c>
      <c r="J201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8.7053388494940057E-2</v>
      </c>
      <c r="K201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0.18319355072822968</v>
      </c>
      <c r="L201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0.30678506217241641</v>
      </c>
      <c r="M201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0.39202064000512582</v>
      </c>
      <c r="N201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0.46973229684150453</v>
      </c>
      <c r="O201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0.53935609891152603</v>
      </c>
      <c r="P201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0.600432223295015</v>
      </c>
      <c r="Q201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0.65260495792164708</v>
      </c>
    </row>
    <row r="202" spans="2:17" x14ac:dyDescent="0.25">
      <c r="B202" s="4">
        <v>2</v>
      </c>
      <c r="C202" s="1" t="s">
        <v>3</v>
      </c>
      <c r="D202" s="1" t="s">
        <v>37</v>
      </c>
      <c r="E202" s="1" t="s">
        <v>1</v>
      </c>
      <c r="F202" t="s">
        <v>9</v>
      </c>
      <c r="G202" s="1" t="s">
        <v>33</v>
      </c>
      <c r="H202" s="1"/>
      <c r="I202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1.9215543902323706</v>
      </c>
      <c r="J202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2.1060992950380637</v>
      </c>
      <c r="K202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2.3012906905576145</v>
      </c>
      <c r="L202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2.4980499151620115</v>
      </c>
      <c r="M202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2.3695701958236972</v>
      </c>
      <c r="N202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2.2462140639990369</v>
      </c>
      <c r="O202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2.1288057305826844</v>
      </c>
      <c r="P202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2.0180652956194431</v>
      </c>
      <c r="Q202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1.9146087483042651</v>
      </c>
    </row>
    <row r="203" spans="2:17" x14ac:dyDescent="0.25">
      <c r="B203" s="4">
        <v>2</v>
      </c>
      <c r="C203" s="1" t="s">
        <v>3</v>
      </c>
      <c r="D203" s="1" t="s">
        <v>37</v>
      </c>
      <c r="E203" s="1" t="s">
        <v>1</v>
      </c>
      <c r="F203" t="s">
        <v>10</v>
      </c>
      <c r="G203" s="1" t="s">
        <v>33</v>
      </c>
      <c r="H203" s="1"/>
      <c r="I203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3.3587341128104291E-2</v>
      </c>
      <c r="J203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3.154517929561354E-2</v>
      </c>
      <c r="K203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2.8219313848116163E-2</v>
      </c>
      <c r="L203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3.1677544142215894E-2</v>
      </c>
      <c r="M203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3.1475776345131712E-2</v>
      </c>
      <c r="N203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3.127400854804753E-2</v>
      </c>
      <c r="O203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3.1072240750963355E-2</v>
      </c>
      <c r="P203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3.087047295387918E-2</v>
      </c>
      <c r="Q203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3.0668705156795005E-2</v>
      </c>
    </row>
    <row r="204" spans="2:17" x14ac:dyDescent="0.25">
      <c r="B204" s="4">
        <v>2</v>
      </c>
      <c r="C204" s="1" t="s">
        <v>3</v>
      </c>
      <c r="D204" s="1" t="s">
        <v>37</v>
      </c>
      <c r="E204" s="1" t="s">
        <v>1</v>
      </c>
      <c r="F204" t="s">
        <v>11</v>
      </c>
      <c r="G204" s="1" t="s">
        <v>33</v>
      </c>
      <c r="H204" s="1"/>
      <c r="I204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0</v>
      </c>
      <c r="J204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0</v>
      </c>
      <c r="K204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0</v>
      </c>
      <c r="L204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0</v>
      </c>
      <c r="M204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0</v>
      </c>
      <c r="N204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0</v>
      </c>
      <c r="O204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0</v>
      </c>
      <c r="P204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0</v>
      </c>
      <c r="Q204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0</v>
      </c>
    </row>
    <row r="205" spans="2:17" x14ac:dyDescent="0.25">
      <c r="B205" s="4">
        <v>2</v>
      </c>
      <c r="C205" s="1" t="s">
        <v>3</v>
      </c>
      <c r="D205" s="1" t="s">
        <v>37</v>
      </c>
      <c r="E205" s="1" t="s">
        <v>15</v>
      </c>
      <c r="F205" t="s">
        <v>16</v>
      </c>
      <c r="G205" s="1" t="s">
        <v>34</v>
      </c>
      <c r="H205" s="1"/>
      <c r="I205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0.53270973036039204</v>
      </c>
      <c r="J205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0.58893454046650384</v>
      </c>
      <c r="K205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0.64988109301530694</v>
      </c>
      <c r="L205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0.71734082352378159</v>
      </c>
      <c r="M205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0.65828676985239565</v>
      </c>
      <c r="N205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0.60873942406145809</v>
      </c>
      <c r="O205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0.56784868310847414</v>
      </c>
      <c r="P205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0.53476444395094891</v>
      </c>
      <c r="Q205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0.50863660354638773</v>
      </c>
    </row>
    <row r="206" spans="2:17" x14ac:dyDescent="0.25">
      <c r="B206" s="4">
        <v>2</v>
      </c>
      <c r="C206" s="1" t="s">
        <v>3</v>
      </c>
      <c r="D206" s="1" t="s">
        <v>38</v>
      </c>
      <c r="E206" s="1" t="s">
        <v>14</v>
      </c>
      <c r="F206" t="s">
        <v>26</v>
      </c>
      <c r="G206" s="1" t="s">
        <v>32</v>
      </c>
      <c r="H206" s="1"/>
      <c r="I206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0</v>
      </c>
      <c r="J206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0</v>
      </c>
      <c r="K206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0</v>
      </c>
      <c r="L206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0</v>
      </c>
      <c r="M206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0</v>
      </c>
      <c r="N206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0</v>
      </c>
      <c r="O206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0</v>
      </c>
      <c r="P206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0</v>
      </c>
      <c r="Q206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0</v>
      </c>
    </row>
    <row r="207" spans="2:17" x14ac:dyDescent="0.25">
      <c r="B207" s="4">
        <v>2</v>
      </c>
      <c r="C207" s="1" t="s">
        <v>3</v>
      </c>
      <c r="D207" s="1" t="s">
        <v>38</v>
      </c>
      <c r="E207" s="1" t="s">
        <v>1</v>
      </c>
      <c r="F207" t="s">
        <v>7</v>
      </c>
      <c r="G207" s="1" t="s">
        <v>33</v>
      </c>
      <c r="H207" s="1"/>
      <c r="I207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7.2243873193566825</v>
      </c>
      <c r="J207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7.0559787164020076</v>
      </c>
      <c r="K207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6.8752766586135499</v>
      </c>
      <c r="L207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6.7127391225654272</v>
      </c>
      <c r="M207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6.5441645305606855</v>
      </c>
      <c r="N207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6.3963142773124275</v>
      </c>
      <c r="O207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6.233107952217634</v>
      </c>
      <c r="P207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6.0711449761096405</v>
      </c>
      <c r="Q207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5.9099357454718149</v>
      </c>
    </row>
    <row r="208" spans="2:17" x14ac:dyDescent="0.25">
      <c r="B208" s="4">
        <v>2</v>
      </c>
      <c r="C208" s="1" t="s">
        <v>3</v>
      </c>
      <c r="D208" s="1" t="s">
        <v>38</v>
      </c>
      <c r="E208" s="1" t="s">
        <v>1</v>
      </c>
      <c r="F208" t="s">
        <v>8</v>
      </c>
      <c r="G208" s="1" t="s">
        <v>33</v>
      </c>
      <c r="H208" s="1"/>
      <c r="I208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20.410303053904872</v>
      </c>
      <c r="J208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20.595916814258892</v>
      </c>
      <c r="K208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20.795557206180789</v>
      </c>
      <c r="L208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21.112135263730323</v>
      </c>
      <c r="M208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21.330709572384915</v>
      </c>
      <c r="N208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21.567825445363649</v>
      </c>
      <c r="O208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21.623402631196697</v>
      </c>
      <c r="P208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21.596634209328482</v>
      </c>
      <c r="Q208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22.213362472293277</v>
      </c>
    </row>
    <row r="209" spans="2:17" x14ac:dyDescent="0.25">
      <c r="B209" s="4">
        <v>2</v>
      </c>
      <c r="C209" s="1" t="s">
        <v>3</v>
      </c>
      <c r="D209" s="1" t="s">
        <v>38</v>
      </c>
      <c r="E209" s="1" t="s">
        <v>1</v>
      </c>
      <c r="F209" t="s">
        <v>9</v>
      </c>
      <c r="G209" s="1" t="s">
        <v>33</v>
      </c>
      <c r="H209" s="1"/>
      <c r="I209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-14.179935330738958</v>
      </c>
      <c r="J209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-14.186654094903275</v>
      </c>
      <c r="K209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-14.06374672465388</v>
      </c>
      <c r="L209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-13.752006105901989</v>
      </c>
      <c r="M209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-13.150959626419668</v>
      </c>
      <c r="N209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-12.616850208167151</v>
      </c>
      <c r="O209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-12.117829219435933</v>
      </c>
      <c r="P209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-11.666481282775013</v>
      </c>
      <c r="Q209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-10.917158742163986</v>
      </c>
    </row>
    <row r="210" spans="2:17" x14ac:dyDescent="0.25">
      <c r="B210" s="4">
        <v>2</v>
      </c>
      <c r="C210" s="1" t="s">
        <v>3</v>
      </c>
      <c r="D210" s="1" t="s">
        <v>38</v>
      </c>
      <c r="E210" s="1" t="s">
        <v>1</v>
      </c>
      <c r="F210" t="s">
        <v>10</v>
      </c>
      <c r="G210" s="1" t="s">
        <v>33</v>
      </c>
      <c r="H210" s="1"/>
      <c r="I210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17.403268469177402</v>
      </c>
      <c r="J210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14.776731713390202</v>
      </c>
      <c r="K210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12.532492585388013</v>
      </c>
      <c r="L210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11.72377170061046</v>
      </c>
      <c r="M210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11.596716088298319</v>
      </c>
      <c r="N210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11.456089615502702</v>
      </c>
      <c r="O210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11.317798051862965</v>
      </c>
      <c r="P210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11.180405330673352</v>
      </c>
      <c r="Q210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11.044007122764878</v>
      </c>
    </row>
    <row r="211" spans="2:17" x14ac:dyDescent="0.25">
      <c r="B211" s="4">
        <v>2</v>
      </c>
      <c r="C211" s="1" t="s">
        <v>3</v>
      </c>
      <c r="D211" s="1" t="s">
        <v>38</v>
      </c>
      <c r="E211" s="1" t="s">
        <v>1</v>
      </c>
      <c r="F211" t="s">
        <v>11</v>
      </c>
      <c r="G211" s="1" t="s">
        <v>33</v>
      </c>
      <c r="H211" s="1"/>
      <c r="I211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-14.241472739197937</v>
      </c>
      <c r="J211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-14.539234925725866</v>
      </c>
      <c r="K211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-13.26171068068142</v>
      </c>
      <c r="L211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-12.717231075678203</v>
      </c>
      <c r="M211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-12.194561839525186</v>
      </c>
      <c r="N211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-11.57741425095155</v>
      </c>
      <c r="O211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-11.090425360379324</v>
      </c>
      <c r="P211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-10.632430481270161</v>
      </c>
      <c r="Q211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-10.18033206114964</v>
      </c>
    </row>
    <row r="212" spans="2:17" x14ac:dyDescent="0.25">
      <c r="B212" s="4">
        <v>2</v>
      </c>
      <c r="C212" s="1" t="s">
        <v>3</v>
      </c>
      <c r="D212" s="1" t="s">
        <v>38</v>
      </c>
      <c r="E212" s="1" t="s">
        <v>15</v>
      </c>
      <c r="F212" t="s">
        <v>16</v>
      </c>
      <c r="G212" s="1" t="s">
        <v>34</v>
      </c>
      <c r="H212" s="1"/>
      <c r="I212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*1/3</f>
        <v>-0.99153594861049699</v>
      </c>
      <c r="J212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*1/3</f>
        <v>-0.87875329862670504</v>
      </c>
      <c r="K212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*1/3</f>
        <v>-0.76974124380140063</v>
      </c>
      <c r="L212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*1/3</f>
        <v>-0.67252863595854595</v>
      </c>
      <c r="M212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*1/3</f>
        <v>-0.58069172994606544</v>
      </c>
      <c r="N212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*1/3</f>
        <v>-0.50483428523401641</v>
      </c>
      <c r="O212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*1/3</f>
        <v>-0.44485538264974417</v>
      </c>
      <c r="P212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*1/3</f>
        <v>-0.39737068357821115</v>
      </c>
      <c r="Q212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*1/3</f>
        <v>-0.3847121408273152</v>
      </c>
    </row>
    <row r="213" spans="2:17" x14ac:dyDescent="0.25">
      <c r="B213" s="4">
        <v>3</v>
      </c>
      <c r="C213" s="1" t="s">
        <v>3</v>
      </c>
      <c r="D213" s="1" t="s">
        <v>6</v>
      </c>
      <c r="E213" s="1" t="s">
        <v>14</v>
      </c>
      <c r="F213" t="s">
        <v>26</v>
      </c>
      <c r="G213" s="1" t="s">
        <v>32</v>
      </c>
      <c r="H213" s="1"/>
      <c r="I213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8133</v>
      </c>
      <c r="J213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8072.0024999999996</v>
      </c>
      <c r="K213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8011.0050000000001</v>
      </c>
      <c r="L213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7950.0074999999997</v>
      </c>
      <c r="M213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7889.0099999999993</v>
      </c>
      <c r="N213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7828.0124999999998</v>
      </c>
      <c r="O213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7767.0150000000003</v>
      </c>
      <c r="P213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7706.0174999999999</v>
      </c>
      <c r="Q213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7645.02</v>
      </c>
    </row>
    <row r="214" spans="2:17" x14ac:dyDescent="0.25">
      <c r="B214" s="4">
        <v>3</v>
      </c>
      <c r="C214" s="1" t="s">
        <v>3</v>
      </c>
      <c r="D214" s="1" t="s">
        <v>6</v>
      </c>
      <c r="E214" s="1" t="s">
        <v>1</v>
      </c>
      <c r="F214" t="s">
        <v>7</v>
      </c>
      <c r="G214" s="1" t="s">
        <v>33</v>
      </c>
      <c r="H214" s="1"/>
      <c r="I214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5.4410926982870214</v>
      </c>
      <c r="J214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5.7324282470225087</v>
      </c>
      <c r="K214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6.037697712639841</v>
      </c>
      <c r="L214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6.3250677286581203</v>
      </c>
      <c r="M214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6.5948850044523128</v>
      </c>
      <c r="N214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6.4839329464813318</v>
      </c>
      <c r="O214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6.3743687530297937</v>
      </c>
      <c r="P214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6.2661924240976967</v>
      </c>
      <c r="Q214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6.4747365682899396</v>
      </c>
    </row>
    <row r="215" spans="2:17" x14ac:dyDescent="0.25">
      <c r="B215" s="4">
        <v>3</v>
      </c>
      <c r="C215" s="1" t="s">
        <v>3</v>
      </c>
      <c r="D215" s="1" t="s">
        <v>6</v>
      </c>
      <c r="E215" s="1" t="s">
        <v>1</v>
      </c>
      <c r="F215" t="s">
        <v>8</v>
      </c>
      <c r="G215" s="1" t="s">
        <v>33</v>
      </c>
      <c r="H215" s="1"/>
      <c r="I215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25.213105831443173</v>
      </c>
      <c r="J215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20.400604662512215</v>
      </c>
      <c r="K215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15.687004421510942</v>
      </c>
      <c r="L215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11.401513012598356</v>
      </c>
      <c r="M215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7.5217583058354389</v>
      </c>
      <c r="N215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7.5093829520813937</v>
      </c>
      <c r="O215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7.4971623977488715</v>
      </c>
      <c r="P215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7.4850966428378722</v>
      </c>
      <c r="Q215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7.5083572078504552</v>
      </c>
    </row>
    <row r="216" spans="2:17" x14ac:dyDescent="0.25">
      <c r="B216" s="4">
        <v>3</v>
      </c>
      <c r="C216" s="1" t="s">
        <v>3</v>
      </c>
      <c r="D216" s="1" t="s">
        <v>6</v>
      </c>
      <c r="E216" s="1" t="s">
        <v>1</v>
      </c>
      <c r="F216" t="s">
        <v>9</v>
      </c>
      <c r="G216" s="1" t="s">
        <v>33</v>
      </c>
      <c r="H216" s="1"/>
      <c r="I216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7.0210394108954581</v>
      </c>
      <c r="J216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7.8683859690953168</v>
      </c>
      <c r="K216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8.5643346644220131</v>
      </c>
      <c r="L216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9.0637282141583349</v>
      </c>
      <c r="M216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9.3818524900810321</v>
      </c>
      <c r="N216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9.2132765559745788</v>
      </c>
      <c r="O216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9.0468092853941275</v>
      </c>
      <c r="P216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8.8824506783396782</v>
      </c>
      <c r="Q216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9.1993039621141239</v>
      </c>
    </row>
    <row r="217" spans="2:17" x14ac:dyDescent="0.25">
      <c r="B217" s="4">
        <v>3</v>
      </c>
      <c r="C217" s="1" t="s">
        <v>3</v>
      </c>
      <c r="D217" s="1" t="s">
        <v>6</v>
      </c>
      <c r="E217" s="1" t="s">
        <v>1</v>
      </c>
      <c r="F217" t="s">
        <v>10</v>
      </c>
      <c r="G217" s="1" t="s">
        <v>33</v>
      </c>
      <c r="H217" s="1"/>
      <c r="I217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2.4677643093590182</v>
      </c>
      <c r="J217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2.1303317017362549</v>
      </c>
      <c r="K217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1.7212682834793738</v>
      </c>
      <c r="L217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1.2773043332957399</v>
      </c>
      <c r="M217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0.80203236182146487</v>
      </c>
      <c r="N217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0.79932938223060357</v>
      </c>
      <c r="O217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0.79666021336429815</v>
      </c>
      <c r="P217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0.79402485522254818</v>
      </c>
      <c r="Q217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0.79910534292015067</v>
      </c>
    </row>
    <row r="218" spans="2:17" x14ac:dyDescent="0.25">
      <c r="B218" s="4">
        <v>3</v>
      </c>
      <c r="C218" s="1" t="s">
        <v>3</v>
      </c>
      <c r="D218" s="1" t="s">
        <v>6</v>
      </c>
      <c r="E218" s="1" t="s">
        <v>1</v>
      </c>
      <c r="F218" t="s">
        <v>11</v>
      </c>
      <c r="G218" s="1" t="s">
        <v>33</v>
      </c>
      <c r="H218" s="1"/>
      <c r="I218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-1.7051884174273584</v>
      </c>
      <c r="J218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-1.3930300536527471</v>
      </c>
      <c r="K218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-1.0712689923549115</v>
      </c>
      <c r="L218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-0.76427036294922812</v>
      </c>
      <c r="M218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-0.4717687954882358</v>
      </c>
      <c r="N218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-0.4717687954882358</v>
      </c>
      <c r="O218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-0.4717687954882358</v>
      </c>
      <c r="P218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-0.4717687954882358</v>
      </c>
      <c r="Q218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-0.4717687954882358</v>
      </c>
    </row>
    <row r="219" spans="2:17" x14ac:dyDescent="0.25">
      <c r="B219" s="4">
        <v>3</v>
      </c>
      <c r="C219" s="1" t="s">
        <v>3</v>
      </c>
      <c r="D219" s="1" t="s">
        <v>6</v>
      </c>
      <c r="E219" s="1" t="s">
        <v>15</v>
      </c>
      <c r="F219" t="s">
        <v>16</v>
      </c>
      <c r="G219" s="1" t="s">
        <v>34</v>
      </c>
      <c r="H219" s="1"/>
      <c r="I219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9.2307800774416631</v>
      </c>
      <c r="J219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8.339759172301962</v>
      </c>
      <c r="K219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7.4890145719012313</v>
      </c>
      <c r="L219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6.7314221952922955</v>
      </c>
      <c r="M219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6.0614872103547803</v>
      </c>
      <c r="N219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6.0034427303784454</v>
      </c>
      <c r="O219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5.9458793611481404</v>
      </c>
      <c r="P219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5.8887971026638635</v>
      </c>
      <c r="Q219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3.2949553745479028</v>
      </c>
    </row>
    <row r="220" spans="2:17" x14ac:dyDescent="0.25">
      <c r="B220" s="4">
        <v>3</v>
      </c>
      <c r="C220" s="1" t="s">
        <v>3</v>
      </c>
      <c r="D220" s="1" t="s">
        <v>12</v>
      </c>
      <c r="E220" s="1" t="s">
        <v>14</v>
      </c>
      <c r="F220" t="s">
        <v>26</v>
      </c>
      <c r="G220" s="1" t="s">
        <v>32</v>
      </c>
      <c r="H220" s="1"/>
      <c r="I220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4740</v>
      </c>
      <c r="J220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5214.0000000000009</v>
      </c>
      <c r="K220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5257.5535777262139</v>
      </c>
      <c r="L220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4887.1463875121863</v>
      </c>
      <c r="M220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4931.7502026702041</v>
      </c>
      <c r="N220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4976.8885956296454</v>
      </c>
      <c r="O220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5022.5679733183642</v>
      </c>
      <c r="P220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5068.7948194514011</v>
      </c>
      <c r="Q220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5115.5756954512763</v>
      </c>
    </row>
    <row r="221" spans="2:17" x14ac:dyDescent="0.25">
      <c r="B221" s="4">
        <v>3</v>
      </c>
      <c r="C221" s="1" t="s">
        <v>3</v>
      </c>
      <c r="D221" s="1" t="s">
        <v>12</v>
      </c>
      <c r="E221" s="1" t="s">
        <v>1</v>
      </c>
      <c r="F221" t="s">
        <v>7</v>
      </c>
      <c r="G221" s="1" t="s">
        <v>33</v>
      </c>
      <c r="H221" s="1"/>
      <c r="I221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0.73680000000000012</v>
      </c>
      <c r="J221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0.53642906153974301</v>
      </c>
      <c r="K221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0.4512900420871041</v>
      </c>
      <c r="L221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0.332349312909195</v>
      </c>
      <c r="M221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0.28971161098613529</v>
      </c>
      <c r="N221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0.25884268769208951</v>
      </c>
      <c r="O221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0.23511048843007681</v>
      </c>
      <c r="P221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0.21979952830278088</v>
      </c>
      <c r="Q221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0.21424389918812853</v>
      </c>
    </row>
    <row r="222" spans="2:17" x14ac:dyDescent="0.25">
      <c r="B222" s="4">
        <v>3</v>
      </c>
      <c r="C222" s="1" t="s">
        <v>3</v>
      </c>
      <c r="D222" s="1" t="s">
        <v>12</v>
      </c>
      <c r="E222" s="1" t="s">
        <v>1</v>
      </c>
      <c r="F222" t="s">
        <v>8</v>
      </c>
      <c r="G222" s="1" t="s">
        <v>33</v>
      </c>
      <c r="H222" s="1"/>
      <c r="I222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5.2186000000000003</v>
      </c>
      <c r="J222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4.1341465254233816</v>
      </c>
      <c r="K222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3.7386437050275978</v>
      </c>
      <c r="L222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3.0519021064738534</v>
      </c>
      <c r="M222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2.8210767265686849</v>
      </c>
      <c r="N222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2.6248589065406578</v>
      </c>
      <c r="O222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2.389220836002913</v>
      </c>
      <c r="P222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2.1115111137425133</v>
      </c>
      <c r="Q222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1.8140865323833177</v>
      </c>
    </row>
    <row r="223" spans="2:17" x14ac:dyDescent="0.25">
      <c r="B223" s="4">
        <v>3</v>
      </c>
      <c r="C223" s="1" t="s">
        <v>3</v>
      </c>
      <c r="D223" s="1" t="s">
        <v>12</v>
      </c>
      <c r="E223" s="1" t="s">
        <v>1</v>
      </c>
      <c r="F223" t="s">
        <v>9</v>
      </c>
      <c r="G223" s="1" t="s">
        <v>33</v>
      </c>
      <c r="H223" s="1"/>
      <c r="I223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0.17699999999999996</v>
      </c>
      <c r="J223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0.12886528758487303</v>
      </c>
      <c r="K223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0.10841251011050135</v>
      </c>
      <c r="L223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7.9839615071834263E-2</v>
      </c>
      <c r="M223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6.9596844658721402E-2</v>
      </c>
      <c r="N223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6.2181264551438409E-2</v>
      </c>
      <c r="O223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5.6480125477909315E-2</v>
      </c>
      <c r="P223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5.2802003948957926E-2</v>
      </c>
      <c r="Q223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5.1467386205617166E-2</v>
      </c>
    </row>
    <row r="224" spans="2:17" x14ac:dyDescent="0.25">
      <c r="B224" s="4">
        <v>3</v>
      </c>
      <c r="C224" s="1" t="s">
        <v>3</v>
      </c>
      <c r="D224" s="1" t="s">
        <v>12</v>
      </c>
      <c r="E224" s="1" t="s">
        <v>1</v>
      </c>
      <c r="F224" t="s">
        <v>10</v>
      </c>
      <c r="G224" s="1" t="s">
        <v>33</v>
      </c>
      <c r="H224" s="1"/>
      <c r="I224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0.12409999999999999</v>
      </c>
      <c r="J224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9.0351311803857332E-2</v>
      </c>
      <c r="K224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7.6011257088775264E-2</v>
      </c>
      <c r="L224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5.5977944804602456E-2</v>
      </c>
      <c r="M224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4.8796431763544222E-2</v>
      </c>
      <c r="N224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4.3597146501884225E-2</v>
      </c>
      <c r="O224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3.959990718535903E-2</v>
      </c>
      <c r="P224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3.7021066045568818E-2</v>
      </c>
      <c r="Q224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3.6085325582582442E-2</v>
      </c>
    </row>
    <row r="225" spans="2:17" x14ac:dyDescent="0.25">
      <c r="B225" s="4">
        <v>3</v>
      </c>
      <c r="C225" s="1" t="s">
        <v>3</v>
      </c>
      <c r="D225" s="1" t="s">
        <v>12</v>
      </c>
      <c r="E225" s="1" t="s">
        <v>1</v>
      </c>
      <c r="F225" t="s">
        <v>11</v>
      </c>
      <c r="G225" s="1" t="s">
        <v>33</v>
      </c>
      <c r="H225" s="1"/>
      <c r="I225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0</v>
      </c>
      <c r="J225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0</v>
      </c>
      <c r="K225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0</v>
      </c>
      <c r="L225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0</v>
      </c>
      <c r="M225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0</v>
      </c>
      <c r="N225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0</v>
      </c>
      <c r="O225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0</v>
      </c>
      <c r="P225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0</v>
      </c>
      <c r="Q225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0</v>
      </c>
    </row>
    <row r="226" spans="2:17" x14ac:dyDescent="0.25">
      <c r="B226" s="4">
        <v>3</v>
      </c>
      <c r="C226" s="1" t="s">
        <v>3</v>
      </c>
      <c r="D226" s="1" t="s">
        <v>12</v>
      </c>
      <c r="E226" s="1" t="s">
        <v>15</v>
      </c>
      <c r="F226" t="s">
        <v>16</v>
      </c>
      <c r="G226" s="1" t="s">
        <v>34</v>
      </c>
      <c r="H226" s="1"/>
      <c r="I226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4.2580138892516084</v>
      </c>
      <c r="J226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3.9708218053150683</v>
      </c>
      <c r="K226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3.6669258477071653</v>
      </c>
      <c r="L226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3.0256211029313902</v>
      </c>
      <c r="M226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2.4509049609370366</v>
      </c>
      <c r="N226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1.991604403275441</v>
      </c>
      <c r="O226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1.6288081059152553</v>
      </c>
      <c r="P226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1.3661023142516042</v>
      </c>
      <c r="Q226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1.2080885770244696</v>
      </c>
    </row>
    <row r="227" spans="2:17" x14ac:dyDescent="0.25">
      <c r="B227" s="4">
        <v>3</v>
      </c>
      <c r="C227" s="1" t="s">
        <v>3</v>
      </c>
      <c r="D227" s="1" t="s">
        <v>27</v>
      </c>
      <c r="E227" s="1" t="s">
        <v>14</v>
      </c>
      <c r="F227" t="s">
        <v>26</v>
      </c>
      <c r="G227" s="1" t="s">
        <v>32</v>
      </c>
      <c r="H227" s="1"/>
      <c r="I227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2152</v>
      </c>
      <c r="J227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2152</v>
      </c>
      <c r="K227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2152</v>
      </c>
      <c r="L227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2152</v>
      </c>
      <c r="M227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2152</v>
      </c>
      <c r="N227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2152</v>
      </c>
      <c r="O227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2152</v>
      </c>
      <c r="P227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2152</v>
      </c>
      <c r="Q227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2152</v>
      </c>
    </row>
    <row r="228" spans="2:17" x14ac:dyDescent="0.25">
      <c r="B228" s="4">
        <v>3</v>
      </c>
      <c r="C228" s="1" t="s">
        <v>3</v>
      </c>
      <c r="D228" s="1" t="s">
        <v>27</v>
      </c>
      <c r="E228" s="1" t="s">
        <v>1</v>
      </c>
      <c r="F228" t="s">
        <v>7</v>
      </c>
      <c r="G228" s="1" t="s">
        <v>33</v>
      </c>
      <c r="H228" s="1"/>
      <c r="I228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0.36326176504527607</v>
      </c>
      <c r="J228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0.33333072046948065</v>
      </c>
      <c r="K228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0.30516817868265533</v>
      </c>
      <c r="L228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0.27877413968480019</v>
      </c>
      <c r="M228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0.26023085680675123</v>
      </c>
      <c r="N228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0.24201458279670224</v>
      </c>
      <c r="O228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0.22418327272729077</v>
      </c>
      <c r="P228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0.2067924917162893</v>
      </c>
      <c r="Q228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0.18988715390001051</v>
      </c>
    </row>
    <row r="229" spans="2:17" x14ac:dyDescent="0.25">
      <c r="B229" s="4">
        <v>3</v>
      </c>
      <c r="C229" s="1" t="s">
        <v>3</v>
      </c>
      <c r="D229" s="1" t="s">
        <v>27</v>
      </c>
      <c r="E229" s="1" t="s">
        <v>1</v>
      </c>
      <c r="F229" t="s">
        <v>8</v>
      </c>
      <c r="G229" s="1" t="s">
        <v>33</v>
      </c>
      <c r="H229" s="1"/>
      <c r="I229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2.437745457007773</v>
      </c>
      <c r="J229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2.1757827335589002</v>
      </c>
      <c r="K229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1.9676722248171028</v>
      </c>
      <c r="L229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1.926387112107075</v>
      </c>
      <c r="M229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1.9416574961979753</v>
      </c>
      <c r="N229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1.9649024006681926</v>
      </c>
      <c r="O229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1.9953241950327476</v>
      </c>
      <c r="P229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2.0320109652999809</v>
      </c>
      <c r="Q229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2.280093137146407</v>
      </c>
    </row>
    <row r="230" spans="2:17" x14ac:dyDescent="0.25">
      <c r="B230" s="4">
        <v>3</v>
      </c>
      <c r="C230" s="1" t="s">
        <v>3</v>
      </c>
      <c r="D230" s="1" t="s">
        <v>27</v>
      </c>
      <c r="E230" s="1" t="s">
        <v>1</v>
      </c>
      <c r="F230" t="s">
        <v>9</v>
      </c>
      <c r="G230" s="1" t="s">
        <v>33</v>
      </c>
      <c r="H230" s="1"/>
      <c r="I230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0.70512578230093226</v>
      </c>
      <c r="J230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0.88397144963423757</v>
      </c>
      <c r="K230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1.0056698305900742</v>
      </c>
      <c r="L230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0.95724774384374844</v>
      </c>
      <c r="M230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0.92847719082015145</v>
      </c>
      <c r="N230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0.88839706505576055</v>
      </c>
      <c r="O230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0.83770500619078014</v>
      </c>
      <c r="P230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0.77717017254039633</v>
      </c>
      <c r="Q230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0.50123640008458781</v>
      </c>
    </row>
    <row r="231" spans="2:17" x14ac:dyDescent="0.25">
      <c r="B231" s="4">
        <v>3</v>
      </c>
      <c r="C231" s="1" t="s">
        <v>3</v>
      </c>
      <c r="D231" s="1" t="s">
        <v>27</v>
      </c>
      <c r="E231" s="1" t="s">
        <v>1</v>
      </c>
      <c r="F231" t="s">
        <v>10</v>
      </c>
      <c r="G231" s="1" t="s">
        <v>33</v>
      </c>
      <c r="H231" s="1"/>
      <c r="I231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0.31356699564601864</v>
      </c>
      <c r="J231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0.28773056410467696</v>
      </c>
      <c r="K231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0.26342070144475838</v>
      </c>
      <c r="L231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0.2406374076662629</v>
      </c>
      <c r="M231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0.22463087446902608</v>
      </c>
      <c r="N231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0.20890661482258693</v>
      </c>
      <c r="O231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0.19351465545631263</v>
      </c>
      <c r="P231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0.17850296009421507</v>
      </c>
      <c r="Q231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0.16391029854952738</v>
      </c>
    </row>
    <row r="232" spans="2:17" x14ac:dyDescent="0.25">
      <c r="B232" s="4">
        <v>3</v>
      </c>
      <c r="C232" s="1" t="s">
        <v>3</v>
      </c>
      <c r="D232" s="1" t="s">
        <v>27</v>
      </c>
      <c r="E232" s="1" t="s">
        <v>1</v>
      </c>
      <c r="F232" t="s">
        <v>11</v>
      </c>
      <c r="G232" s="1" t="s">
        <v>33</v>
      </c>
      <c r="H232" s="1"/>
      <c r="I232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0</v>
      </c>
      <c r="J232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0</v>
      </c>
      <c r="K232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0</v>
      </c>
      <c r="L232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0</v>
      </c>
      <c r="M232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0</v>
      </c>
      <c r="N232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0</v>
      </c>
      <c r="O232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0</v>
      </c>
      <c r="P232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0</v>
      </c>
      <c r="Q232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0</v>
      </c>
    </row>
    <row r="233" spans="2:17" x14ac:dyDescent="0.25">
      <c r="B233" s="4">
        <v>3</v>
      </c>
      <c r="C233" s="1" t="s">
        <v>3</v>
      </c>
      <c r="D233" s="1" t="s">
        <v>27</v>
      </c>
      <c r="E233" s="1" t="s">
        <v>15</v>
      </c>
      <c r="F233" t="s">
        <v>16</v>
      </c>
      <c r="G233" s="1" t="s">
        <v>34</v>
      </c>
      <c r="H233" s="1"/>
      <c r="I233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2.6389462282715046</v>
      </c>
      <c r="J233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2.5874944124937085</v>
      </c>
      <c r="K233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2.5415233772018042</v>
      </c>
      <c r="L233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2.5130828046277087</v>
      </c>
      <c r="M233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2.209857778590131</v>
      </c>
      <c r="N233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1.9151539937500024</v>
      </c>
      <c r="O233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1.628736817117856</v>
      </c>
      <c r="P233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1.350514699922162</v>
      </c>
      <c r="Q233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1.1035746581379173</v>
      </c>
    </row>
    <row r="234" spans="2:17" x14ac:dyDescent="0.25">
      <c r="B234" s="4">
        <v>3</v>
      </c>
      <c r="C234" s="1" t="s">
        <v>3</v>
      </c>
      <c r="D234" s="1" t="s">
        <v>28</v>
      </c>
      <c r="E234" s="1" t="s">
        <v>14</v>
      </c>
      <c r="F234" t="s">
        <v>26</v>
      </c>
      <c r="G234" s="1" t="s">
        <v>32</v>
      </c>
      <c r="H234" s="1"/>
      <c r="I234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1341.93</v>
      </c>
      <c r="J234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1521.3248915417735</v>
      </c>
      <c r="K234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1593.5586151852517</v>
      </c>
      <c r="L234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1676.7246169552832</v>
      </c>
      <c r="M234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1766.6101220375112</v>
      </c>
      <c r="N234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1863.7593635975827</v>
      </c>
      <c r="O234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1968.7607512299787</v>
      </c>
      <c r="P234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2082.2504639864856</v>
      </c>
      <c r="Q234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2204.9163361620285</v>
      </c>
    </row>
    <row r="235" spans="2:17" x14ac:dyDescent="0.25">
      <c r="B235" s="4">
        <v>3</v>
      </c>
      <c r="C235" s="1" t="s">
        <v>3</v>
      </c>
      <c r="D235" s="1" t="s">
        <v>28</v>
      </c>
      <c r="E235" s="1" t="s">
        <v>1</v>
      </c>
      <c r="F235" t="s">
        <v>7</v>
      </c>
      <c r="G235" s="1" t="s">
        <v>33</v>
      </c>
      <c r="H235" s="1"/>
      <c r="I235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0.67535619047619033</v>
      </c>
      <c r="J235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0.71742390987141524</v>
      </c>
      <c r="K235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0.70310179498344405</v>
      </c>
      <c r="L235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0.71351328100138567</v>
      </c>
      <c r="M235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0.72403663847905664</v>
      </c>
      <c r="N235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0.73462603540595373</v>
      </c>
      <c r="O235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0.74523149348923856</v>
      </c>
      <c r="P235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0.75579878391499589</v>
      </c>
      <c r="Q235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0.76626935374308991</v>
      </c>
    </row>
    <row r="236" spans="2:17" x14ac:dyDescent="0.25">
      <c r="B236" s="4">
        <v>3</v>
      </c>
      <c r="C236" s="1" t="s">
        <v>3</v>
      </c>
      <c r="D236" s="1" t="s">
        <v>28</v>
      </c>
      <c r="E236" s="1" t="s">
        <v>1</v>
      </c>
      <c r="F236" t="s">
        <v>8</v>
      </c>
      <c r="G236" s="1" t="s">
        <v>33</v>
      </c>
      <c r="H236" s="1"/>
      <c r="I236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0</v>
      </c>
      <c r="J236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2.4018049135347299E-2</v>
      </c>
      <c r="K236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4.717150138698601E-2</v>
      </c>
      <c r="L236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7.3110784533584772E-2</v>
      </c>
      <c r="M236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0.10069497006402724</v>
      </c>
      <c r="N236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0.1299718802527485</v>
      </c>
      <c r="O236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0.16098042479063024</v>
      </c>
      <c r="P236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0.19374911125000585</v>
      </c>
      <c r="Q236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0.22829445695101366</v>
      </c>
    </row>
    <row r="237" spans="2:17" x14ac:dyDescent="0.25">
      <c r="B237" s="4">
        <v>3</v>
      </c>
      <c r="C237" s="1" t="s">
        <v>3</v>
      </c>
      <c r="D237" s="1" t="s">
        <v>28</v>
      </c>
      <c r="E237" s="1" t="s">
        <v>1</v>
      </c>
      <c r="F237" t="s">
        <v>9</v>
      </c>
      <c r="G237" s="1" t="s">
        <v>33</v>
      </c>
      <c r="H237" s="1"/>
      <c r="I237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1.562510476190476</v>
      </c>
      <c r="J237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2.3901709015622612</v>
      </c>
      <c r="K237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2.8459389089014495</v>
      </c>
      <c r="L237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2.9000136933977467</v>
      </c>
      <c r="M237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2.9546311206698626</v>
      </c>
      <c r="N237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3.0095688783473213</v>
      </c>
      <c r="O237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3.0645845421369033</v>
      </c>
      <c r="P237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3.1194150702030647</v>
      </c>
      <c r="Q237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3.1737764461394358</v>
      </c>
    </row>
    <row r="238" spans="2:17" x14ac:dyDescent="0.25">
      <c r="B238" s="4">
        <v>3</v>
      </c>
      <c r="C238" s="1" t="s">
        <v>3</v>
      </c>
      <c r="D238" s="1" t="s">
        <v>28</v>
      </c>
      <c r="E238" s="1" t="s">
        <v>1</v>
      </c>
      <c r="F238" t="s">
        <v>10</v>
      </c>
      <c r="G238" s="1" t="s">
        <v>33</v>
      </c>
      <c r="H238" s="1"/>
      <c r="I238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1.7133666666666667</v>
      </c>
      <c r="J238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1.0897595725033762</v>
      </c>
      <c r="K238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0.56452083333333336</v>
      </c>
      <c r="L238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0.56094791666666666</v>
      </c>
      <c r="M238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0.55737499999999995</v>
      </c>
      <c r="N238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0.55380208333333347</v>
      </c>
      <c r="O238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0.55022916666666655</v>
      </c>
      <c r="P238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0.54665625000000007</v>
      </c>
      <c r="Q238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0.54308333333333336</v>
      </c>
    </row>
    <row r="239" spans="2:17" x14ac:dyDescent="0.25">
      <c r="B239" s="4">
        <v>3</v>
      </c>
      <c r="C239" s="1" t="s">
        <v>3</v>
      </c>
      <c r="D239" s="1" t="s">
        <v>28</v>
      </c>
      <c r="E239" s="1" t="s">
        <v>1</v>
      </c>
      <c r="F239" t="s">
        <v>11</v>
      </c>
      <c r="G239" s="1" t="s">
        <v>33</v>
      </c>
      <c r="H239" s="1"/>
      <c r="I239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0</v>
      </c>
      <c r="J239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0</v>
      </c>
      <c r="K239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0</v>
      </c>
      <c r="L239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0</v>
      </c>
      <c r="M239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0</v>
      </c>
      <c r="N239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0</v>
      </c>
      <c r="O239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0</v>
      </c>
      <c r="P239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0</v>
      </c>
      <c r="Q239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0</v>
      </c>
    </row>
    <row r="240" spans="2:17" x14ac:dyDescent="0.25">
      <c r="B240" s="4">
        <v>3</v>
      </c>
      <c r="C240" s="1" t="s">
        <v>3</v>
      </c>
      <c r="D240" s="1" t="s">
        <v>28</v>
      </c>
      <c r="E240" s="1" t="s">
        <v>15</v>
      </c>
      <c r="F240" t="s">
        <v>16</v>
      </c>
      <c r="G240" s="1" t="s">
        <v>34</v>
      </c>
      <c r="H240" s="1"/>
      <c r="I240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1.0021894114600871</v>
      </c>
      <c r="J240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1.0373153782142939</v>
      </c>
      <c r="K240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1.004369580911384</v>
      </c>
      <c r="L240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0.92902182573213288</v>
      </c>
      <c r="M240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0.84718047448937961</v>
      </c>
      <c r="N240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0.75846568294008121</v>
      </c>
      <c r="O240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0.66250222325743635</v>
      </c>
      <c r="P240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0.55892222175935014</v>
      </c>
      <c r="Q240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0.44736808386942639</v>
      </c>
    </row>
    <row r="241" spans="2:17" x14ac:dyDescent="0.25">
      <c r="B241" s="4">
        <v>3</v>
      </c>
      <c r="C241" s="1" t="s">
        <v>3</v>
      </c>
      <c r="D241" s="1" t="s">
        <v>29</v>
      </c>
      <c r="E241" s="1" t="s">
        <v>14</v>
      </c>
      <c r="F241" t="s">
        <v>26</v>
      </c>
      <c r="G241" s="1" t="s">
        <v>32</v>
      </c>
      <c r="H241" s="1"/>
      <c r="I241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3929.0099999999998</v>
      </c>
      <c r="J241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3929.0099999999998</v>
      </c>
      <c r="K241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3929.0099999999998</v>
      </c>
      <c r="L241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3929.0099999999998</v>
      </c>
      <c r="M241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3929.0099999999998</v>
      </c>
      <c r="N241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3929.0099999999998</v>
      </c>
      <c r="O241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3929.0099999999998</v>
      </c>
      <c r="P241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3929.0099999999998</v>
      </c>
      <c r="Q241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3929.0099999999998</v>
      </c>
    </row>
    <row r="242" spans="2:17" x14ac:dyDescent="0.25">
      <c r="B242" s="4">
        <v>3</v>
      </c>
      <c r="C242" s="1" t="s">
        <v>3</v>
      </c>
      <c r="D242" s="1" t="s">
        <v>29</v>
      </c>
      <c r="E242" s="1" t="s">
        <v>1</v>
      </c>
      <c r="F242" t="s">
        <v>7</v>
      </c>
      <c r="G242" s="1" t="s">
        <v>33</v>
      </c>
      <c r="H242" s="1"/>
      <c r="I242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6.7799243779285288</v>
      </c>
      <c r="J242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6.3806188974455447</v>
      </c>
      <c r="K242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5.9613645801852515</v>
      </c>
      <c r="L242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5.5662492896382547</v>
      </c>
      <c r="M242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5.1907058992490613</v>
      </c>
      <c r="N242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4.8347344090176723</v>
      </c>
      <c r="O242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4.4983348189440857</v>
      </c>
      <c r="P242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4.1815071290283026</v>
      </c>
      <c r="Q242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3.8888184658258185</v>
      </c>
    </row>
    <row r="243" spans="2:17" x14ac:dyDescent="0.25">
      <c r="B243" s="4">
        <v>3</v>
      </c>
      <c r="C243" s="1" t="s">
        <v>3</v>
      </c>
      <c r="D243" s="1" t="s">
        <v>29</v>
      </c>
      <c r="E243" s="1" t="s">
        <v>1</v>
      </c>
      <c r="F243" t="s">
        <v>8</v>
      </c>
      <c r="G243" s="1" t="s">
        <v>33</v>
      </c>
      <c r="H243" s="1"/>
      <c r="I243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0.24028687000937374</v>
      </c>
      <c r="J243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0.22532239668909168</v>
      </c>
      <c r="K243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0.21038458877488445</v>
      </c>
      <c r="L243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0.19619994764626755</v>
      </c>
      <c r="M243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0.18276847330324089</v>
      </c>
      <c r="N243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0.1700901657458046</v>
      </c>
      <c r="O243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0.15816502497395848</v>
      </c>
      <c r="P243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0.14699305098770271</v>
      </c>
      <c r="Q243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0.13657424378703714</v>
      </c>
    </row>
    <row r="244" spans="2:17" x14ac:dyDescent="0.25">
      <c r="B244" s="4">
        <v>3</v>
      </c>
      <c r="C244" s="1" t="s">
        <v>3</v>
      </c>
      <c r="D244" s="1" t="s">
        <v>29</v>
      </c>
      <c r="E244" s="1" t="s">
        <v>1</v>
      </c>
      <c r="F244" t="s">
        <v>9</v>
      </c>
      <c r="G244" s="1" t="s">
        <v>33</v>
      </c>
      <c r="H244" s="1"/>
      <c r="I244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37.776111535953966</v>
      </c>
      <c r="J244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35.631160521456344</v>
      </c>
      <c r="K244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33.236460811539089</v>
      </c>
      <c r="L244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31.220953287910454</v>
      </c>
      <c r="M244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29.325568917431088</v>
      </c>
      <c r="N244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27.550307700100994</v>
      </c>
      <c r="O244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25.895169635920169</v>
      </c>
      <c r="P244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24.360154724888609</v>
      </c>
      <c r="Q244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23.204332000145676</v>
      </c>
    </row>
    <row r="245" spans="2:17" x14ac:dyDescent="0.25">
      <c r="B245" s="4">
        <v>3</v>
      </c>
      <c r="C245" s="1" t="s">
        <v>3</v>
      </c>
      <c r="D245" s="1" t="s">
        <v>29</v>
      </c>
      <c r="E245" s="1" t="s">
        <v>1</v>
      </c>
      <c r="F245" t="s">
        <v>10</v>
      </c>
      <c r="G245" s="1" t="s">
        <v>33</v>
      </c>
      <c r="H245" s="1"/>
      <c r="I245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2.5625472166087437</v>
      </c>
      <c r="J245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2.4213564098632614</v>
      </c>
      <c r="K245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2.2797393553932177</v>
      </c>
      <c r="L245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2.1452626566107393</v>
      </c>
      <c r="M245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2.0179263135158263</v>
      </c>
      <c r="N245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1.8977303261084786</v>
      </c>
      <c r="O245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1.7846746943886962</v>
      </c>
      <c r="P245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1.6787594183564787</v>
      </c>
      <c r="Q245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1.5799844980118265</v>
      </c>
    </row>
    <row r="246" spans="2:17" x14ac:dyDescent="0.25">
      <c r="B246" s="4">
        <v>3</v>
      </c>
      <c r="C246" s="1" t="s">
        <v>3</v>
      </c>
      <c r="D246" s="1" t="s">
        <v>29</v>
      </c>
      <c r="E246" s="1" t="s">
        <v>1</v>
      </c>
      <c r="F246" t="s">
        <v>11</v>
      </c>
      <c r="G246" s="1" t="s">
        <v>33</v>
      </c>
      <c r="H246" s="1"/>
      <c r="I246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5.6320189443746083</v>
      </c>
      <c r="J246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5.3551369750617352</v>
      </c>
      <c r="K246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5.0730702035697286</v>
      </c>
      <c r="L246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4.8083443301211757</v>
      </c>
      <c r="M246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4.5578383679730319</v>
      </c>
      <c r="N246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4.3215523171252999</v>
      </c>
      <c r="O246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4.099486177577977</v>
      </c>
      <c r="P246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3.8916399493310649</v>
      </c>
      <c r="Q246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3.7011346191276049</v>
      </c>
    </row>
    <row r="247" spans="2:17" x14ac:dyDescent="0.25">
      <c r="B247" s="4">
        <v>3</v>
      </c>
      <c r="C247" s="1" t="s">
        <v>3</v>
      </c>
      <c r="D247" s="1" t="s">
        <v>29</v>
      </c>
      <c r="E247" s="1" t="s">
        <v>15</v>
      </c>
      <c r="F247" t="s">
        <v>16</v>
      </c>
      <c r="G247" s="1" t="s">
        <v>34</v>
      </c>
      <c r="H247" s="1"/>
      <c r="I247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13.464574261194294</v>
      </c>
      <c r="J247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12.795083582269738</v>
      </c>
      <c r="K247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12.075204153753504</v>
      </c>
      <c r="L247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11.433777072855246</v>
      </c>
      <c r="M247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9.2678840936064315</v>
      </c>
      <c r="N247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8.303879073477475</v>
      </c>
      <c r="O247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7.4729905054200136</v>
      </c>
      <c r="P247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6.7636338546702381</v>
      </c>
      <c r="Q247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6.1861856989313759</v>
      </c>
    </row>
    <row r="248" spans="2:17" x14ac:dyDescent="0.25">
      <c r="B248" s="4">
        <v>3</v>
      </c>
      <c r="C248" s="1" t="s">
        <v>3</v>
      </c>
      <c r="D248" s="1" t="s">
        <v>30</v>
      </c>
      <c r="E248" s="1" t="s">
        <v>14</v>
      </c>
      <c r="F248" t="s">
        <v>26</v>
      </c>
      <c r="G248" s="1" t="s">
        <v>32</v>
      </c>
      <c r="H248" s="1"/>
      <c r="I248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2472</v>
      </c>
      <c r="J248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2472</v>
      </c>
      <c r="K248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2472</v>
      </c>
      <c r="L248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2472</v>
      </c>
      <c r="M248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2472</v>
      </c>
      <c r="N248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2472</v>
      </c>
      <c r="O248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2472</v>
      </c>
      <c r="P248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2472</v>
      </c>
      <c r="Q248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2472</v>
      </c>
    </row>
    <row r="249" spans="2:17" x14ac:dyDescent="0.25">
      <c r="B249" s="4">
        <v>3</v>
      </c>
      <c r="C249" s="1" t="s">
        <v>3</v>
      </c>
      <c r="D249" s="1" t="s">
        <v>30</v>
      </c>
      <c r="E249" s="1" t="s">
        <v>1</v>
      </c>
      <c r="F249" t="s">
        <v>7</v>
      </c>
      <c r="G249" s="1" t="s">
        <v>33</v>
      </c>
      <c r="H249" s="1"/>
      <c r="I249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2.6266213333333335</v>
      </c>
      <c r="J249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2.537301633333334</v>
      </c>
      <c r="K249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2.4479819333333337</v>
      </c>
      <c r="L249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2.3586622333333334</v>
      </c>
      <c r="M249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2.2693425333333335</v>
      </c>
      <c r="N249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2.2277809191456384</v>
      </c>
      <c r="O249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2.1376799613136006</v>
      </c>
      <c r="P249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2.047579003481562</v>
      </c>
      <c r="Q249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1.957478045649524</v>
      </c>
    </row>
    <row r="250" spans="2:17" x14ac:dyDescent="0.25">
      <c r="B250" s="4">
        <v>3</v>
      </c>
      <c r="C250" s="1" t="s">
        <v>3</v>
      </c>
      <c r="D250" s="1" t="s">
        <v>30</v>
      </c>
      <c r="E250" s="1" t="s">
        <v>1</v>
      </c>
      <c r="F250" t="s">
        <v>8</v>
      </c>
      <c r="G250" s="1" t="s">
        <v>33</v>
      </c>
      <c r="H250" s="1"/>
      <c r="I250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8.279500999999998</v>
      </c>
      <c r="J250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8.0798743305468737</v>
      </c>
      <c r="K250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7.8727556781249994</v>
      </c>
      <c r="L250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7.6585384249999997</v>
      </c>
      <c r="M250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7.4515508999999982</v>
      </c>
      <c r="N250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7.3552369216087152</v>
      </c>
      <c r="O250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7.1464389267455113</v>
      </c>
      <c r="P250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6.9376409318823073</v>
      </c>
      <c r="Q250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6.7288429370191034</v>
      </c>
    </row>
    <row r="251" spans="2:17" x14ac:dyDescent="0.25">
      <c r="B251" s="4">
        <v>3</v>
      </c>
      <c r="C251" s="1" t="s">
        <v>3</v>
      </c>
      <c r="D251" s="1" t="s">
        <v>30</v>
      </c>
      <c r="E251" s="1" t="s">
        <v>1</v>
      </c>
      <c r="F251" t="s">
        <v>9</v>
      </c>
      <c r="G251" s="1" t="s">
        <v>33</v>
      </c>
      <c r="H251" s="1"/>
      <c r="I251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2.9968619999999992</v>
      </c>
      <c r="J251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3.0186203437500008</v>
      </c>
      <c r="K251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3.0341412749999992</v>
      </c>
      <c r="L251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3.0461654749999996</v>
      </c>
      <c r="M251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2.9617932999999996</v>
      </c>
      <c r="N251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2.9235444586628625</v>
      </c>
      <c r="O251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2.8384177681698119</v>
      </c>
      <c r="P251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2.753291077676761</v>
      </c>
      <c r="Q251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2.6681643871837109</v>
      </c>
    </row>
    <row r="252" spans="2:17" x14ac:dyDescent="0.25">
      <c r="B252" s="4">
        <v>3</v>
      </c>
      <c r="C252" s="1" t="s">
        <v>3</v>
      </c>
      <c r="D252" s="1" t="s">
        <v>30</v>
      </c>
      <c r="E252" s="1" t="s">
        <v>1</v>
      </c>
      <c r="F252" t="s">
        <v>10</v>
      </c>
      <c r="G252" s="1" t="s">
        <v>33</v>
      </c>
      <c r="H252" s="1"/>
      <c r="I252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0.45362999999999998</v>
      </c>
      <c r="J252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0.33824850070312495</v>
      </c>
      <c r="K252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0.236596396875</v>
      </c>
      <c r="L252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0.14553962500000001</v>
      </c>
      <c r="M252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0.14364949999999999</v>
      </c>
      <c r="N252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0.14175937500000002</v>
      </c>
      <c r="O252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0.13986925</v>
      </c>
      <c r="P252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0.13797912499999998</v>
      </c>
      <c r="Q252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0.13608900000000002</v>
      </c>
    </row>
    <row r="253" spans="2:17" x14ac:dyDescent="0.25">
      <c r="B253" s="4">
        <v>3</v>
      </c>
      <c r="C253" s="1" t="s">
        <v>3</v>
      </c>
      <c r="D253" s="1" t="s">
        <v>30</v>
      </c>
      <c r="E253" s="1" t="s">
        <v>1</v>
      </c>
      <c r="F253" t="s">
        <v>11</v>
      </c>
      <c r="G253" s="1" t="s">
        <v>33</v>
      </c>
      <c r="H253" s="1"/>
      <c r="I253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0</v>
      </c>
      <c r="J253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0</v>
      </c>
      <c r="K253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0</v>
      </c>
      <c r="L253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0</v>
      </c>
      <c r="M253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0</v>
      </c>
      <c r="N253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0</v>
      </c>
      <c r="O253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0</v>
      </c>
      <c r="P253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0</v>
      </c>
      <c r="Q253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0</v>
      </c>
    </row>
    <row r="254" spans="2:17" x14ac:dyDescent="0.25">
      <c r="B254" s="4">
        <v>3</v>
      </c>
      <c r="C254" s="1" t="s">
        <v>3</v>
      </c>
      <c r="D254" s="1" t="s">
        <v>30</v>
      </c>
      <c r="E254" s="1" t="s">
        <v>15</v>
      </c>
      <c r="F254" t="s">
        <v>16</v>
      </c>
      <c r="G254" s="1" t="s">
        <v>34</v>
      </c>
      <c r="H254" s="1"/>
      <c r="I254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3.2724765079469438</v>
      </c>
      <c r="J254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3.1851116564707591</v>
      </c>
      <c r="K254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3.0977840918638462</v>
      </c>
      <c r="L254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3.0103448485313127</v>
      </c>
      <c r="M254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2.9291086572574532</v>
      </c>
      <c r="N254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2.2280089323960675</v>
      </c>
      <c r="O254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2.1569128719958202</v>
      </c>
      <c r="P254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2.0858168115955729</v>
      </c>
      <c r="Q254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2.0147207511953251</v>
      </c>
    </row>
    <row r="255" spans="2:17" x14ac:dyDescent="0.25">
      <c r="B255" s="4">
        <v>3</v>
      </c>
      <c r="C255" s="1" t="s">
        <v>3</v>
      </c>
      <c r="D255" s="1" t="s">
        <v>35</v>
      </c>
      <c r="E255" s="1" t="s">
        <v>14</v>
      </c>
      <c r="F255" t="s">
        <v>26</v>
      </c>
      <c r="G255" s="1" t="s">
        <v>32</v>
      </c>
      <c r="H255" s="1"/>
      <c r="I255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6396</v>
      </c>
      <c r="J255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6205.1412183776674</v>
      </c>
      <c r="K255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6025.8168774205187</v>
      </c>
      <c r="L255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5857.322902773094</v>
      </c>
      <c r="M255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5699.0043119475513</v>
      </c>
      <c r="N255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5587.9202451300644</v>
      </c>
      <c r="O255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5485.565423214769</v>
      </c>
      <c r="P255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5390.2146677336568</v>
      </c>
      <c r="Q255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5301.3886954864174</v>
      </c>
    </row>
    <row r="256" spans="2:17" x14ac:dyDescent="0.25">
      <c r="B256" s="4">
        <v>3</v>
      </c>
      <c r="C256" s="1" t="s">
        <v>3</v>
      </c>
      <c r="D256" s="1" t="s">
        <v>35</v>
      </c>
      <c r="E256" s="1" t="s">
        <v>1</v>
      </c>
      <c r="F256" t="s">
        <v>7</v>
      </c>
      <c r="G256" s="1" t="s">
        <v>33</v>
      </c>
      <c r="H256" s="1"/>
      <c r="I256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3.8470838333333335</v>
      </c>
      <c r="J256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3.5183841184903724</v>
      </c>
      <c r="K256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3.2132492635515364</v>
      </c>
      <c r="L256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2.9298770569670984</v>
      </c>
      <c r="M256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2.6798153539103238</v>
      </c>
      <c r="N256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2.4674914725929851</v>
      </c>
      <c r="O256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2.2673941291052664</v>
      </c>
      <c r="P256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2.0773950382888211</v>
      </c>
      <c r="Q256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1.8963707144418704</v>
      </c>
    </row>
    <row r="257" spans="2:17" x14ac:dyDescent="0.25">
      <c r="B257" s="4">
        <v>3</v>
      </c>
      <c r="C257" s="1" t="s">
        <v>3</v>
      </c>
      <c r="D257" s="1" t="s">
        <v>35</v>
      </c>
      <c r="E257" s="1" t="s">
        <v>1</v>
      </c>
      <c r="F257" t="s">
        <v>8</v>
      </c>
      <c r="G257" s="1" t="s">
        <v>33</v>
      </c>
      <c r="H257" s="1"/>
      <c r="I257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1.1672260000000001</v>
      </c>
      <c r="J257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1.7172738399292928</v>
      </c>
      <c r="K257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2.2108967833995448</v>
      </c>
      <c r="L257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2.6439637312403388</v>
      </c>
      <c r="M257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2.9972736523307999</v>
      </c>
      <c r="N257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3.2925338359808096</v>
      </c>
      <c r="O257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3.5087255164104034</v>
      </c>
      <c r="P257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3.6520303391001785</v>
      </c>
      <c r="Q257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3.7278019015776671</v>
      </c>
    </row>
    <row r="258" spans="2:17" x14ac:dyDescent="0.25">
      <c r="B258" s="4">
        <v>3</v>
      </c>
      <c r="C258" s="1" t="s">
        <v>3</v>
      </c>
      <c r="D258" s="1" t="s">
        <v>35</v>
      </c>
      <c r="E258" s="1" t="s">
        <v>1</v>
      </c>
      <c r="F258" t="s">
        <v>9</v>
      </c>
      <c r="G258" s="1" t="s">
        <v>33</v>
      </c>
      <c r="H258" s="1"/>
      <c r="I258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9.0333140000000025</v>
      </c>
      <c r="J258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7.9867379526969389</v>
      </c>
      <c r="K258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7.0109605824147323</v>
      </c>
      <c r="L258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6.1145276046189174</v>
      </c>
      <c r="M258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5.2091955605563136</v>
      </c>
      <c r="N258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4.4470306872135801</v>
      </c>
      <c r="O258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3.7908861165111061</v>
      </c>
      <c r="P258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3.2300188691951455</v>
      </c>
      <c r="Q258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2.7565842862813899</v>
      </c>
    </row>
    <row r="259" spans="2:17" x14ac:dyDescent="0.25">
      <c r="B259" s="4">
        <v>3</v>
      </c>
      <c r="C259" s="1" t="s">
        <v>3</v>
      </c>
      <c r="D259" s="1" t="s">
        <v>35</v>
      </c>
      <c r="E259" s="1" t="s">
        <v>1</v>
      </c>
      <c r="F259" t="s">
        <v>10</v>
      </c>
      <c r="G259" s="1" t="s">
        <v>33</v>
      </c>
      <c r="H259" s="1"/>
      <c r="I259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0.876583</v>
      </c>
      <c r="J259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0.64429802425679439</v>
      </c>
      <c r="K259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0.44988872172643318</v>
      </c>
      <c r="L259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0.28494450204720945</v>
      </c>
      <c r="M259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0.28251446838292094</v>
      </c>
      <c r="N259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0.27864161612197813</v>
      </c>
      <c r="O259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0.27492639457368506</v>
      </c>
      <c r="P259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0.27121117302539199</v>
      </c>
      <c r="Q259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0.26749595147709893</v>
      </c>
    </row>
    <row r="260" spans="2:17" x14ac:dyDescent="0.25">
      <c r="B260" s="4">
        <v>3</v>
      </c>
      <c r="C260" s="1" t="s">
        <v>3</v>
      </c>
      <c r="D260" s="1" t="s">
        <v>35</v>
      </c>
      <c r="E260" s="1" t="s">
        <v>1</v>
      </c>
      <c r="F260" t="s">
        <v>11</v>
      </c>
      <c r="G260" s="1" t="s">
        <v>33</v>
      </c>
      <c r="H260" s="1"/>
      <c r="I260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0</v>
      </c>
      <c r="J260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0</v>
      </c>
      <c r="K260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0</v>
      </c>
      <c r="L260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0</v>
      </c>
      <c r="M260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0</v>
      </c>
      <c r="N260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0</v>
      </c>
      <c r="O260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0</v>
      </c>
      <c r="P260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0</v>
      </c>
      <c r="Q260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0</v>
      </c>
    </row>
    <row r="261" spans="2:17" x14ac:dyDescent="0.25">
      <c r="B261" s="4">
        <v>3</v>
      </c>
      <c r="C261" s="1" t="s">
        <v>3</v>
      </c>
      <c r="D261" s="1" t="s">
        <v>35</v>
      </c>
      <c r="E261" s="1" t="s">
        <v>15</v>
      </c>
      <c r="F261" t="s">
        <v>16</v>
      </c>
      <c r="G261" s="1" t="s">
        <v>34</v>
      </c>
      <c r="H261" s="1"/>
      <c r="I261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2.4081985609298515</v>
      </c>
      <c r="J261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2.3059744447522026</v>
      </c>
      <c r="K261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2.2105594775417754</v>
      </c>
      <c r="L261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2.1201961121719735</v>
      </c>
      <c r="M261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1.909771803730032</v>
      </c>
      <c r="N261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1.7222707928963037</v>
      </c>
      <c r="O261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1.5453072418342004</v>
      </c>
      <c r="P261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1.3796073283233534</v>
      </c>
      <c r="Q261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1.2261771387162383</v>
      </c>
    </row>
    <row r="262" spans="2:17" x14ac:dyDescent="0.25">
      <c r="B262" s="4">
        <v>3</v>
      </c>
      <c r="C262" s="1" t="s">
        <v>3</v>
      </c>
      <c r="D262" s="1" t="s">
        <v>36</v>
      </c>
      <c r="E262" s="1" t="s">
        <v>14</v>
      </c>
      <c r="F262" t="s">
        <v>26</v>
      </c>
      <c r="G262" s="1" t="s">
        <v>32</v>
      </c>
      <c r="H262" s="1"/>
      <c r="I262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1283.8</v>
      </c>
      <c r="J262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1283.8</v>
      </c>
      <c r="K262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1283.8</v>
      </c>
      <c r="L262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1283.8</v>
      </c>
      <c r="M262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1283.8</v>
      </c>
      <c r="N262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1283.8</v>
      </c>
      <c r="O262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1283.8</v>
      </c>
      <c r="P262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1283.8</v>
      </c>
      <c r="Q262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1283.8</v>
      </c>
    </row>
    <row r="263" spans="2:17" x14ac:dyDescent="0.25">
      <c r="B263" s="4">
        <v>3</v>
      </c>
      <c r="C263" s="1" t="s">
        <v>3</v>
      </c>
      <c r="D263" s="1" t="s">
        <v>36</v>
      </c>
      <c r="E263" s="1" t="s">
        <v>1</v>
      </c>
      <c r="F263" t="s">
        <v>7</v>
      </c>
      <c r="G263" s="1" t="s">
        <v>33</v>
      </c>
      <c r="H263" s="1"/>
      <c r="I263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1.8179999999999996</v>
      </c>
      <c r="J263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1.8462438503304655</v>
      </c>
      <c r="K263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1.8684501928429729</v>
      </c>
      <c r="L263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1.8846190275375216</v>
      </c>
      <c r="M263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1.9009270141370527</v>
      </c>
      <c r="N263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1.9107452592682099</v>
      </c>
      <c r="O263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1.9138467922558127</v>
      </c>
      <c r="P263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1.9100209672621904</v>
      </c>
      <c r="Q263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1.8990798494585985</v>
      </c>
    </row>
    <row r="264" spans="2:17" x14ac:dyDescent="0.25">
      <c r="B264" s="4">
        <v>3</v>
      </c>
      <c r="C264" s="1" t="s">
        <v>3</v>
      </c>
      <c r="D264" s="1" t="s">
        <v>36</v>
      </c>
      <c r="E264" s="1" t="s">
        <v>1</v>
      </c>
      <c r="F264" t="s">
        <v>8</v>
      </c>
      <c r="G264" s="1" t="s">
        <v>33</v>
      </c>
      <c r="H264" s="1"/>
      <c r="I264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0.24087345202777996</v>
      </c>
      <c r="J264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0.34495396787266136</v>
      </c>
      <c r="K264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0.43110290162118287</v>
      </c>
      <c r="L264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0.49944623251512527</v>
      </c>
      <c r="M264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0.54220728583750599</v>
      </c>
      <c r="N264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0.56547297983130096</v>
      </c>
      <c r="O264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0.57091964692092034</v>
      </c>
      <c r="P264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0.56030349136101154</v>
      </c>
      <c r="Q264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0.53546697229750917</v>
      </c>
    </row>
    <row r="265" spans="2:17" x14ac:dyDescent="0.25">
      <c r="B265" s="4">
        <v>3</v>
      </c>
      <c r="C265" s="1" t="s">
        <v>3</v>
      </c>
      <c r="D265" s="1" t="s">
        <v>36</v>
      </c>
      <c r="E265" s="1" t="s">
        <v>1</v>
      </c>
      <c r="F265" t="s">
        <v>9</v>
      </c>
      <c r="G265" s="1" t="s">
        <v>33</v>
      </c>
      <c r="H265" s="1"/>
      <c r="I265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1.5541568631772151</v>
      </c>
      <c r="J265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1.3566638672484368</v>
      </c>
      <c r="K265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1.1771089046453138</v>
      </c>
      <c r="L265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1.0164482190791047</v>
      </c>
      <c r="M265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0.86616823831893097</v>
      </c>
      <c r="N265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0.74016926713850628</v>
      </c>
      <c r="O265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0.63690997420327788</v>
      </c>
      <c r="P265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0.55479249714703782</v>
      </c>
      <c r="Q265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0.49214967333945148</v>
      </c>
    </row>
    <row r="266" spans="2:17" x14ac:dyDescent="0.25">
      <c r="B266" s="4">
        <v>3</v>
      </c>
      <c r="C266" s="1" t="s">
        <v>3</v>
      </c>
      <c r="D266" s="1" t="s">
        <v>36</v>
      </c>
      <c r="E266" s="1" t="s">
        <v>1</v>
      </c>
      <c r="F266" t="s">
        <v>10</v>
      </c>
      <c r="G266" s="1" t="s">
        <v>33</v>
      </c>
      <c r="H266" s="1"/>
      <c r="I266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0.13697218654168331</v>
      </c>
      <c r="J266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0.10057824853947508</v>
      </c>
      <c r="K266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7.0215367125930406E-2</v>
      </c>
      <c r="L266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4.4801319348008919E-2</v>
      </c>
      <c r="M266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4.4515960626047069E-2</v>
      </c>
      <c r="N266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4.4230601904085232E-2</v>
      </c>
      <c r="O266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4.3945243182123395E-2</v>
      </c>
      <c r="P266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4.3659884460161558E-2</v>
      </c>
      <c r="Q266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4.3374525738199707E-2</v>
      </c>
    </row>
    <row r="267" spans="2:17" x14ac:dyDescent="0.25">
      <c r="B267" s="4">
        <v>3</v>
      </c>
      <c r="C267" s="1" t="s">
        <v>3</v>
      </c>
      <c r="D267" s="1" t="s">
        <v>36</v>
      </c>
      <c r="E267" s="1" t="s">
        <v>1</v>
      </c>
      <c r="F267" t="s">
        <v>11</v>
      </c>
      <c r="G267" s="1" t="s">
        <v>33</v>
      </c>
      <c r="H267" s="1"/>
      <c r="I267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0</v>
      </c>
      <c r="J267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0</v>
      </c>
      <c r="K267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0</v>
      </c>
      <c r="L267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0</v>
      </c>
      <c r="M267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0</v>
      </c>
      <c r="N267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0</v>
      </c>
      <c r="O267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0</v>
      </c>
      <c r="P267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0</v>
      </c>
      <c r="Q267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0</v>
      </c>
    </row>
    <row r="268" spans="2:17" x14ac:dyDescent="0.25">
      <c r="B268" s="4">
        <v>3</v>
      </c>
      <c r="C268" s="1" t="s">
        <v>3</v>
      </c>
      <c r="D268" s="1" t="s">
        <v>36</v>
      </c>
      <c r="E268" s="1" t="s">
        <v>15</v>
      </c>
      <c r="F268" t="s">
        <v>16</v>
      </c>
      <c r="G268" s="1" t="s">
        <v>34</v>
      </c>
      <c r="H268" s="1"/>
      <c r="I268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0.42303102761818345</v>
      </c>
      <c r="J268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0.40577951808338597</v>
      </c>
      <c r="K268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0.38819844757116628</v>
      </c>
      <c r="L268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0.37023532518316116</v>
      </c>
      <c r="M268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0.32155289049898245</v>
      </c>
      <c r="N268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0.27716951958075642</v>
      </c>
      <c r="O268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0.23757528540673586</v>
      </c>
      <c r="P268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0.20314006205793214</v>
      </c>
      <c r="Q268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0.17411352471811428</v>
      </c>
    </row>
    <row r="269" spans="2:17" x14ac:dyDescent="0.25">
      <c r="B269" s="4">
        <v>3</v>
      </c>
      <c r="C269" s="1" t="s">
        <v>3</v>
      </c>
      <c r="D269" s="1" t="s">
        <v>37</v>
      </c>
      <c r="E269" s="1" t="s">
        <v>14</v>
      </c>
      <c r="F269" t="s">
        <v>26</v>
      </c>
      <c r="G269" s="1" t="s">
        <v>32</v>
      </c>
      <c r="H269" s="1"/>
      <c r="I269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2497</v>
      </c>
      <c r="J269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2919.9675606363121</v>
      </c>
      <c r="K269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3416.5941534728886</v>
      </c>
      <c r="L269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3999.9482604700593</v>
      </c>
      <c r="M269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3999.9482604700593</v>
      </c>
      <c r="N269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3999.9482604700593</v>
      </c>
      <c r="O269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3999.9482604700593</v>
      </c>
      <c r="P269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3999.9482604700593</v>
      </c>
      <c r="Q269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3999.9482604700593</v>
      </c>
    </row>
    <row r="270" spans="2:17" x14ac:dyDescent="0.25">
      <c r="B270" s="4">
        <v>3</v>
      </c>
      <c r="C270" s="1" t="s">
        <v>3</v>
      </c>
      <c r="D270" s="1" t="s">
        <v>37</v>
      </c>
      <c r="E270" s="1" t="s">
        <v>1</v>
      </c>
      <c r="F270" t="s">
        <v>7</v>
      </c>
      <c r="G270" s="1" t="s">
        <v>33</v>
      </c>
      <c r="H270" s="1"/>
      <c r="I270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0.15322865172725741</v>
      </c>
      <c r="J270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0.17426784163669784</v>
      </c>
      <c r="K270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0.19800919028713901</v>
      </c>
      <c r="L270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0.22474691237894842</v>
      </c>
      <c r="M270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0.21936501134162165</v>
      </c>
      <c r="N270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0.21360948341766325</v>
      </c>
      <c r="O270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0.20752084236586457</v>
      </c>
      <c r="P270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0.20113960194501701</v>
      </c>
      <c r="Q270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0.19450627591391195</v>
      </c>
    </row>
    <row r="271" spans="2:17" x14ac:dyDescent="0.25">
      <c r="B271" s="4">
        <v>3</v>
      </c>
      <c r="C271" s="1" t="s">
        <v>3</v>
      </c>
      <c r="D271" s="1" t="s">
        <v>37</v>
      </c>
      <c r="E271" s="1" t="s">
        <v>1</v>
      </c>
      <c r="F271" t="s">
        <v>8</v>
      </c>
      <c r="G271" s="1" t="s">
        <v>33</v>
      </c>
      <c r="H271" s="1"/>
      <c r="I271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1.3666598051580247E-2</v>
      </c>
      <c r="J271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0.1587641384737406</v>
      </c>
      <c r="K271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0.34916355800078702</v>
      </c>
      <c r="L271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0.59423586409176665</v>
      </c>
      <c r="M271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0.76483016791166358</v>
      </c>
      <c r="N271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0.92037662973889911</v>
      </c>
      <c r="O271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1.0597473820334202</v>
      </c>
      <c r="P271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1.1820227789548763</v>
      </c>
      <c r="Q271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1.2864913963626186</v>
      </c>
    </row>
    <row r="272" spans="2:17" x14ac:dyDescent="0.25">
      <c r="B272" s="4">
        <v>3</v>
      </c>
      <c r="C272" s="1" t="s">
        <v>3</v>
      </c>
      <c r="D272" s="1" t="s">
        <v>37</v>
      </c>
      <c r="E272" s="1" t="s">
        <v>1</v>
      </c>
      <c r="F272" t="s">
        <v>9</v>
      </c>
      <c r="G272" s="1" t="s">
        <v>33</v>
      </c>
      <c r="H272" s="1"/>
      <c r="I272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1.9215543902323706</v>
      </c>
      <c r="J272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2.0549891450359827</v>
      </c>
      <c r="K272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2.1809124758254961</v>
      </c>
      <c r="L272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2.2776594012606419</v>
      </c>
      <c r="M272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2.0380148697754992</v>
      </c>
      <c r="N272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1.8086175133176656</v>
      </c>
      <c r="O272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1.5911157536764471</v>
      </c>
      <c r="P272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1.3869497909414512</v>
      </c>
      <c r="Q272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1.1973516035025813</v>
      </c>
    </row>
    <row r="273" spans="2:17" x14ac:dyDescent="0.25">
      <c r="B273" s="4">
        <v>3</v>
      </c>
      <c r="C273" s="1" t="s">
        <v>3</v>
      </c>
      <c r="D273" s="1" t="s">
        <v>37</v>
      </c>
      <c r="E273" s="1" t="s">
        <v>1</v>
      </c>
      <c r="F273" t="s">
        <v>10</v>
      </c>
      <c r="G273" s="1" t="s">
        <v>33</v>
      </c>
      <c r="H273" s="1"/>
      <c r="I273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3.3587341128104291E-2</v>
      </c>
      <c r="J273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2.5383942429585159E-2</v>
      </c>
      <c r="K273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1.4109656924058082E-2</v>
      </c>
      <c r="L273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1.5838772071107947E-2</v>
      </c>
      <c r="M273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1.5737888172565856E-2</v>
      </c>
      <c r="N273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1.5637004274023765E-2</v>
      </c>
      <c r="O273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1.5536120375481677E-2</v>
      </c>
      <c r="P273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1.543523647693959E-2</v>
      </c>
      <c r="Q273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1.5334352578397503E-2</v>
      </c>
    </row>
    <row r="274" spans="2:17" x14ac:dyDescent="0.25">
      <c r="B274" s="4">
        <v>3</v>
      </c>
      <c r="C274" s="1" t="s">
        <v>3</v>
      </c>
      <c r="D274" s="1" t="s">
        <v>37</v>
      </c>
      <c r="E274" s="1" t="s">
        <v>1</v>
      </c>
      <c r="F274" t="s">
        <v>11</v>
      </c>
      <c r="G274" s="1" t="s">
        <v>33</v>
      </c>
      <c r="H274" s="1"/>
      <c r="I274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0</v>
      </c>
      <c r="J274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0</v>
      </c>
      <c r="K274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0</v>
      </c>
      <c r="L274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0</v>
      </c>
      <c r="M274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0</v>
      </c>
      <c r="N274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0</v>
      </c>
      <c r="O274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0</v>
      </c>
      <c r="P274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0</v>
      </c>
      <c r="Q274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0</v>
      </c>
    </row>
    <row r="275" spans="2:17" x14ac:dyDescent="0.25">
      <c r="B275" s="4">
        <v>3</v>
      </c>
      <c r="C275" s="1" t="s">
        <v>3</v>
      </c>
      <c r="D275" s="1" t="s">
        <v>37</v>
      </c>
      <c r="E275" s="1" t="s">
        <v>15</v>
      </c>
      <c r="F275" t="s">
        <v>16</v>
      </c>
      <c r="G275" s="1" t="s">
        <v>34</v>
      </c>
      <c r="H275" s="1"/>
      <c r="I275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0.53270973036039204</v>
      </c>
      <c r="J275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0.57889139266519074</v>
      </c>
      <c r="K275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0.62628791321215227</v>
      </c>
      <c r="L275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0.67746242161815706</v>
      </c>
      <c r="M275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0.56295785519067776</v>
      </c>
      <c r="N275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0.46746670452409528</v>
      </c>
      <c r="O275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0.38928876353342001</v>
      </c>
      <c r="P275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0.32672382613366224</v>
      </c>
      <c r="Q275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0.27807168623983247</v>
      </c>
    </row>
    <row r="276" spans="2:17" x14ac:dyDescent="0.25">
      <c r="B276" s="4">
        <v>3</v>
      </c>
      <c r="C276" s="1" t="s">
        <v>3</v>
      </c>
      <c r="D276" s="1" t="s">
        <v>38</v>
      </c>
      <c r="E276" s="1" t="s">
        <v>14</v>
      </c>
      <c r="F276" t="s">
        <v>26</v>
      </c>
      <c r="G276" s="1" t="s">
        <v>32</v>
      </c>
      <c r="H276" s="1"/>
      <c r="I276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0</v>
      </c>
      <c r="J276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0</v>
      </c>
      <c r="K276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0</v>
      </c>
      <c r="L276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0</v>
      </c>
      <c r="M276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0</v>
      </c>
      <c r="N276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0</v>
      </c>
      <c r="O276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0</v>
      </c>
      <c r="P276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0</v>
      </c>
      <c r="Q276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0</v>
      </c>
    </row>
    <row r="277" spans="2:17" x14ac:dyDescent="0.25">
      <c r="B277" s="4">
        <v>3</v>
      </c>
      <c r="C277" s="1" t="s">
        <v>3</v>
      </c>
      <c r="D277" s="1" t="s">
        <v>38</v>
      </c>
      <c r="E277" s="1" t="s">
        <v>1</v>
      </c>
      <c r="F277" t="s">
        <v>7</v>
      </c>
      <c r="G277" s="1" t="s">
        <v>33</v>
      </c>
      <c r="H277" s="1"/>
      <c r="I277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7.2267191240081603</v>
      </c>
      <c r="J277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6.9549069415112452</v>
      </c>
      <c r="K277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6.6568773474012293</v>
      </c>
      <c r="L277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6.3933209823067063</v>
      </c>
      <c r="M277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6.1368552358843189</v>
      </c>
      <c r="N277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5.9406372766208264</v>
      </c>
      <c r="O277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5.7116690266614585</v>
      </c>
      <c r="P277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5.485201621110801</v>
      </c>
      <c r="Q277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5.2602558529355967</v>
      </c>
    </row>
    <row r="278" spans="2:17" x14ac:dyDescent="0.25">
      <c r="B278" s="4">
        <v>3</v>
      </c>
      <c r="C278" s="1" t="s">
        <v>3</v>
      </c>
      <c r="D278" s="1" t="s">
        <v>38</v>
      </c>
      <c r="E278" s="1" t="s">
        <v>1</v>
      </c>
      <c r="F278" t="s">
        <v>8</v>
      </c>
      <c r="G278" s="1" t="s">
        <v>33</v>
      </c>
      <c r="H278" s="1"/>
      <c r="I278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20.410379383914407</v>
      </c>
      <c r="J278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21.018463853263277</v>
      </c>
      <c r="K278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21.654192169772216</v>
      </c>
      <c r="L278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22.523338100151456</v>
      </c>
      <c r="M278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23.200154194089606</v>
      </c>
      <c r="N278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23.923625380990991</v>
      </c>
      <c r="O278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24.282841625906677</v>
      </c>
      <c r="P278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24.477247825657045</v>
      </c>
      <c r="Q278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24.862675819828723</v>
      </c>
    </row>
    <row r="279" spans="2:17" x14ac:dyDescent="0.25">
      <c r="B279" s="4">
        <v>3</v>
      </c>
      <c r="C279" s="1" t="s">
        <v>3</v>
      </c>
      <c r="D279" s="1" t="s">
        <v>38</v>
      </c>
      <c r="E279" s="1" t="s">
        <v>1</v>
      </c>
      <c r="F279" t="s">
        <v>9</v>
      </c>
      <c r="G279" s="1" t="s">
        <v>33</v>
      </c>
      <c r="H279" s="1"/>
      <c r="I279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-14.168892630585345</v>
      </c>
      <c r="J279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-14.103334722181053</v>
      </c>
      <c r="K279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-13.755754808594922</v>
      </c>
      <c r="L279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-13.00491490928415</v>
      </c>
      <c r="M279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-11.926397146203358</v>
      </c>
      <c r="N279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-11.017393728096161</v>
      </c>
      <c r="O279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-10.174705340973228</v>
      </c>
      <c r="P279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-9.4273918476151266</v>
      </c>
      <c r="Q279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-8.6045014310115988</v>
      </c>
    </row>
    <row r="280" spans="2:17" x14ac:dyDescent="0.25">
      <c r="B280" s="4">
        <v>3</v>
      </c>
      <c r="C280" s="1" t="s">
        <v>3</v>
      </c>
      <c r="D280" s="1" t="s">
        <v>38</v>
      </c>
      <c r="E280" s="1" t="s">
        <v>1</v>
      </c>
      <c r="F280" t="s">
        <v>10</v>
      </c>
      <c r="G280" s="1" t="s">
        <v>33</v>
      </c>
      <c r="H280" s="1"/>
      <c r="I280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17.404808778240586</v>
      </c>
      <c r="J280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12.263679448774596</v>
      </c>
      <c r="K280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7.8848606221828543</v>
      </c>
      <c r="L280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6.3744772320324596</v>
      </c>
      <c r="M280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6.2546616348415487</v>
      </c>
      <c r="N280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6.1291252271566794</v>
      </c>
      <c r="O280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6.006006067456072</v>
      </c>
      <c r="P280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5.8847636598426156</v>
      </c>
      <c r="Q280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5.7655893459783432</v>
      </c>
    </row>
    <row r="281" spans="2:17" x14ac:dyDescent="0.25">
      <c r="B281" s="4">
        <v>3</v>
      </c>
      <c r="C281" s="1" t="s">
        <v>3</v>
      </c>
      <c r="D281" s="1" t="s">
        <v>38</v>
      </c>
      <c r="E281" s="1" t="s">
        <v>1</v>
      </c>
      <c r="F281" t="s">
        <v>11</v>
      </c>
      <c r="G281" s="1" t="s">
        <v>33</v>
      </c>
      <c r="H281" s="1"/>
      <c r="I281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-14.240055045676248</v>
      </c>
      <c r="J281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-13.891840933911906</v>
      </c>
      <c r="K281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-11.360424761984047</v>
      </c>
      <c r="L281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-10.412910135420685</v>
      </c>
      <c r="M281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-9.5976606761166394</v>
      </c>
      <c r="N281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-8.6738275781761551</v>
      </c>
      <c r="O281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-7.9577936345786746</v>
      </c>
      <c r="P281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-7.340738420043297</v>
      </c>
      <c r="Q281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-6.7941125646054976</v>
      </c>
    </row>
    <row r="282" spans="2:17" x14ac:dyDescent="0.25">
      <c r="B282" s="4">
        <v>3</v>
      </c>
      <c r="C282" s="1" t="s">
        <v>3</v>
      </c>
      <c r="D282" s="1" t="s">
        <v>38</v>
      </c>
      <c r="E282" s="1" t="s">
        <v>15</v>
      </c>
      <c r="F282" t="s">
        <v>16</v>
      </c>
      <c r="G282" s="1" t="s">
        <v>34</v>
      </c>
      <c r="H282" s="1"/>
      <c r="I282">
        <f>SUMIFS(I$3:I$142,$D$3:$D$142,Table1[[#This Row],[Industry]],$E$3:$E$142,Table1[[#This Row],[Dimension]],$F$3:$F$142,Table1[[#This Row],[Vector]],$B$3:$B$142,1)
+(SUMIFS(I$3:I$142,$D$3:$D$142,Table1[[#This Row],[Industry]],$E$3:$E$142,Table1[[#This Row],[Dimension]],$F$3:$F$142,Table1[[#This Row],[Vector]],$B$3:$B$142,4)
   -SUMIFS(I$3:I$142,$D$3:$D$142,Table1[[#This Row],[Industry]],$E$3:$E$142,Table1[[#This Row],[Dimension]],$F$3:$F$142,Table1[[#This Row],[Vector]],$B$3:$B$142,1))
*2/3</f>
        <v>-0.98842958126611491</v>
      </c>
      <c r="J282">
        <f>SUMIFS(J$3:J$142,$D$3:$D$142,Table1[[#This Row],[Industry]],$E$3:$E$142,Table1[[#This Row],[Dimension]],$F$3:$F$142,Table1[[#This Row],[Vector]],$B$3:$B$142,1)
+(SUMIFS(J$3:J$142,$D$3:$D$142,Table1[[#This Row],[Industry]],$E$3:$E$142,Table1[[#This Row],[Dimension]],$F$3:$F$142,Table1[[#This Row],[Vector]],$B$3:$B$142,4)
   -SUMIFS(J$3:J$142,$D$3:$D$142,Table1[[#This Row],[Industry]],$E$3:$E$142,Table1[[#This Row],[Dimension]],$F$3:$F$142,Table1[[#This Row],[Vector]],$B$3:$B$142,1))
*2/3</f>
        <v>-0.80252179066558516</v>
      </c>
      <c r="K282">
        <f>SUMIFS(K$3:K$142,$D$3:$D$142,Table1[[#This Row],[Industry]],$E$3:$E$142,Table1[[#This Row],[Dimension]],$F$3:$F$142,Table1[[#This Row],[Vector]],$B$3:$B$142,1)
+(SUMIFS(K$3:K$142,$D$3:$D$142,Table1[[#This Row],[Industry]],$E$3:$E$142,Table1[[#This Row],[Dimension]],$F$3:$F$142,Table1[[#This Row],[Vector]],$B$3:$B$142,4)
   -SUMIFS(K$3:K$142,$D$3:$D$142,Table1[[#This Row],[Industry]],$E$3:$E$142,Table1[[#This Row],[Dimension]],$F$3:$F$142,Table1[[#This Row],[Vector]],$B$3:$B$142,1))
*2/3</f>
        <v>-0.62456972306432423</v>
      </c>
      <c r="L282">
        <f>SUMIFS(L$3:L$142,$D$3:$D$142,Table1[[#This Row],[Industry]],$E$3:$E$142,Table1[[#This Row],[Dimension]],$F$3:$F$142,Table1[[#This Row],[Vector]],$B$3:$B$142,1)
+(SUMIFS(L$3:L$142,$D$3:$D$142,Table1[[#This Row],[Industry]],$E$3:$E$142,Table1[[#This Row],[Dimension]],$F$3:$F$142,Table1[[#This Row],[Vector]],$B$3:$B$142,4)
   -SUMIFS(L$3:L$142,$D$3:$D$142,Table1[[#This Row],[Industry]],$E$3:$E$142,Table1[[#This Row],[Dimension]],$F$3:$F$142,Table1[[#This Row],[Vector]],$B$3:$B$142,1))
*2/3</f>
        <v>-0.47070058352172928</v>
      </c>
      <c r="M282">
        <f>SUMIFS(M$3:M$142,$D$3:$D$142,Table1[[#This Row],[Industry]],$E$3:$E$142,Table1[[#This Row],[Dimension]],$F$3:$F$142,Table1[[#This Row],[Vector]],$B$3:$B$142,1)
+(SUMIFS(M$3:M$142,$D$3:$D$142,Table1[[#This Row],[Industry]],$E$3:$E$142,Table1[[#This Row],[Dimension]],$F$3:$F$142,Table1[[#This Row],[Vector]],$B$3:$B$142,4)
   -SUMIFS(M$3:M$142,$D$3:$D$142,Table1[[#This Row],[Industry]],$E$3:$E$142,Table1[[#This Row],[Dimension]],$F$3:$F$142,Table1[[#This Row],[Vector]],$B$3:$B$142,1))
*2/3</f>
        <v>-0.32688194913847035</v>
      </c>
      <c r="N282">
        <f>SUMIFS(N$3:N$142,$D$3:$D$142,Table1[[#This Row],[Industry]],$E$3:$E$142,Table1[[#This Row],[Dimension]],$F$3:$F$142,Table1[[#This Row],[Vector]],$B$3:$B$142,1)
+(SUMIFS(N$3:N$142,$D$3:$D$142,Table1[[#This Row],[Industry]],$E$3:$E$142,Table1[[#This Row],[Dimension]],$F$3:$F$142,Table1[[#This Row],[Vector]],$B$3:$B$142,4)
   -SUMIFS(N$3:N$142,$D$3:$D$142,Table1[[#This Row],[Industry]],$E$3:$E$142,Table1[[#This Row],[Dimension]],$F$3:$F$142,Table1[[#This Row],[Vector]],$B$3:$B$142,1))
*2/3</f>
        <v>-0.22078203201155144</v>
      </c>
      <c r="O282">
        <f>SUMIFS(O$3:O$142,$D$3:$D$142,Table1[[#This Row],[Industry]],$E$3:$E$142,Table1[[#This Row],[Dimension]],$F$3:$F$142,Table1[[#This Row],[Vector]],$B$3:$B$142,1)
+(SUMIFS(O$3:O$142,$D$3:$D$142,Table1[[#This Row],[Industry]],$E$3:$E$142,Table1[[#This Row],[Dimension]],$F$3:$F$142,Table1[[#This Row],[Vector]],$B$3:$B$142,4)
   -SUMIFS(O$3:O$142,$D$3:$D$142,Table1[[#This Row],[Industry]],$E$3:$E$142,Table1[[#This Row],[Dimension]],$F$3:$F$142,Table1[[#This Row],[Vector]],$B$3:$B$142,1))
*2/3</f>
        <v>-0.14580439075742346</v>
      </c>
      <c r="P282">
        <f>SUMIFS(P$3:P$142,$D$3:$D$142,Table1[[#This Row],[Industry]],$E$3:$E$142,Table1[[#This Row],[Dimension]],$F$3:$F$142,Table1[[#This Row],[Vector]],$B$3:$B$142,1)
+(SUMIFS(P$3:P$142,$D$3:$D$142,Table1[[#This Row],[Industry]],$E$3:$E$142,Table1[[#This Row],[Dimension]],$F$3:$F$142,Table1[[#This Row],[Vector]],$B$3:$B$142,4)
   -SUMIFS(P$3:P$142,$D$3:$D$142,Table1[[#This Row],[Industry]],$E$3:$E$142,Table1[[#This Row],[Dimension]],$F$3:$F$142,Table1[[#This Row],[Vector]],$B$3:$B$142,1))
*2/3</f>
        <v>-9.5810162428895396E-2</v>
      </c>
      <c r="Q282">
        <f>SUMIFS(Q$3:Q$142,$D$3:$D$142,Table1[[#This Row],[Industry]],$E$3:$E$142,Table1[[#This Row],[Dimension]],$F$3:$F$142,Table1[[#This Row],[Vector]],$B$3:$B$142,1)
+(SUMIFS(Q$3:Q$142,$D$3:$D$142,Table1[[#This Row],[Industry]],$E$3:$E$142,Table1[[#This Row],[Dimension]],$F$3:$F$142,Table1[[#This Row],[Vector]],$B$3:$B$142,4)
   -SUMIFS(Q$3:Q$142,$D$3:$D$142,Table1[[#This Row],[Industry]],$E$3:$E$142,Table1[[#This Row],[Dimension]],$F$3:$F$142,Table1[[#This Row],[Vector]],$B$3:$B$142,1))
*2/3</f>
        <v>-8.1762536616871495E-2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cp:lastModifiedBy>Michel</cp:lastModifiedBy>
  <dcterms:created xsi:type="dcterms:W3CDTF">2019-07-02T09:28:48Z</dcterms:created>
  <dcterms:modified xsi:type="dcterms:W3CDTF">2019-07-03T11:25:06Z</dcterms:modified>
</cp:coreProperties>
</file>