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
  <mc:AlternateContent xmlns:mc="http://schemas.openxmlformats.org/markup-compatibility/2006">
    <mc:Choice Requires="x15">
      <x15ac:absPath xmlns:x15ac="http://schemas.microsoft.com/office/spreadsheetml/2010/11/ac" url="C:\EUC\_common\data\Switzerland\"/>
    </mc:Choice>
  </mc:AlternateContent>
  <xr:revisionPtr revIDLastSave="0" documentId="13_ncr:1_{2A8F4DB8-2B94-4717-81A3-71C60B6E187E}" xr6:coauthVersionLast="45" xr6:coauthVersionMax="45" xr10:uidLastSave="{00000000-0000-0000-0000-000000000000}"/>
  <bookViews>
    <workbookView xWindow="28680" yWindow="-120" windowWidth="29040" windowHeight="17640" xr2:uid="{00000000-000D-0000-FFFF-FFFF00000000}"/>
  </bookViews>
  <sheets>
    <sheet name="formatted for KNIME" sheetId="3" r:id="rId1"/>
    <sheet name="meta information" sheetId="4" r:id="rId2"/>
    <sheet name="px-x-0204000000_104" sheetId="2"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05" i="3" l="1"/>
  <c r="AF205" i="3"/>
  <c r="AE205" i="3"/>
  <c r="AD205" i="3"/>
  <c r="AC205" i="3"/>
  <c r="AB205" i="3"/>
  <c r="AA205" i="3"/>
  <c r="Z205" i="3"/>
  <c r="Y205" i="3"/>
  <c r="X205" i="3"/>
  <c r="W205" i="3"/>
  <c r="V205" i="3"/>
  <c r="U205" i="3"/>
  <c r="T205" i="3"/>
  <c r="S205" i="3"/>
  <c r="R205" i="3"/>
  <c r="Q205" i="3"/>
  <c r="P205" i="3"/>
  <c r="O205" i="3"/>
  <c r="N205" i="3"/>
  <c r="M205" i="3"/>
  <c r="L205" i="3"/>
  <c r="K205" i="3"/>
  <c r="J205" i="3"/>
  <c r="I205" i="3"/>
  <c r="H205" i="3"/>
  <c r="G205" i="3"/>
  <c r="F205" i="3"/>
  <c r="E205" i="3"/>
  <c r="AG204" i="3"/>
  <c r="AF204" i="3"/>
  <c r="AE204" i="3"/>
  <c r="AD204" i="3"/>
  <c r="AC204" i="3"/>
  <c r="AB204" i="3"/>
  <c r="AA204" i="3"/>
  <c r="Z204" i="3"/>
  <c r="Y204" i="3"/>
  <c r="X204" i="3"/>
  <c r="W204" i="3"/>
  <c r="V204" i="3"/>
  <c r="U204" i="3"/>
  <c r="T204" i="3"/>
  <c r="S204" i="3"/>
  <c r="R204" i="3"/>
  <c r="Q204" i="3"/>
  <c r="P204" i="3"/>
  <c r="O204" i="3"/>
  <c r="N204" i="3"/>
  <c r="M204" i="3"/>
  <c r="L204" i="3"/>
  <c r="K204" i="3"/>
  <c r="J204" i="3"/>
  <c r="I204" i="3"/>
  <c r="H204" i="3"/>
  <c r="G204" i="3"/>
  <c r="F204" i="3"/>
  <c r="E204" i="3"/>
  <c r="C204" i="3"/>
  <c r="C205" i="3" s="1"/>
  <c r="AG203" i="3"/>
  <c r="AF203" i="3"/>
  <c r="AE203" i="3"/>
  <c r="AD203" i="3"/>
  <c r="AC203" i="3"/>
  <c r="AB203" i="3"/>
  <c r="AA203" i="3"/>
  <c r="Z203" i="3"/>
  <c r="Y203" i="3"/>
  <c r="X203" i="3"/>
  <c r="W203" i="3"/>
  <c r="V203" i="3"/>
  <c r="U203" i="3"/>
  <c r="T203" i="3"/>
  <c r="S203" i="3"/>
  <c r="R203" i="3"/>
  <c r="Q203" i="3"/>
  <c r="P203" i="3"/>
  <c r="O203" i="3"/>
  <c r="N203" i="3"/>
  <c r="M203" i="3"/>
  <c r="L203" i="3"/>
  <c r="K203" i="3"/>
  <c r="J203" i="3"/>
  <c r="I203" i="3"/>
  <c r="H203" i="3"/>
  <c r="G203" i="3"/>
  <c r="F203" i="3"/>
  <c r="E203" i="3"/>
  <c r="D203" i="3"/>
  <c r="D204" i="3" s="1"/>
  <c r="D205" i="3" s="1"/>
  <c r="C203" i="3"/>
  <c r="AG202" i="3"/>
  <c r="AF202" i="3"/>
  <c r="AE202" i="3"/>
  <c r="AD202" i="3"/>
  <c r="AC202" i="3"/>
  <c r="AB202" i="3"/>
  <c r="AA202" i="3"/>
  <c r="Z202" i="3"/>
  <c r="Y202" i="3"/>
  <c r="X202" i="3"/>
  <c r="W202" i="3"/>
  <c r="V202" i="3"/>
  <c r="U202" i="3"/>
  <c r="T202" i="3"/>
  <c r="S202" i="3"/>
  <c r="R202" i="3"/>
  <c r="Q202" i="3"/>
  <c r="P202" i="3"/>
  <c r="O202" i="3"/>
  <c r="N202" i="3"/>
  <c r="M202" i="3"/>
  <c r="L202" i="3"/>
  <c r="K202" i="3"/>
  <c r="J202" i="3"/>
  <c r="I202" i="3"/>
  <c r="H202" i="3"/>
  <c r="G202" i="3"/>
  <c r="F202" i="3"/>
  <c r="E202" i="3"/>
  <c r="AG201" i="3"/>
  <c r="AF201" i="3"/>
  <c r="AE201" i="3"/>
  <c r="AD201" i="3"/>
  <c r="AC201" i="3"/>
  <c r="AB201" i="3"/>
  <c r="AA201" i="3"/>
  <c r="Z201" i="3"/>
  <c r="Y201" i="3"/>
  <c r="X201" i="3"/>
  <c r="W201" i="3"/>
  <c r="V201" i="3"/>
  <c r="U201" i="3"/>
  <c r="T201" i="3"/>
  <c r="S201" i="3"/>
  <c r="R201" i="3"/>
  <c r="Q201" i="3"/>
  <c r="P201" i="3"/>
  <c r="O201" i="3"/>
  <c r="N201" i="3"/>
  <c r="M201" i="3"/>
  <c r="L201" i="3"/>
  <c r="K201" i="3"/>
  <c r="J201" i="3"/>
  <c r="I201" i="3"/>
  <c r="H201" i="3"/>
  <c r="G201" i="3"/>
  <c r="F201" i="3"/>
  <c r="E201" i="3"/>
  <c r="AG200" i="3"/>
  <c r="AF200" i="3"/>
  <c r="AE200" i="3"/>
  <c r="AD200" i="3"/>
  <c r="AC200" i="3"/>
  <c r="AB200" i="3"/>
  <c r="AA200" i="3"/>
  <c r="Z200" i="3"/>
  <c r="Y200" i="3"/>
  <c r="X200" i="3"/>
  <c r="W200" i="3"/>
  <c r="V200" i="3"/>
  <c r="U200" i="3"/>
  <c r="T200" i="3"/>
  <c r="S200" i="3"/>
  <c r="R200" i="3"/>
  <c r="Q200" i="3"/>
  <c r="P200" i="3"/>
  <c r="O200" i="3"/>
  <c r="N200" i="3"/>
  <c r="M200" i="3"/>
  <c r="L200" i="3"/>
  <c r="K200" i="3"/>
  <c r="J200" i="3"/>
  <c r="I200" i="3"/>
  <c r="H200" i="3"/>
  <c r="G200" i="3"/>
  <c r="F200" i="3"/>
  <c r="E200" i="3"/>
  <c r="D200" i="3"/>
  <c r="D201" i="3" s="1"/>
  <c r="D202" i="3" s="1"/>
  <c r="C200" i="3"/>
  <c r="C201" i="3" s="1"/>
  <c r="C202" i="3" s="1"/>
  <c r="AG199" i="3"/>
  <c r="AF199" i="3"/>
  <c r="AE199" i="3"/>
  <c r="AD199" i="3"/>
  <c r="AC199" i="3"/>
  <c r="AB199" i="3"/>
  <c r="AA199" i="3"/>
  <c r="Z199" i="3"/>
  <c r="Y199" i="3"/>
  <c r="X199" i="3"/>
  <c r="W199" i="3"/>
  <c r="V199" i="3"/>
  <c r="U199" i="3"/>
  <c r="T199" i="3"/>
  <c r="S199" i="3"/>
  <c r="R199" i="3"/>
  <c r="Q199" i="3"/>
  <c r="P199" i="3"/>
  <c r="O199" i="3"/>
  <c r="N199" i="3"/>
  <c r="M199" i="3"/>
  <c r="L199" i="3"/>
  <c r="K199" i="3"/>
  <c r="J199" i="3"/>
  <c r="I199" i="3"/>
  <c r="H199" i="3"/>
  <c r="G199" i="3"/>
  <c r="F199" i="3"/>
  <c r="E199" i="3"/>
  <c r="AG198" i="3"/>
  <c r="AF198" i="3"/>
  <c r="AE198" i="3"/>
  <c r="AD198" i="3"/>
  <c r="AC198" i="3"/>
  <c r="AB198" i="3"/>
  <c r="AA198" i="3"/>
  <c r="Z198" i="3"/>
  <c r="Y198" i="3"/>
  <c r="X198" i="3"/>
  <c r="W198" i="3"/>
  <c r="V198" i="3"/>
  <c r="U198" i="3"/>
  <c r="T198" i="3"/>
  <c r="S198" i="3"/>
  <c r="R198" i="3"/>
  <c r="Q198" i="3"/>
  <c r="P198" i="3"/>
  <c r="O198" i="3"/>
  <c r="N198" i="3"/>
  <c r="M198" i="3"/>
  <c r="L198" i="3"/>
  <c r="K198" i="3"/>
  <c r="J198" i="3"/>
  <c r="I198" i="3"/>
  <c r="H198" i="3"/>
  <c r="G198" i="3"/>
  <c r="F198" i="3"/>
  <c r="E198" i="3"/>
  <c r="AG197" i="3"/>
  <c r="AF197" i="3"/>
  <c r="AE197" i="3"/>
  <c r="AD197" i="3"/>
  <c r="AC197" i="3"/>
  <c r="AB197" i="3"/>
  <c r="AA197" i="3"/>
  <c r="Z197" i="3"/>
  <c r="Y197" i="3"/>
  <c r="X197" i="3"/>
  <c r="W197" i="3"/>
  <c r="V197" i="3"/>
  <c r="U197" i="3"/>
  <c r="T197" i="3"/>
  <c r="S197" i="3"/>
  <c r="R197" i="3"/>
  <c r="Q197" i="3"/>
  <c r="P197" i="3"/>
  <c r="O197" i="3"/>
  <c r="N197" i="3"/>
  <c r="M197" i="3"/>
  <c r="L197" i="3"/>
  <c r="K197" i="3"/>
  <c r="J197" i="3"/>
  <c r="I197" i="3"/>
  <c r="H197" i="3"/>
  <c r="G197" i="3"/>
  <c r="F197" i="3"/>
  <c r="E197" i="3"/>
  <c r="D197" i="3"/>
  <c r="D198" i="3" s="1"/>
  <c r="D199" i="3" s="1"/>
  <c r="C197" i="3"/>
  <c r="C198" i="3" s="1"/>
  <c r="C199" i="3" s="1"/>
  <c r="AG196" i="3"/>
  <c r="AF196" i="3"/>
  <c r="AE196" i="3"/>
  <c r="AD196" i="3"/>
  <c r="AC196" i="3"/>
  <c r="AB196" i="3"/>
  <c r="AA196" i="3"/>
  <c r="Z196" i="3"/>
  <c r="Y196" i="3"/>
  <c r="X196" i="3"/>
  <c r="W196" i="3"/>
  <c r="V196" i="3"/>
  <c r="U196" i="3"/>
  <c r="T196" i="3"/>
  <c r="S196" i="3"/>
  <c r="R196" i="3"/>
  <c r="Q196" i="3"/>
  <c r="P196" i="3"/>
  <c r="O196" i="3"/>
  <c r="N196" i="3"/>
  <c r="M196" i="3"/>
  <c r="L196" i="3"/>
  <c r="K196" i="3"/>
  <c r="J196" i="3"/>
  <c r="I196" i="3"/>
  <c r="H196" i="3"/>
  <c r="G196" i="3"/>
  <c r="F196" i="3"/>
  <c r="E196" i="3"/>
  <c r="AG195" i="3"/>
  <c r="AF195" i="3"/>
  <c r="AE195" i="3"/>
  <c r="AD195" i="3"/>
  <c r="AC195" i="3"/>
  <c r="AB195" i="3"/>
  <c r="AA195" i="3"/>
  <c r="Z195" i="3"/>
  <c r="Y195" i="3"/>
  <c r="X195" i="3"/>
  <c r="W195" i="3"/>
  <c r="V195" i="3"/>
  <c r="U195" i="3"/>
  <c r="T195" i="3"/>
  <c r="S195" i="3"/>
  <c r="R195" i="3"/>
  <c r="Q195" i="3"/>
  <c r="P195" i="3"/>
  <c r="O195" i="3"/>
  <c r="N195" i="3"/>
  <c r="M195" i="3"/>
  <c r="L195" i="3"/>
  <c r="K195" i="3"/>
  <c r="J195" i="3"/>
  <c r="I195" i="3"/>
  <c r="H195" i="3"/>
  <c r="G195" i="3"/>
  <c r="F195" i="3"/>
  <c r="E195" i="3"/>
  <c r="D195" i="3"/>
  <c r="D196" i="3" s="1"/>
  <c r="C195" i="3"/>
  <c r="C196" i="3" s="1"/>
  <c r="AG194" i="3"/>
  <c r="AF194" i="3"/>
  <c r="AE194" i="3"/>
  <c r="AD194" i="3"/>
  <c r="AC194" i="3"/>
  <c r="AB194" i="3"/>
  <c r="AA194" i="3"/>
  <c r="Z194" i="3"/>
  <c r="Y194" i="3"/>
  <c r="X194" i="3"/>
  <c r="W194" i="3"/>
  <c r="V194" i="3"/>
  <c r="U194" i="3"/>
  <c r="T194" i="3"/>
  <c r="S194" i="3"/>
  <c r="R194" i="3"/>
  <c r="Q194" i="3"/>
  <c r="P194" i="3"/>
  <c r="O194" i="3"/>
  <c r="N194" i="3"/>
  <c r="M194" i="3"/>
  <c r="L194" i="3"/>
  <c r="K194" i="3"/>
  <c r="J194" i="3"/>
  <c r="I194" i="3"/>
  <c r="H194" i="3"/>
  <c r="G194" i="3"/>
  <c r="F194" i="3"/>
  <c r="E194" i="3"/>
  <c r="D194" i="3"/>
  <c r="C194" i="3"/>
  <c r="AG193" i="3"/>
  <c r="AF193" i="3"/>
  <c r="AE193" i="3"/>
  <c r="AD193" i="3"/>
  <c r="AC193" i="3"/>
  <c r="AB193" i="3"/>
  <c r="AA193" i="3"/>
  <c r="Z193" i="3"/>
  <c r="Y193" i="3"/>
  <c r="X193" i="3"/>
  <c r="W193" i="3"/>
  <c r="V193" i="3"/>
  <c r="U193" i="3"/>
  <c r="T193" i="3"/>
  <c r="S193" i="3"/>
  <c r="R193" i="3"/>
  <c r="Q193" i="3"/>
  <c r="P193" i="3"/>
  <c r="O193" i="3"/>
  <c r="N193" i="3"/>
  <c r="M193" i="3"/>
  <c r="L193" i="3"/>
  <c r="K193" i="3"/>
  <c r="J193" i="3"/>
  <c r="I193" i="3"/>
  <c r="H193" i="3"/>
  <c r="G193" i="3"/>
  <c r="F193" i="3"/>
  <c r="E193" i="3"/>
  <c r="AG192" i="3"/>
  <c r="AF192" i="3"/>
  <c r="AE192" i="3"/>
  <c r="AD192" i="3"/>
  <c r="AC192" i="3"/>
  <c r="AB192" i="3"/>
  <c r="AA192" i="3"/>
  <c r="Z192" i="3"/>
  <c r="Y192" i="3"/>
  <c r="X192" i="3"/>
  <c r="W192" i="3"/>
  <c r="V192" i="3"/>
  <c r="U192" i="3"/>
  <c r="T192" i="3"/>
  <c r="S192" i="3"/>
  <c r="R192" i="3"/>
  <c r="Q192" i="3"/>
  <c r="P192" i="3"/>
  <c r="O192" i="3"/>
  <c r="N192" i="3"/>
  <c r="M192" i="3"/>
  <c r="L192" i="3"/>
  <c r="K192" i="3"/>
  <c r="J192" i="3"/>
  <c r="I192" i="3"/>
  <c r="H192" i="3"/>
  <c r="G192" i="3"/>
  <c r="F192" i="3"/>
  <c r="E192" i="3"/>
  <c r="AG191" i="3"/>
  <c r="AF191" i="3"/>
  <c r="AE191" i="3"/>
  <c r="AD191" i="3"/>
  <c r="AC191" i="3"/>
  <c r="AB191" i="3"/>
  <c r="AA191" i="3"/>
  <c r="Z191" i="3"/>
  <c r="Y191" i="3"/>
  <c r="X191" i="3"/>
  <c r="W191" i="3"/>
  <c r="V191" i="3"/>
  <c r="U191" i="3"/>
  <c r="T191" i="3"/>
  <c r="S191" i="3"/>
  <c r="R191" i="3"/>
  <c r="Q191" i="3"/>
  <c r="P191" i="3"/>
  <c r="O191" i="3"/>
  <c r="N191" i="3"/>
  <c r="M191" i="3"/>
  <c r="L191" i="3"/>
  <c r="K191" i="3"/>
  <c r="J191" i="3"/>
  <c r="I191" i="3"/>
  <c r="H191" i="3"/>
  <c r="G191" i="3"/>
  <c r="F191" i="3"/>
  <c r="E191" i="3"/>
  <c r="D191" i="3"/>
  <c r="D192" i="3" s="1"/>
  <c r="D193" i="3" s="1"/>
  <c r="C191" i="3"/>
  <c r="C192" i="3" s="1"/>
  <c r="C193" i="3" s="1"/>
  <c r="AG190" i="3"/>
  <c r="AF190" i="3"/>
  <c r="AE190" i="3"/>
  <c r="AD190" i="3"/>
  <c r="AC190" i="3"/>
  <c r="AB190" i="3"/>
  <c r="AA190" i="3"/>
  <c r="Z190" i="3"/>
  <c r="Y190" i="3"/>
  <c r="X190" i="3"/>
  <c r="W190" i="3"/>
  <c r="V190" i="3"/>
  <c r="U190" i="3"/>
  <c r="T190" i="3"/>
  <c r="S190" i="3"/>
  <c r="R190" i="3"/>
  <c r="Q190" i="3"/>
  <c r="P190" i="3"/>
  <c r="O190" i="3"/>
  <c r="N190" i="3"/>
  <c r="M190" i="3"/>
  <c r="L190" i="3"/>
  <c r="K190" i="3"/>
  <c r="J190" i="3"/>
  <c r="I190" i="3"/>
  <c r="H190" i="3"/>
  <c r="G190" i="3"/>
  <c r="F190" i="3"/>
  <c r="E190" i="3"/>
  <c r="AG189" i="3"/>
  <c r="AF189" i="3"/>
  <c r="AE189" i="3"/>
  <c r="AD189" i="3"/>
  <c r="AC189" i="3"/>
  <c r="AB189" i="3"/>
  <c r="AA189" i="3"/>
  <c r="Z189" i="3"/>
  <c r="Y189" i="3"/>
  <c r="X189" i="3"/>
  <c r="W189" i="3"/>
  <c r="V189" i="3"/>
  <c r="U189" i="3"/>
  <c r="T189" i="3"/>
  <c r="S189" i="3"/>
  <c r="R189" i="3"/>
  <c r="Q189" i="3"/>
  <c r="P189" i="3"/>
  <c r="O189" i="3"/>
  <c r="N189" i="3"/>
  <c r="M189" i="3"/>
  <c r="L189" i="3"/>
  <c r="K189" i="3"/>
  <c r="J189" i="3"/>
  <c r="I189" i="3"/>
  <c r="H189" i="3"/>
  <c r="G189" i="3"/>
  <c r="F189" i="3"/>
  <c r="E189" i="3"/>
  <c r="AG188" i="3"/>
  <c r="AF188" i="3"/>
  <c r="AE188" i="3"/>
  <c r="AD188" i="3"/>
  <c r="AC188" i="3"/>
  <c r="AB188" i="3"/>
  <c r="AA188" i="3"/>
  <c r="Z188" i="3"/>
  <c r="Y188" i="3"/>
  <c r="X188" i="3"/>
  <c r="W188" i="3"/>
  <c r="V188" i="3"/>
  <c r="U188" i="3"/>
  <c r="T188" i="3"/>
  <c r="S188" i="3"/>
  <c r="R188" i="3"/>
  <c r="Q188" i="3"/>
  <c r="P188" i="3"/>
  <c r="O188" i="3"/>
  <c r="N188" i="3"/>
  <c r="M188" i="3"/>
  <c r="L188" i="3"/>
  <c r="K188" i="3"/>
  <c r="J188" i="3"/>
  <c r="I188" i="3"/>
  <c r="H188" i="3"/>
  <c r="G188" i="3"/>
  <c r="F188" i="3"/>
  <c r="E188" i="3"/>
  <c r="D188" i="3"/>
  <c r="D189" i="3" s="1"/>
  <c r="D190" i="3" s="1"/>
  <c r="C188" i="3"/>
  <c r="C189" i="3" s="1"/>
  <c r="C190" i="3" s="1"/>
  <c r="AG187" i="3"/>
  <c r="AF187" i="3"/>
  <c r="AE187" i="3"/>
  <c r="AD187" i="3"/>
  <c r="AC187" i="3"/>
  <c r="AB187" i="3"/>
  <c r="AA187" i="3"/>
  <c r="Z187" i="3"/>
  <c r="Y187" i="3"/>
  <c r="X187" i="3"/>
  <c r="W187" i="3"/>
  <c r="V187" i="3"/>
  <c r="U187" i="3"/>
  <c r="T187" i="3"/>
  <c r="S187" i="3"/>
  <c r="R187" i="3"/>
  <c r="Q187" i="3"/>
  <c r="P187" i="3"/>
  <c r="O187" i="3"/>
  <c r="N187" i="3"/>
  <c r="M187" i="3"/>
  <c r="L187" i="3"/>
  <c r="K187" i="3"/>
  <c r="J187" i="3"/>
  <c r="I187" i="3"/>
  <c r="H187" i="3"/>
  <c r="G187" i="3"/>
  <c r="F187" i="3"/>
  <c r="E187" i="3"/>
  <c r="AG186" i="3"/>
  <c r="AF186" i="3"/>
  <c r="AE186" i="3"/>
  <c r="AD186" i="3"/>
  <c r="AC186" i="3"/>
  <c r="AB186" i="3"/>
  <c r="AA186" i="3"/>
  <c r="Z186" i="3"/>
  <c r="Y186" i="3"/>
  <c r="X186" i="3"/>
  <c r="W186" i="3"/>
  <c r="V186" i="3"/>
  <c r="U186" i="3"/>
  <c r="T186" i="3"/>
  <c r="S186" i="3"/>
  <c r="R186" i="3"/>
  <c r="Q186" i="3"/>
  <c r="P186" i="3"/>
  <c r="O186" i="3"/>
  <c r="N186" i="3"/>
  <c r="M186" i="3"/>
  <c r="L186" i="3"/>
  <c r="K186" i="3"/>
  <c r="J186" i="3"/>
  <c r="I186" i="3"/>
  <c r="H186" i="3"/>
  <c r="G186" i="3"/>
  <c r="F186" i="3"/>
  <c r="E186" i="3"/>
  <c r="AG185" i="3"/>
  <c r="AF185" i="3"/>
  <c r="AE185" i="3"/>
  <c r="AD185" i="3"/>
  <c r="AC185" i="3"/>
  <c r="AB185" i="3"/>
  <c r="AA185" i="3"/>
  <c r="Z185" i="3"/>
  <c r="Y185" i="3"/>
  <c r="X185" i="3"/>
  <c r="W185" i="3"/>
  <c r="V185" i="3"/>
  <c r="U185" i="3"/>
  <c r="T185" i="3"/>
  <c r="S185" i="3"/>
  <c r="R185" i="3"/>
  <c r="Q185" i="3"/>
  <c r="P185" i="3"/>
  <c r="O185" i="3"/>
  <c r="N185" i="3"/>
  <c r="M185" i="3"/>
  <c r="L185" i="3"/>
  <c r="K185" i="3"/>
  <c r="J185" i="3"/>
  <c r="I185" i="3"/>
  <c r="H185" i="3"/>
  <c r="G185" i="3"/>
  <c r="F185" i="3"/>
  <c r="E185" i="3"/>
  <c r="D185" i="3"/>
  <c r="D186" i="3" s="1"/>
  <c r="D187" i="3" s="1"/>
  <c r="C185" i="3"/>
  <c r="C186" i="3" s="1"/>
  <c r="C187" i="3" s="1"/>
  <c r="AG184" i="3"/>
  <c r="AF184" i="3"/>
  <c r="AE184" i="3"/>
  <c r="AD184" i="3"/>
  <c r="AC184" i="3"/>
  <c r="AB184" i="3"/>
  <c r="AA184" i="3"/>
  <c r="Z184" i="3"/>
  <c r="Y184" i="3"/>
  <c r="X184" i="3"/>
  <c r="W184" i="3"/>
  <c r="V184" i="3"/>
  <c r="U184" i="3"/>
  <c r="T184" i="3"/>
  <c r="S184" i="3"/>
  <c r="R184" i="3"/>
  <c r="Q184" i="3"/>
  <c r="P184" i="3"/>
  <c r="O184" i="3"/>
  <c r="N184" i="3"/>
  <c r="M184" i="3"/>
  <c r="L184" i="3"/>
  <c r="K184" i="3"/>
  <c r="J184" i="3"/>
  <c r="I184" i="3"/>
  <c r="H184" i="3"/>
  <c r="G184" i="3"/>
  <c r="F184" i="3"/>
  <c r="E184" i="3"/>
  <c r="AG183" i="3"/>
  <c r="AF183" i="3"/>
  <c r="AE183" i="3"/>
  <c r="AD183" i="3"/>
  <c r="AC183" i="3"/>
  <c r="AB183" i="3"/>
  <c r="AA183" i="3"/>
  <c r="Z183" i="3"/>
  <c r="Y183" i="3"/>
  <c r="X183" i="3"/>
  <c r="W183" i="3"/>
  <c r="V183" i="3"/>
  <c r="U183" i="3"/>
  <c r="T183" i="3"/>
  <c r="S183" i="3"/>
  <c r="R183" i="3"/>
  <c r="Q183" i="3"/>
  <c r="P183" i="3"/>
  <c r="O183" i="3"/>
  <c r="N183" i="3"/>
  <c r="M183" i="3"/>
  <c r="L183" i="3"/>
  <c r="K183" i="3"/>
  <c r="J183" i="3"/>
  <c r="I183" i="3"/>
  <c r="H183" i="3"/>
  <c r="G183" i="3"/>
  <c r="F183" i="3"/>
  <c r="E183" i="3"/>
  <c r="D183" i="3"/>
  <c r="D184" i="3" s="1"/>
  <c r="C183" i="3"/>
  <c r="C184" i="3" s="1"/>
  <c r="AG182" i="3"/>
  <c r="AF182" i="3"/>
  <c r="AE182" i="3"/>
  <c r="AD182" i="3"/>
  <c r="AC182" i="3"/>
  <c r="AB182" i="3"/>
  <c r="AA182" i="3"/>
  <c r="Z182" i="3"/>
  <c r="Y182" i="3"/>
  <c r="X182" i="3"/>
  <c r="W182" i="3"/>
  <c r="V182" i="3"/>
  <c r="U182" i="3"/>
  <c r="T182" i="3"/>
  <c r="S182" i="3"/>
  <c r="R182" i="3"/>
  <c r="Q182" i="3"/>
  <c r="P182" i="3"/>
  <c r="O182" i="3"/>
  <c r="N182" i="3"/>
  <c r="M182" i="3"/>
  <c r="L182" i="3"/>
  <c r="K182" i="3"/>
  <c r="J182" i="3"/>
  <c r="I182" i="3"/>
  <c r="H182" i="3"/>
  <c r="G182" i="3"/>
  <c r="F182" i="3"/>
  <c r="E182" i="3"/>
  <c r="D182" i="3"/>
  <c r="C182" i="3"/>
  <c r="AG181" i="3"/>
  <c r="AF181" i="3"/>
  <c r="AE181" i="3"/>
  <c r="AD181" i="3"/>
  <c r="AC181" i="3"/>
  <c r="AB181" i="3"/>
  <c r="AA181" i="3"/>
  <c r="Z181" i="3"/>
  <c r="Y181" i="3"/>
  <c r="X181" i="3"/>
  <c r="W181" i="3"/>
  <c r="V181" i="3"/>
  <c r="U181" i="3"/>
  <c r="T181" i="3"/>
  <c r="S181" i="3"/>
  <c r="R181" i="3"/>
  <c r="Q181" i="3"/>
  <c r="P181" i="3"/>
  <c r="O181" i="3"/>
  <c r="N181" i="3"/>
  <c r="M181" i="3"/>
  <c r="L181" i="3"/>
  <c r="K181" i="3"/>
  <c r="J181" i="3"/>
  <c r="I181" i="3"/>
  <c r="H181" i="3"/>
  <c r="G181" i="3"/>
  <c r="F181" i="3"/>
  <c r="E181" i="3"/>
  <c r="AG180" i="3"/>
  <c r="AF180" i="3"/>
  <c r="AE180" i="3"/>
  <c r="AD180" i="3"/>
  <c r="AC180" i="3"/>
  <c r="AB180" i="3"/>
  <c r="AA180" i="3"/>
  <c r="Z180" i="3"/>
  <c r="Y180" i="3"/>
  <c r="X180" i="3"/>
  <c r="W180" i="3"/>
  <c r="V180" i="3"/>
  <c r="U180" i="3"/>
  <c r="T180" i="3"/>
  <c r="S180" i="3"/>
  <c r="R180" i="3"/>
  <c r="Q180" i="3"/>
  <c r="P180" i="3"/>
  <c r="O180" i="3"/>
  <c r="N180" i="3"/>
  <c r="M180" i="3"/>
  <c r="L180" i="3"/>
  <c r="K180" i="3"/>
  <c r="J180" i="3"/>
  <c r="I180" i="3"/>
  <c r="H180" i="3"/>
  <c r="G180" i="3"/>
  <c r="F180" i="3"/>
  <c r="E180" i="3"/>
  <c r="AG179" i="3"/>
  <c r="AF179" i="3"/>
  <c r="AE179" i="3"/>
  <c r="AD179" i="3"/>
  <c r="AC179" i="3"/>
  <c r="AB179" i="3"/>
  <c r="AA179" i="3"/>
  <c r="Z179" i="3"/>
  <c r="Y179" i="3"/>
  <c r="X179" i="3"/>
  <c r="W179" i="3"/>
  <c r="V179" i="3"/>
  <c r="U179" i="3"/>
  <c r="T179" i="3"/>
  <c r="S179" i="3"/>
  <c r="R179" i="3"/>
  <c r="Q179" i="3"/>
  <c r="P179" i="3"/>
  <c r="O179" i="3"/>
  <c r="N179" i="3"/>
  <c r="M179" i="3"/>
  <c r="L179" i="3"/>
  <c r="K179" i="3"/>
  <c r="J179" i="3"/>
  <c r="I179" i="3"/>
  <c r="H179" i="3"/>
  <c r="G179" i="3"/>
  <c r="F179" i="3"/>
  <c r="E179" i="3"/>
  <c r="D179" i="3"/>
  <c r="D180" i="3" s="1"/>
  <c r="D181" i="3" s="1"/>
  <c r="C179" i="3"/>
  <c r="C180" i="3" s="1"/>
  <c r="C181" i="3" s="1"/>
  <c r="AG178" i="3"/>
  <c r="AF178" i="3"/>
  <c r="AE178" i="3"/>
  <c r="AD178" i="3"/>
  <c r="AC178" i="3"/>
  <c r="AB178" i="3"/>
  <c r="AA178" i="3"/>
  <c r="Z178" i="3"/>
  <c r="Y178" i="3"/>
  <c r="X178" i="3"/>
  <c r="W178" i="3"/>
  <c r="V178" i="3"/>
  <c r="U178" i="3"/>
  <c r="T178" i="3"/>
  <c r="S178" i="3"/>
  <c r="R178" i="3"/>
  <c r="Q178" i="3"/>
  <c r="P178" i="3"/>
  <c r="O178" i="3"/>
  <c r="N178" i="3"/>
  <c r="M178" i="3"/>
  <c r="L178" i="3"/>
  <c r="K178" i="3"/>
  <c r="J178" i="3"/>
  <c r="I178" i="3"/>
  <c r="H178" i="3"/>
  <c r="G178" i="3"/>
  <c r="F178" i="3"/>
  <c r="E178" i="3"/>
  <c r="AG177" i="3"/>
  <c r="AF177" i="3"/>
  <c r="AE177" i="3"/>
  <c r="AD177" i="3"/>
  <c r="AC177" i="3"/>
  <c r="AB177" i="3"/>
  <c r="AA177" i="3"/>
  <c r="Z177" i="3"/>
  <c r="Y177" i="3"/>
  <c r="X177" i="3"/>
  <c r="W177" i="3"/>
  <c r="V177" i="3"/>
  <c r="U177" i="3"/>
  <c r="T177" i="3"/>
  <c r="S177" i="3"/>
  <c r="R177" i="3"/>
  <c r="Q177" i="3"/>
  <c r="P177" i="3"/>
  <c r="O177" i="3"/>
  <c r="N177" i="3"/>
  <c r="M177" i="3"/>
  <c r="L177" i="3"/>
  <c r="K177" i="3"/>
  <c r="J177" i="3"/>
  <c r="I177" i="3"/>
  <c r="H177" i="3"/>
  <c r="G177" i="3"/>
  <c r="F177" i="3"/>
  <c r="E177" i="3"/>
  <c r="AG176" i="3"/>
  <c r="AF176" i="3"/>
  <c r="AE176" i="3"/>
  <c r="AD176" i="3"/>
  <c r="AC176" i="3"/>
  <c r="AB176" i="3"/>
  <c r="AA176" i="3"/>
  <c r="Z176" i="3"/>
  <c r="Y176" i="3"/>
  <c r="X176" i="3"/>
  <c r="W176" i="3"/>
  <c r="V176" i="3"/>
  <c r="U176" i="3"/>
  <c r="T176" i="3"/>
  <c r="S176" i="3"/>
  <c r="R176" i="3"/>
  <c r="Q176" i="3"/>
  <c r="P176" i="3"/>
  <c r="O176" i="3"/>
  <c r="N176" i="3"/>
  <c r="M176" i="3"/>
  <c r="L176" i="3"/>
  <c r="K176" i="3"/>
  <c r="J176" i="3"/>
  <c r="I176" i="3"/>
  <c r="H176" i="3"/>
  <c r="G176" i="3"/>
  <c r="F176" i="3"/>
  <c r="E176" i="3"/>
  <c r="D176" i="3"/>
  <c r="D177" i="3" s="1"/>
  <c r="D178" i="3" s="1"/>
  <c r="C176" i="3"/>
  <c r="C177" i="3" s="1"/>
  <c r="C178" i="3" s="1"/>
  <c r="AG175" i="3"/>
  <c r="AF175" i="3"/>
  <c r="AE175" i="3"/>
  <c r="AD175" i="3"/>
  <c r="AC175" i="3"/>
  <c r="AB175" i="3"/>
  <c r="AA175" i="3"/>
  <c r="Z175" i="3"/>
  <c r="Y175" i="3"/>
  <c r="X175" i="3"/>
  <c r="W175" i="3"/>
  <c r="V175" i="3"/>
  <c r="U175" i="3"/>
  <c r="T175" i="3"/>
  <c r="S175" i="3"/>
  <c r="R175" i="3"/>
  <c r="Q175" i="3"/>
  <c r="P175" i="3"/>
  <c r="O175" i="3"/>
  <c r="N175" i="3"/>
  <c r="M175" i="3"/>
  <c r="L175" i="3"/>
  <c r="K175" i="3"/>
  <c r="J175" i="3"/>
  <c r="I175" i="3"/>
  <c r="H175" i="3"/>
  <c r="G175" i="3"/>
  <c r="F175" i="3"/>
  <c r="E175" i="3"/>
  <c r="AG174" i="3"/>
  <c r="AF174" i="3"/>
  <c r="AE174" i="3"/>
  <c r="AD174" i="3"/>
  <c r="AC174" i="3"/>
  <c r="AB174" i="3"/>
  <c r="AA174" i="3"/>
  <c r="Z174" i="3"/>
  <c r="Y174" i="3"/>
  <c r="X174" i="3"/>
  <c r="W174" i="3"/>
  <c r="V174" i="3"/>
  <c r="U174" i="3"/>
  <c r="T174" i="3"/>
  <c r="S174" i="3"/>
  <c r="R174" i="3"/>
  <c r="Q174" i="3"/>
  <c r="P174" i="3"/>
  <c r="O174" i="3"/>
  <c r="N174" i="3"/>
  <c r="M174" i="3"/>
  <c r="L174" i="3"/>
  <c r="K174" i="3"/>
  <c r="J174" i="3"/>
  <c r="I174" i="3"/>
  <c r="H174" i="3"/>
  <c r="G174" i="3"/>
  <c r="F174" i="3"/>
  <c r="E174" i="3"/>
  <c r="AG173" i="3"/>
  <c r="AF173" i="3"/>
  <c r="AE173" i="3"/>
  <c r="AD173" i="3"/>
  <c r="AC173" i="3"/>
  <c r="AB173" i="3"/>
  <c r="AA173" i="3"/>
  <c r="Z173" i="3"/>
  <c r="Y173" i="3"/>
  <c r="X173" i="3"/>
  <c r="W173" i="3"/>
  <c r="V173" i="3"/>
  <c r="U173" i="3"/>
  <c r="T173" i="3"/>
  <c r="S173" i="3"/>
  <c r="R173" i="3"/>
  <c r="Q173" i="3"/>
  <c r="P173" i="3"/>
  <c r="O173" i="3"/>
  <c r="N173" i="3"/>
  <c r="M173" i="3"/>
  <c r="L173" i="3"/>
  <c r="K173" i="3"/>
  <c r="J173" i="3"/>
  <c r="I173" i="3"/>
  <c r="H173" i="3"/>
  <c r="G173" i="3"/>
  <c r="F173" i="3"/>
  <c r="E173" i="3"/>
  <c r="D173" i="3"/>
  <c r="D174" i="3" s="1"/>
  <c r="D175" i="3" s="1"/>
  <c r="C173" i="3"/>
  <c r="C174" i="3" s="1"/>
  <c r="C175" i="3" s="1"/>
  <c r="AG172" i="3"/>
  <c r="AF172" i="3"/>
  <c r="AE172" i="3"/>
  <c r="AD172" i="3"/>
  <c r="AC172" i="3"/>
  <c r="AB172" i="3"/>
  <c r="AA172" i="3"/>
  <c r="Z172" i="3"/>
  <c r="Y172" i="3"/>
  <c r="X172" i="3"/>
  <c r="W172" i="3"/>
  <c r="V172" i="3"/>
  <c r="U172" i="3"/>
  <c r="T172" i="3"/>
  <c r="S172" i="3"/>
  <c r="R172" i="3"/>
  <c r="Q172" i="3"/>
  <c r="P172" i="3"/>
  <c r="O172" i="3"/>
  <c r="N172" i="3"/>
  <c r="M172" i="3"/>
  <c r="L172" i="3"/>
  <c r="K172" i="3"/>
  <c r="J172" i="3"/>
  <c r="I172" i="3"/>
  <c r="H172" i="3"/>
  <c r="G172" i="3"/>
  <c r="F172" i="3"/>
  <c r="E172" i="3"/>
  <c r="AG171" i="3"/>
  <c r="AF171" i="3"/>
  <c r="AE171" i="3"/>
  <c r="AD171" i="3"/>
  <c r="AC171" i="3"/>
  <c r="AB171" i="3"/>
  <c r="AA171" i="3"/>
  <c r="Z171" i="3"/>
  <c r="Y171" i="3"/>
  <c r="X171" i="3"/>
  <c r="W171" i="3"/>
  <c r="V171" i="3"/>
  <c r="U171" i="3"/>
  <c r="T171" i="3"/>
  <c r="S171" i="3"/>
  <c r="R171" i="3"/>
  <c r="Q171" i="3"/>
  <c r="P171" i="3"/>
  <c r="O171" i="3"/>
  <c r="N171" i="3"/>
  <c r="M171" i="3"/>
  <c r="L171" i="3"/>
  <c r="K171" i="3"/>
  <c r="J171" i="3"/>
  <c r="I171" i="3"/>
  <c r="H171" i="3"/>
  <c r="G171" i="3"/>
  <c r="F171" i="3"/>
  <c r="E171" i="3"/>
  <c r="D171" i="3"/>
  <c r="D172" i="3" s="1"/>
  <c r="C171" i="3"/>
  <c r="C172" i="3" s="1"/>
  <c r="AG170" i="3"/>
  <c r="AF170" i="3"/>
  <c r="AE170" i="3"/>
  <c r="AD170" i="3"/>
  <c r="AC170" i="3"/>
  <c r="AB170" i="3"/>
  <c r="AA170" i="3"/>
  <c r="Z170" i="3"/>
  <c r="Y170" i="3"/>
  <c r="X170" i="3"/>
  <c r="W170" i="3"/>
  <c r="V170" i="3"/>
  <c r="U170" i="3"/>
  <c r="T170" i="3"/>
  <c r="S170" i="3"/>
  <c r="R170" i="3"/>
  <c r="Q170" i="3"/>
  <c r="P170" i="3"/>
  <c r="O170" i="3"/>
  <c r="N170" i="3"/>
  <c r="M170" i="3"/>
  <c r="L170" i="3"/>
  <c r="K170" i="3"/>
  <c r="J170" i="3"/>
  <c r="I170" i="3"/>
  <c r="H170" i="3"/>
  <c r="G170" i="3"/>
  <c r="F170" i="3"/>
  <c r="E170" i="3"/>
  <c r="D170" i="3"/>
  <c r="C170" i="3"/>
  <c r="AG169" i="3"/>
  <c r="AF169" i="3"/>
  <c r="AE169" i="3"/>
  <c r="AD169" i="3"/>
  <c r="AC169" i="3"/>
  <c r="AB169" i="3"/>
  <c r="AA169" i="3"/>
  <c r="Z169" i="3"/>
  <c r="Y169" i="3"/>
  <c r="X169" i="3"/>
  <c r="W169" i="3"/>
  <c r="V169" i="3"/>
  <c r="U169" i="3"/>
  <c r="T169" i="3"/>
  <c r="S169" i="3"/>
  <c r="R169" i="3"/>
  <c r="Q169" i="3"/>
  <c r="P169" i="3"/>
  <c r="O169" i="3"/>
  <c r="N169" i="3"/>
  <c r="M169" i="3"/>
  <c r="L169" i="3"/>
  <c r="K169" i="3"/>
  <c r="J169" i="3"/>
  <c r="I169" i="3"/>
  <c r="H169" i="3"/>
  <c r="G169" i="3"/>
  <c r="F169" i="3"/>
  <c r="E169" i="3"/>
  <c r="AG168" i="3"/>
  <c r="AF168" i="3"/>
  <c r="AE168" i="3"/>
  <c r="AD168" i="3"/>
  <c r="AC168" i="3"/>
  <c r="AB168" i="3"/>
  <c r="AA168" i="3"/>
  <c r="Z168" i="3"/>
  <c r="Y168" i="3"/>
  <c r="X168" i="3"/>
  <c r="W168" i="3"/>
  <c r="V168" i="3"/>
  <c r="U168" i="3"/>
  <c r="T168" i="3"/>
  <c r="S168" i="3"/>
  <c r="R168" i="3"/>
  <c r="Q168" i="3"/>
  <c r="P168" i="3"/>
  <c r="O168" i="3"/>
  <c r="N168" i="3"/>
  <c r="M168" i="3"/>
  <c r="L168" i="3"/>
  <c r="K168" i="3"/>
  <c r="J168" i="3"/>
  <c r="I168" i="3"/>
  <c r="H168" i="3"/>
  <c r="G168" i="3"/>
  <c r="F168" i="3"/>
  <c r="E168" i="3"/>
  <c r="C168" i="3"/>
  <c r="C169" i="3" s="1"/>
  <c r="AG167" i="3"/>
  <c r="AF167" i="3"/>
  <c r="AE167" i="3"/>
  <c r="AD167" i="3"/>
  <c r="AC167" i="3"/>
  <c r="AB167" i="3"/>
  <c r="AA167" i="3"/>
  <c r="Z167" i="3"/>
  <c r="Y167" i="3"/>
  <c r="X167" i="3"/>
  <c r="W167" i="3"/>
  <c r="V167" i="3"/>
  <c r="U167" i="3"/>
  <c r="T167" i="3"/>
  <c r="S167" i="3"/>
  <c r="R167" i="3"/>
  <c r="Q167" i="3"/>
  <c r="P167" i="3"/>
  <c r="O167" i="3"/>
  <c r="N167" i="3"/>
  <c r="M167" i="3"/>
  <c r="L167" i="3"/>
  <c r="K167" i="3"/>
  <c r="J167" i="3"/>
  <c r="I167" i="3"/>
  <c r="H167" i="3"/>
  <c r="G167" i="3"/>
  <c r="F167" i="3"/>
  <c r="E167" i="3"/>
  <c r="D167" i="3"/>
  <c r="D168" i="3" s="1"/>
  <c r="D169" i="3" s="1"/>
  <c r="C167" i="3"/>
  <c r="AG166" i="3"/>
  <c r="AF166" i="3"/>
  <c r="AE166" i="3"/>
  <c r="AD166" i="3"/>
  <c r="AC166" i="3"/>
  <c r="AB166" i="3"/>
  <c r="AA166" i="3"/>
  <c r="Z166" i="3"/>
  <c r="Y166" i="3"/>
  <c r="X166" i="3"/>
  <c r="W166" i="3"/>
  <c r="V166" i="3"/>
  <c r="U166" i="3"/>
  <c r="T166" i="3"/>
  <c r="S166" i="3"/>
  <c r="R166" i="3"/>
  <c r="Q166" i="3"/>
  <c r="P166" i="3"/>
  <c r="O166" i="3"/>
  <c r="N166" i="3"/>
  <c r="M166" i="3"/>
  <c r="L166" i="3"/>
  <c r="K166" i="3"/>
  <c r="J166" i="3"/>
  <c r="I166" i="3"/>
  <c r="H166" i="3"/>
  <c r="G166" i="3"/>
  <c r="F166" i="3"/>
  <c r="E166" i="3"/>
  <c r="AG165" i="3"/>
  <c r="AF165" i="3"/>
  <c r="AE165" i="3"/>
  <c r="AD165" i="3"/>
  <c r="AC165" i="3"/>
  <c r="AB165" i="3"/>
  <c r="AA165" i="3"/>
  <c r="Z165" i="3"/>
  <c r="Y165" i="3"/>
  <c r="X165" i="3"/>
  <c r="W165" i="3"/>
  <c r="V165" i="3"/>
  <c r="U165" i="3"/>
  <c r="T165" i="3"/>
  <c r="S165" i="3"/>
  <c r="R165" i="3"/>
  <c r="Q165" i="3"/>
  <c r="P165" i="3"/>
  <c r="O165" i="3"/>
  <c r="N165" i="3"/>
  <c r="M165" i="3"/>
  <c r="L165" i="3"/>
  <c r="K165" i="3"/>
  <c r="J165" i="3"/>
  <c r="I165" i="3"/>
  <c r="H165" i="3"/>
  <c r="G165" i="3"/>
  <c r="F165" i="3"/>
  <c r="E165" i="3"/>
  <c r="AG164" i="3"/>
  <c r="AF164" i="3"/>
  <c r="AE164" i="3"/>
  <c r="AD164" i="3"/>
  <c r="AC164" i="3"/>
  <c r="AB164" i="3"/>
  <c r="AA164" i="3"/>
  <c r="Z164" i="3"/>
  <c r="Y164" i="3"/>
  <c r="X164" i="3"/>
  <c r="W164" i="3"/>
  <c r="V164" i="3"/>
  <c r="U164" i="3"/>
  <c r="T164" i="3"/>
  <c r="S164" i="3"/>
  <c r="R164" i="3"/>
  <c r="Q164" i="3"/>
  <c r="P164" i="3"/>
  <c r="O164" i="3"/>
  <c r="N164" i="3"/>
  <c r="M164" i="3"/>
  <c r="L164" i="3"/>
  <c r="K164" i="3"/>
  <c r="J164" i="3"/>
  <c r="I164" i="3"/>
  <c r="H164" i="3"/>
  <c r="G164" i="3"/>
  <c r="F164" i="3"/>
  <c r="E164" i="3"/>
  <c r="D164" i="3"/>
  <c r="D165" i="3" s="1"/>
  <c r="D166" i="3" s="1"/>
  <c r="C164" i="3"/>
  <c r="C165" i="3" s="1"/>
  <c r="C166" i="3" s="1"/>
  <c r="AG163" i="3"/>
  <c r="AF163" i="3"/>
  <c r="AE163" i="3"/>
  <c r="AD163" i="3"/>
  <c r="AC163" i="3"/>
  <c r="AB163" i="3"/>
  <c r="AA163" i="3"/>
  <c r="Z163" i="3"/>
  <c r="Y163" i="3"/>
  <c r="X163" i="3"/>
  <c r="W163" i="3"/>
  <c r="V163" i="3"/>
  <c r="U163" i="3"/>
  <c r="T163" i="3"/>
  <c r="S163" i="3"/>
  <c r="R163" i="3"/>
  <c r="Q163" i="3"/>
  <c r="P163" i="3"/>
  <c r="O163" i="3"/>
  <c r="N163" i="3"/>
  <c r="M163" i="3"/>
  <c r="L163" i="3"/>
  <c r="K163" i="3"/>
  <c r="J163" i="3"/>
  <c r="I163" i="3"/>
  <c r="H163" i="3"/>
  <c r="G163" i="3"/>
  <c r="F163" i="3"/>
  <c r="E163" i="3"/>
  <c r="AG162" i="3"/>
  <c r="AF162" i="3"/>
  <c r="AE162" i="3"/>
  <c r="AD162" i="3"/>
  <c r="AC162" i="3"/>
  <c r="AB162" i="3"/>
  <c r="AA162" i="3"/>
  <c r="Z162" i="3"/>
  <c r="Y162" i="3"/>
  <c r="X162" i="3"/>
  <c r="W162" i="3"/>
  <c r="V162" i="3"/>
  <c r="U162" i="3"/>
  <c r="T162" i="3"/>
  <c r="S162" i="3"/>
  <c r="R162" i="3"/>
  <c r="Q162" i="3"/>
  <c r="P162" i="3"/>
  <c r="O162" i="3"/>
  <c r="N162" i="3"/>
  <c r="M162" i="3"/>
  <c r="L162" i="3"/>
  <c r="K162" i="3"/>
  <c r="J162" i="3"/>
  <c r="I162" i="3"/>
  <c r="H162" i="3"/>
  <c r="G162" i="3"/>
  <c r="F162" i="3"/>
  <c r="E162" i="3"/>
  <c r="AG161" i="3"/>
  <c r="AF161" i="3"/>
  <c r="AE161" i="3"/>
  <c r="AD161" i="3"/>
  <c r="AC161" i="3"/>
  <c r="AB161" i="3"/>
  <c r="AA161" i="3"/>
  <c r="Z161" i="3"/>
  <c r="Y161" i="3"/>
  <c r="X161" i="3"/>
  <c r="W161" i="3"/>
  <c r="V161" i="3"/>
  <c r="U161" i="3"/>
  <c r="T161" i="3"/>
  <c r="S161" i="3"/>
  <c r="R161" i="3"/>
  <c r="Q161" i="3"/>
  <c r="P161" i="3"/>
  <c r="O161" i="3"/>
  <c r="N161" i="3"/>
  <c r="M161" i="3"/>
  <c r="L161" i="3"/>
  <c r="K161" i="3"/>
  <c r="J161" i="3"/>
  <c r="I161" i="3"/>
  <c r="H161" i="3"/>
  <c r="G161" i="3"/>
  <c r="F161" i="3"/>
  <c r="E161" i="3"/>
  <c r="D161" i="3"/>
  <c r="D162" i="3" s="1"/>
  <c r="D163" i="3" s="1"/>
  <c r="C161" i="3"/>
  <c r="C162" i="3" s="1"/>
  <c r="C163" i="3" s="1"/>
  <c r="AG160" i="3"/>
  <c r="AF160" i="3"/>
  <c r="AE160" i="3"/>
  <c r="AD160" i="3"/>
  <c r="AC160" i="3"/>
  <c r="AB160" i="3"/>
  <c r="AA160" i="3"/>
  <c r="Z160" i="3"/>
  <c r="Y160" i="3"/>
  <c r="X160" i="3"/>
  <c r="W160" i="3"/>
  <c r="V160" i="3"/>
  <c r="U160" i="3"/>
  <c r="T160" i="3"/>
  <c r="S160" i="3"/>
  <c r="R160" i="3"/>
  <c r="Q160" i="3"/>
  <c r="P160" i="3"/>
  <c r="O160" i="3"/>
  <c r="N160" i="3"/>
  <c r="M160" i="3"/>
  <c r="L160" i="3"/>
  <c r="K160" i="3"/>
  <c r="J160" i="3"/>
  <c r="I160" i="3"/>
  <c r="H160" i="3"/>
  <c r="G160" i="3"/>
  <c r="F160" i="3"/>
  <c r="E160" i="3"/>
  <c r="C160" i="3"/>
  <c r="AG159" i="3"/>
  <c r="AF159" i="3"/>
  <c r="AE159" i="3"/>
  <c r="AD159" i="3"/>
  <c r="AC159" i="3"/>
  <c r="AB159" i="3"/>
  <c r="AA159" i="3"/>
  <c r="Z159" i="3"/>
  <c r="Y159" i="3"/>
  <c r="X159" i="3"/>
  <c r="W159" i="3"/>
  <c r="V159" i="3"/>
  <c r="U159" i="3"/>
  <c r="T159" i="3"/>
  <c r="S159" i="3"/>
  <c r="R159" i="3"/>
  <c r="Q159" i="3"/>
  <c r="P159" i="3"/>
  <c r="O159" i="3"/>
  <c r="N159" i="3"/>
  <c r="M159" i="3"/>
  <c r="L159" i="3"/>
  <c r="K159" i="3"/>
  <c r="J159" i="3"/>
  <c r="I159" i="3"/>
  <c r="H159" i="3"/>
  <c r="G159" i="3"/>
  <c r="F159" i="3"/>
  <c r="E159" i="3"/>
  <c r="D159" i="3"/>
  <c r="D160" i="3" s="1"/>
  <c r="C159" i="3"/>
  <c r="AG158" i="3"/>
  <c r="AF158" i="3"/>
  <c r="AE158" i="3"/>
  <c r="AD158" i="3"/>
  <c r="AC158" i="3"/>
  <c r="AB158" i="3"/>
  <c r="AA158" i="3"/>
  <c r="Z158" i="3"/>
  <c r="Y158" i="3"/>
  <c r="X158" i="3"/>
  <c r="W158" i="3"/>
  <c r="V158" i="3"/>
  <c r="U158" i="3"/>
  <c r="T158" i="3"/>
  <c r="S158" i="3"/>
  <c r="R158" i="3"/>
  <c r="Q158" i="3"/>
  <c r="P158" i="3"/>
  <c r="O158" i="3"/>
  <c r="N158" i="3"/>
  <c r="M158" i="3"/>
  <c r="L158" i="3"/>
  <c r="K158" i="3"/>
  <c r="J158" i="3"/>
  <c r="I158" i="3"/>
  <c r="H158" i="3"/>
  <c r="G158" i="3"/>
  <c r="F158" i="3"/>
  <c r="E158" i="3"/>
  <c r="D158" i="3"/>
  <c r="C158" i="3"/>
  <c r="AG157" i="3"/>
  <c r="AF157" i="3"/>
  <c r="AE157" i="3"/>
  <c r="AD157" i="3"/>
  <c r="AC157" i="3"/>
  <c r="AB157" i="3"/>
  <c r="AA157" i="3"/>
  <c r="Z157" i="3"/>
  <c r="Y157" i="3"/>
  <c r="X157" i="3"/>
  <c r="W157" i="3"/>
  <c r="V157" i="3"/>
  <c r="U157" i="3"/>
  <c r="T157" i="3"/>
  <c r="S157" i="3"/>
  <c r="R157" i="3"/>
  <c r="Q157" i="3"/>
  <c r="P157" i="3"/>
  <c r="O157" i="3"/>
  <c r="N157" i="3"/>
  <c r="M157" i="3"/>
  <c r="L157" i="3"/>
  <c r="K157" i="3"/>
  <c r="J157" i="3"/>
  <c r="I157" i="3"/>
  <c r="H157" i="3"/>
  <c r="G157" i="3"/>
  <c r="F157" i="3"/>
  <c r="E157" i="3"/>
  <c r="AG156" i="3"/>
  <c r="AF156" i="3"/>
  <c r="AE156" i="3"/>
  <c r="AD156" i="3"/>
  <c r="AC156" i="3"/>
  <c r="AB156" i="3"/>
  <c r="AA156" i="3"/>
  <c r="Z156" i="3"/>
  <c r="Y156" i="3"/>
  <c r="X156" i="3"/>
  <c r="W156" i="3"/>
  <c r="V156" i="3"/>
  <c r="U156" i="3"/>
  <c r="T156" i="3"/>
  <c r="S156" i="3"/>
  <c r="R156" i="3"/>
  <c r="Q156" i="3"/>
  <c r="P156" i="3"/>
  <c r="O156" i="3"/>
  <c r="N156" i="3"/>
  <c r="M156" i="3"/>
  <c r="L156" i="3"/>
  <c r="K156" i="3"/>
  <c r="J156" i="3"/>
  <c r="I156" i="3"/>
  <c r="H156" i="3"/>
  <c r="G156" i="3"/>
  <c r="F156" i="3"/>
  <c r="E156" i="3"/>
  <c r="C156" i="3"/>
  <c r="C157" i="3" s="1"/>
  <c r="AG155" i="3"/>
  <c r="AF155" i="3"/>
  <c r="AE155" i="3"/>
  <c r="AD155" i="3"/>
  <c r="AC155" i="3"/>
  <c r="AB155" i="3"/>
  <c r="AA155" i="3"/>
  <c r="Z155" i="3"/>
  <c r="Y155" i="3"/>
  <c r="X155" i="3"/>
  <c r="W155" i="3"/>
  <c r="V155" i="3"/>
  <c r="U155" i="3"/>
  <c r="T155" i="3"/>
  <c r="S155" i="3"/>
  <c r="R155" i="3"/>
  <c r="Q155" i="3"/>
  <c r="P155" i="3"/>
  <c r="O155" i="3"/>
  <c r="N155" i="3"/>
  <c r="M155" i="3"/>
  <c r="L155" i="3"/>
  <c r="K155" i="3"/>
  <c r="J155" i="3"/>
  <c r="I155" i="3"/>
  <c r="H155" i="3"/>
  <c r="G155" i="3"/>
  <c r="F155" i="3"/>
  <c r="E155" i="3"/>
  <c r="D155" i="3"/>
  <c r="D156" i="3" s="1"/>
  <c r="D157" i="3" s="1"/>
  <c r="C155" i="3"/>
  <c r="AG154" i="3"/>
  <c r="AF154" i="3"/>
  <c r="AE154" i="3"/>
  <c r="AD154" i="3"/>
  <c r="AC154" i="3"/>
  <c r="AB154" i="3"/>
  <c r="AA154" i="3"/>
  <c r="Z154" i="3"/>
  <c r="Y154" i="3"/>
  <c r="X154" i="3"/>
  <c r="W154" i="3"/>
  <c r="V154" i="3"/>
  <c r="U154" i="3"/>
  <c r="T154" i="3"/>
  <c r="S154" i="3"/>
  <c r="R154" i="3"/>
  <c r="Q154" i="3"/>
  <c r="P154" i="3"/>
  <c r="O154" i="3"/>
  <c r="N154" i="3"/>
  <c r="M154" i="3"/>
  <c r="L154" i="3"/>
  <c r="K154" i="3"/>
  <c r="J154" i="3"/>
  <c r="I154" i="3"/>
  <c r="H154" i="3"/>
  <c r="G154" i="3"/>
  <c r="F154" i="3"/>
  <c r="E154" i="3"/>
  <c r="AG153" i="3"/>
  <c r="AF153" i="3"/>
  <c r="AE153" i="3"/>
  <c r="AD153" i="3"/>
  <c r="AC153" i="3"/>
  <c r="AB153" i="3"/>
  <c r="AA153" i="3"/>
  <c r="Z153" i="3"/>
  <c r="Y153" i="3"/>
  <c r="X153" i="3"/>
  <c r="W153" i="3"/>
  <c r="V153" i="3"/>
  <c r="U153" i="3"/>
  <c r="T153" i="3"/>
  <c r="S153" i="3"/>
  <c r="R153" i="3"/>
  <c r="Q153" i="3"/>
  <c r="P153" i="3"/>
  <c r="O153" i="3"/>
  <c r="N153" i="3"/>
  <c r="M153" i="3"/>
  <c r="L153" i="3"/>
  <c r="K153" i="3"/>
  <c r="J153" i="3"/>
  <c r="I153" i="3"/>
  <c r="H153" i="3"/>
  <c r="G153" i="3"/>
  <c r="F153" i="3"/>
  <c r="E153" i="3"/>
  <c r="AG152" i="3"/>
  <c r="AF152" i="3"/>
  <c r="AE152" i="3"/>
  <c r="AD152" i="3"/>
  <c r="AC152" i="3"/>
  <c r="AB152" i="3"/>
  <c r="AA152" i="3"/>
  <c r="Z152" i="3"/>
  <c r="Y152" i="3"/>
  <c r="X152" i="3"/>
  <c r="W152" i="3"/>
  <c r="V152" i="3"/>
  <c r="U152" i="3"/>
  <c r="T152" i="3"/>
  <c r="S152" i="3"/>
  <c r="R152" i="3"/>
  <c r="Q152" i="3"/>
  <c r="P152" i="3"/>
  <c r="O152" i="3"/>
  <c r="N152" i="3"/>
  <c r="M152" i="3"/>
  <c r="L152" i="3"/>
  <c r="K152" i="3"/>
  <c r="J152" i="3"/>
  <c r="I152" i="3"/>
  <c r="H152" i="3"/>
  <c r="G152" i="3"/>
  <c r="F152" i="3"/>
  <c r="E152" i="3"/>
  <c r="D152" i="3"/>
  <c r="D153" i="3" s="1"/>
  <c r="D154" i="3" s="1"/>
  <c r="C152" i="3"/>
  <c r="C153" i="3" s="1"/>
  <c r="C154" i="3" s="1"/>
  <c r="AG151" i="3"/>
  <c r="AF151" i="3"/>
  <c r="AE151" i="3"/>
  <c r="AD151" i="3"/>
  <c r="AC151" i="3"/>
  <c r="AB151" i="3"/>
  <c r="AA151" i="3"/>
  <c r="Z151" i="3"/>
  <c r="Y151" i="3"/>
  <c r="X151" i="3"/>
  <c r="W151" i="3"/>
  <c r="V151" i="3"/>
  <c r="U151" i="3"/>
  <c r="T151" i="3"/>
  <c r="S151" i="3"/>
  <c r="R151" i="3"/>
  <c r="Q151" i="3"/>
  <c r="P151" i="3"/>
  <c r="O151" i="3"/>
  <c r="N151" i="3"/>
  <c r="M151" i="3"/>
  <c r="L151" i="3"/>
  <c r="K151" i="3"/>
  <c r="J151" i="3"/>
  <c r="I151" i="3"/>
  <c r="H151" i="3"/>
  <c r="G151" i="3"/>
  <c r="F151" i="3"/>
  <c r="E151" i="3"/>
  <c r="C151" i="3"/>
  <c r="AG150" i="3"/>
  <c r="AF150" i="3"/>
  <c r="AE150" i="3"/>
  <c r="AD150" i="3"/>
  <c r="AC150" i="3"/>
  <c r="AB150" i="3"/>
  <c r="AA150" i="3"/>
  <c r="Z150" i="3"/>
  <c r="Y150" i="3"/>
  <c r="X150" i="3"/>
  <c r="W150" i="3"/>
  <c r="V150" i="3"/>
  <c r="U150" i="3"/>
  <c r="T150" i="3"/>
  <c r="S150" i="3"/>
  <c r="R150" i="3"/>
  <c r="Q150" i="3"/>
  <c r="P150" i="3"/>
  <c r="O150" i="3"/>
  <c r="N150" i="3"/>
  <c r="M150" i="3"/>
  <c r="L150" i="3"/>
  <c r="K150" i="3"/>
  <c r="J150" i="3"/>
  <c r="I150" i="3"/>
  <c r="H150" i="3"/>
  <c r="G150" i="3"/>
  <c r="F150" i="3"/>
  <c r="E150" i="3"/>
  <c r="C150" i="3"/>
  <c r="AG149" i="3"/>
  <c r="AF149" i="3"/>
  <c r="AE149" i="3"/>
  <c r="AD149" i="3"/>
  <c r="AC149" i="3"/>
  <c r="AB149" i="3"/>
  <c r="AA149" i="3"/>
  <c r="Z149" i="3"/>
  <c r="Y149" i="3"/>
  <c r="X149" i="3"/>
  <c r="W149" i="3"/>
  <c r="V149" i="3"/>
  <c r="U149" i="3"/>
  <c r="T149" i="3"/>
  <c r="S149" i="3"/>
  <c r="R149" i="3"/>
  <c r="Q149" i="3"/>
  <c r="P149" i="3"/>
  <c r="O149" i="3"/>
  <c r="N149" i="3"/>
  <c r="M149" i="3"/>
  <c r="L149" i="3"/>
  <c r="K149" i="3"/>
  <c r="J149" i="3"/>
  <c r="I149" i="3"/>
  <c r="H149" i="3"/>
  <c r="G149" i="3"/>
  <c r="F149" i="3"/>
  <c r="E149" i="3"/>
  <c r="D149" i="3"/>
  <c r="D150" i="3" s="1"/>
  <c r="D151" i="3" s="1"/>
  <c r="C149" i="3"/>
  <c r="AG148" i="3"/>
  <c r="AF148" i="3"/>
  <c r="AE148" i="3"/>
  <c r="AD148" i="3"/>
  <c r="AC148" i="3"/>
  <c r="AB148" i="3"/>
  <c r="AA148" i="3"/>
  <c r="Z148" i="3"/>
  <c r="Y148" i="3"/>
  <c r="X148" i="3"/>
  <c r="W148" i="3"/>
  <c r="V148" i="3"/>
  <c r="U148" i="3"/>
  <c r="T148" i="3"/>
  <c r="S148" i="3"/>
  <c r="R148" i="3"/>
  <c r="Q148" i="3"/>
  <c r="P148" i="3"/>
  <c r="O148" i="3"/>
  <c r="N148" i="3"/>
  <c r="M148" i="3"/>
  <c r="L148" i="3"/>
  <c r="K148" i="3"/>
  <c r="J148" i="3"/>
  <c r="I148" i="3"/>
  <c r="H148" i="3"/>
  <c r="G148" i="3"/>
  <c r="F148" i="3"/>
  <c r="E148" i="3"/>
  <c r="C148" i="3"/>
  <c r="AG147" i="3"/>
  <c r="AF147" i="3"/>
  <c r="AE147" i="3"/>
  <c r="AD147" i="3"/>
  <c r="AC147" i="3"/>
  <c r="AB147" i="3"/>
  <c r="AA147" i="3"/>
  <c r="Z147" i="3"/>
  <c r="Y147" i="3"/>
  <c r="X147" i="3"/>
  <c r="W147" i="3"/>
  <c r="V147" i="3"/>
  <c r="U147" i="3"/>
  <c r="T147" i="3"/>
  <c r="S147" i="3"/>
  <c r="R147" i="3"/>
  <c r="Q147" i="3"/>
  <c r="P147" i="3"/>
  <c r="O147" i="3"/>
  <c r="N147" i="3"/>
  <c r="M147" i="3"/>
  <c r="L147" i="3"/>
  <c r="K147" i="3"/>
  <c r="J147" i="3"/>
  <c r="I147" i="3"/>
  <c r="H147" i="3"/>
  <c r="G147" i="3"/>
  <c r="F147" i="3"/>
  <c r="E147" i="3"/>
  <c r="D147" i="3"/>
  <c r="D148" i="3" s="1"/>
  <c r="C147" i="3"/>
  <c r="AG146" i="3"/>
  <c r="AF146" i="3"/>
  <c r="AE146" i="3"/>
  <c r="AD146" i="3"/>
  <c r="AC146" i="3"/>
  <c r="AB146" i="3"/>
  <c r="AA146" i="3"/>
  <c r="Z146" i="3"/>
  <c r="Y146" i="3"/>
  <c r="X146" i="3"/>
  <c r="W146" i="3"/>
  <c r="V146" i="3"/>
  <c r="U146" i="3"/>
  <c r="T146" i="3"/>
  <c r="S146" i="3"/>
  <c r="R146" i="3"/>
  <c r="Q146" i="3"/>
  <c r="P146" i="3"/>
  <c r="O146" i="3"/>
  <c r="N146" i="3"/>
  <c r="M146" i="3"/>
  <c r="L146" i="3"/>
  <c r="K146" i="3"/>
  <c r="J146" i="3"/>
  <c r="I146" i="3"/>
  <c r="H146" i="3"/>
  <c r="G146" i="3"/>
  <c r="F146" i="3"/>
  <c r="E146" i="3"/>
  <c r="D146" i="3"/>
  <c r="C146" i="3"/>
  <c r="AG145" i="3"/>
  <c r="AF145" i="3"/>
  <c r="AE145" i="3"/>
  <c r="AD145" i="3"/>
  <c r="AC145" i="3"/>
  <c r="AB145" i="3"/>
  <c r="AA145" i="3"/>
  <c r="Z145" i="3"/>
  <c r="Y145" i="3"/>
  <c r="X145" i="3"/>
  <c r="W145" i="3"/>
  <c r="V145" i="3"/>
  <c r="U145" i="3"/>
  <c r="T145" i="3"/>
  <c r="S145" i="3"/>
  <c r="R145" i="3"/>
  <c r="Q145" i="3"/>
  <c r="P145" i="3"/>
  <c r="O145" i="3"/>
  <c r="N145" i="3"/>
  <c r="M145" i="3"/>
  <c r="L145" i="3"/>
  <c r="K145" i="3"/>
  <c r="J145" i="3"/>
  <c r="I145" i="3"/>
  <c r="H145" i="3"/>
  <c r="G145" i="3"/>
  <c r="F145" i="3"/>
  <c r="E145" i="3"/>
  <c r="AG144" i="3"/>
  <c r="AF144" i="3"/>
  <c r="AE144" i="3"/>
  <c r="AD144" i="3"/>
  <c r="AC144" i="3"/>
  <c r="AB144" i="3"/>
  <c r="AA144" i="3"/>
  <c r="Z144" i="3"/>
  <c r="Y144" i="3"/>
  <c r="X144" i="3"/>
  <c r="W144" i="3"/>
  <c r="V144" i="3"/>
  <c r="U144" i="3"/>
  <c r="T144" i="3"/>
  <c r="S144" i="3"/>
  <c r="R144" i="3"/>
  <c r="Q144" i="3"/>
  <c r="P144" i="3"/>
  <c r="O144" i="3"/>
  <c r="N144" i="3"/>
  <c r="M144" i="3"/>
  <c r="L144" i="3"/>
  <c r="K144" i="3"/>
  <c r="J144" i="3"/>
  <c r="I144" i="3"/>
  <c r="H144" i="3"/>
  <c r="G144" i="3"/>
  <c r="F144" i="3"/>
  <c r="E144" i="3"/>
  <c r="C144" i="3"/>
  <c r="C145" i="3" s="1"/>
  <c r="AG143" i="3"/>
  <c r="AF143" i="3"/>
  <c r="AE143" i="3"/>
  <c r="AD143" i="3"/>
  <c r="AC143" i="3"/>
  <c r="AB143" i="3"/>
  <c r="AA143" i="3"/>
  <c r="Z143" i="3"/>
  <c r="Y143" i="3"/>
  <c r="X143" i="3"/>
  <c r="W143" i="3"/>
  <c r="V143" i="3"/>
  <c r="U143" i="3"/>
  <c r="T143" i="3"/>
  <c r="S143" i="3"/>
  <c r="R143" i="3"/>
  <c r="Q143" i="3"/>
  <c r="P143" i="3"/>
  <c r="O143" i="3"/>
  <c r="N143" i="3"/>
  <c r="M143" i="3"/>
  <c r="L143" i="3"/>
  <c r="K143" i="3"/>
  <c r="J143" i="3"/>
  <c r="I143" i="3"/>
  <c r="H143" i="3"/>
  <c r="G143" i="3"/>
  <c r="F143" i="3"/>
  <c r="E143" i="3"/>
  <c r="D143" i="3"/>
  <c r="D144" i="3" s="1"/>
  <c r="D145" i="3" s="1"/>
  <c r="C143" i="3"/>
  <c r="AG142" i="3"/>
  <c r="AF142" i="3"/>
  <c r="AE142" i="3"/>
  <c r="AD142" i="3"/>
  <c r="AC142" i="3"/>
  <c r="AB142" i="3"/>
  <c r="AA142" i="3"/>
  <c r="Z142" i="3"/>
  <c r="Y142" i="3"/>
  <c r="X142" i="3"/>
  <c r="W142" i="3"/>
  <c r="V142" i="3"/>
  <c r="U142" i="3"/>
  <c r="T142" i="3"/>
  <c r="S142" i="3"/>
  <c r="R142" i="3"/>
  <c r="Q142" i="3"/>
  <c r="P142" i="3"/>
  <c r="O142" i="3"/>
  <c r="N142" i="3"/>
  <c r="M142" i="3"/>
  <c r="L142" i="3"/>
  <c r="K142" i="3"/>
  <c r="J142" i="3"/>
  <c r="I142" i="3"/>
  <c r="H142" i="3"/>
  <c r="G142" i="3"/>
  <c r="F142" i="3"/>
  <c r="E142" i="3"/>
  <c r="AG141" i="3"/>
  <c r="AF141" i="3"/>
  <c r="AE141" i="3"/>
  <c r="AD141" i="3"/>
  <c r="AC141" i="3"/>
  <c r="AB141" i="3"/>
  <c r="AA141" i="3"/>
  <c r="Z141" i="3"/>
  <c r="Y141" i="3"/>
  <c r="X141" i="3"/>
  <c r="W141" i="3"/>
  <c r="V141" i="3"/>
  <c r="U141" i="3"/>
  <c r="T141" i="3"/>
  <c r="S141" i="3"/>
  <c r="R141" i="3"/>
  <c r="Q141" i="3"/>
  <c r="P141" i="3"/>
  <c r="O141" i="3"/>
  <c r="N141" i="3"/>
  <c r="M141" i="3"/>
  <c r="L141" i="3"/>
  <c r="K141" i="3"/>
  <c r="J141" i="3"/>
  <c r="I141" i="3"/>
  <c r="H141" i="3"/>
  <c r="G141" i="3"/>
  <c r="F141" i="3"/>
  <c r="E141" i="3"/>
  <c r="AG140" i="3"/>
  <c r="AF140" i="3"/>
  <c r="AE140" i="3"/>
  <c r="AD140" i="3"/>
  <c r="AC140" i="3"/>
  <c r="AB140" i="3"/>
  <c r="AA140" i="3"/>
  <c r="Z140" i="3"/>
  <c r="Y140" i="3"/>
  <c r="X140" i="3"/>
  <c r="W140" i="3"/>
  <c r="V140" i="3"/>
  <c r="U140" i="3"/>
  <c r="T140" i="3"/>
  <c r="S140" i="3"/>
  <c r="R140" i="3"/>
  <c r="Q140" i="3"/>
  <c r="P140" i="3"/>
  <c r="O140" i="3"/>
  <c r="N140" i="3"/>
  <c r="M140" i="3"/>
  <c r="L140" i="3"/>
  <c r="K140" i="3"/>
  <c r="J140" i="3"/>
  <c r="I140" i="3"/>
  <c r="H140" i="3"/>
  <c r="G140" i="3"/>
  <c r="F140" i="3"/>
  <c r="E140" i="3"/>
  <c r="D140" i="3"/>
  <c r="D141" i="3" s="1"/>
  <c r="D142" i="3" s="1"/>
  <c r="C140" i="3"/>
  <c r="C141" i="3" s="1"/>
  <c r="C142" i="3" s="1"/>
  <c r="AG139" i="3"/>
  <c r="AF139" i="3"/>
  <c r="AE139" i="3"/>
  <c r="AD139" i="3"/>
  <c r="AC139" i="3"/>
  <c r="AB139" i="3"/>
  <c r="AA139" i="3"/>
  <c r="Z139" i="3"/>
  <c r="Y139" i="3"/>
  <c r="X139" i="3"/>
  <c r="W139" i="3"/>
  <c r="V139" i="3"/>
  <c r="U139" i="3"/>
  <c r="T139" i="3"/>
  <c r="S139" i="3"/>
  <c r="R139" i="3"/>
  <c r="Q139" i="3"/>
  <c r="P139" i="3"/>
  <c r="O139" i="3"/>
  <c r="N139" i="3"/>
  <c r="M139" i="3"/>
  <c r="L139" i="3"/>
  <c r="K139" i="3"/>
  <c r="J139" i="3"/>
  <c r="I139" i="3"/>
  <c r="H139" i="3"/>
  <c r="G139" i="3"/>
  <c r="F139" i="3"/>
  <c r="E139" i="3"/>
  <c r="AG138" i="3"/>
  <c r="AF138" i="3"/>
  <c r="AE138" i="3"/>
  <c r="AD138" i="3"/>
  <c r="AC138" i="3"/>
  <c r="AB138" i="3"/>
  <c r="AA138" i="3"/>
  <c r="Z138" i="3"/>
  <c r="Y138" i="3"/>
  <c r="X138" i="3"/>
  <c r="W138" i="3"/>
  <c r="V138" i="3"/>
  <c r="U138" i="3"/>
  <c r="T138" i="3"/>
  <c r="S138" i="3"/>
  <c r="R138" i="3"/>
  <c r="Q138" i="3"/>
  <c r="P138" i="3"/>
  <c r="O138" i="3"/>
  <c r="N138" i="3"/>
  <c r="M138" i="3"/>
  <c r="L138" i="3"/>
  <c r="K138" i="3"/>
  <c r="J138" i="3"/>
  <c r="I138" i="3"/>
  <c r="H138" i="3"/>
  <c r="G138" i="3"/>
  <c r="F138" i="3"/>
  <c r="E138" i="3"/>
  <c r="AG137" i="3"/>
  <c r="AF137" i="3"/>
  <c r="AE137" i="3"/>
  <c r="AD137" i="3"/>
  <c r="AC137" i="3"/>
  <c r="AB137" i="3"/>
  <c r="AA137" i="3"/>
  <c r="Z137" i="3"/>
  <c r="Y137" i="3"/>
  <c r="X137" i="3"/>
  <c r="W137" i="3"/>
  <c r="V137" i="3"/>
  <c r="U137" i="3"/>
  <c r="T137" i="3"/>
  <c r="S137" i="3"/>
  <c r="R137" i="3"/>
  <c r="Q137" i="3"/>
  <c r="P137" i="3"/>
  <c r="O137" i="3"/>
  <c r="N137" i="3"/>
  <c r="M137" i="3"/>
  <c r="L137" i="3"/>
  <c r="K137" i="3"/>
  <c r="J137" i="3"/>
  <c r="I137" i="3"/>
  <c r="H137" i="3"/>
  <c r="G137" i="3"/>
  <c r="F137" i="3"/>
  <c r="E137" i="3"/>
  <c r="D137" i="3"/>
  <c r="D138" i="3" s="1"/>
  <c r="D139" i="3" s="1"/>
  <c r="C137" i="3"/>
  <c r="C138" i="3" s="1"/>
  <c r="C139" i="3" s="1"/>
  <c r="AG136" i="3"/>
  <c r="AF136" i="3"/>
  <c r="AE136" i="3"/>
  <c r="AD136" i="3"/>
  <c r="AC136" i="3"/>
  <c r="AB136" i="3"/>
  <c r="AA136" i="3"/>
  <c r="Z136" i="3"/>
  <c r="Y136" i="3"/>
  <c r="X136" i="3"/>
  <c r="W136" i="3"/>
  <c r="V136" i="3"/>
  <c r="U136" i="3"/>
  <c r="T136" i="3"/>
  <c r="S136" i="3"/>
  <c r="R136" i="3"/>
  <c r="Q136" i="3"/>
  <c r="P136" i="3"/>
  <c r="O136" i="3"/>
  <c r="N136" i="3"/>
  <c r="M136" i="3"/>
  <c r="L136" i="3"/>
  <c r="K136" i="3"/>
  <c r="J136" i="3"/>
  <c r="I136" i="3"/>
  <c r="H136" i="3"/>
  <c r="G136" i="3"/>
  <c r="F136" i="3"/>
  <c r="E136" i="3"/>
  <c r="C136" i="3"/>
  <c r="AG135" i="3"/>
  <c r="AF135" i="3"/>
  <c r="AE135" i="3"/>
  <c r="AD135" i="3"/>
  <c r="AC135" i="3"/>
  <c r="AB135" i="3"/>
  <c r="AA135" i="3"/>
  <c r="Z135" i="3"/>
  <c r="Y135" i="3"/>
  <c r="X135" i="3"/>
  <c r="W135" i="3"/>
  <c r="V135" i="3"/>
  <c r="U135" i="3"/>
  <c r="T135" i="3"/>
  <c r="S135" i="3"/>
  <c r="R135" i="3"/>
  <c r="Q135" i="3"/>
  <c r="P135" i="3"/>
  <c r="O135" i="3"/>
  <c r="N135" i="3"/>
  <c r="M135" i="3"/>
  <c r="L135" i="3"/>
  <c r="K135" i="3"/>
  <c r="J135" i="3"/>
  <c r="I135" i="3"/>
  <c r="H135" i="3"/>
  <c r="G135" i="3"/>
  <c r="F135" i="3"/>
  <c r="E135" i="3"/>
  <c r="D135" i="3"/>
  <c r="D136" i="3" s="1"/>
  <c r="C135" i="3"/>
  <c r="AG134" i="3"/>
  <c r="AF134" i="3"/>
  <c r="AE134" i="3"/>
  <c r="AD134" i="3"/>
  <c r="AC134" i="3"/>
  <c r="AB134" i="3"/>
  <c r="AA134" i="3"/>
  <c r="Z134" i="3"/>
  <c r="Y134" i="3"/>
  <c r="X134" i="3"/>
  <c r="W134" i="3"/>
  <c r="V134" i="3"/>
  <c r="U134" i="3"/>
  <c r="T134" i="3"/>
  <c r="S134" i="3"/>
  <c r="R134" i="3"/>
  <c r="Q134" i="3"/>
  <c r="P134" i="3"/>
  <c r="O134" i="3"/>
  <c r="N134" i="3"/>
  <c r="M134" i="3"/>
  <c r="L134" i="3"/>
  <c r="K134" i="3"/>
  <c r="J134" i="3"/>
  <c r="I134" i="3"/>
  <c r="H134" i="3"/>
  <c r="G134" i="3"/>
  <c r="F134" i="3"/>
  <c r="E134" i="3"/>
  <c r="D134" i="3"/>
  <c r="C134" i="3"/>
  <c r="AG133" i="3"/>
  <c r="AF133" i="3"/>
  <c r="AE133" i="3"/>
  <c r="AD133" i="3"/>
  <c r="AC133" i="3"/>
  <c r="AB133" i="3"/>
  <c r="AA133" i="3"/>
  <c r="Z133" i="3"/>
  <c r="Y133" i="3"/>
  <c r="X133" i="3"/>
  <c r="W133" i="3"/>
  <c r="V133" i="3"/>
  <c r="U133" i="3"/>
  <c r="T133" i="3"/>
  <c r="S133" i="3"/>
  <c r="R133" i="3"/>
  <c r="Q133" i="3"/>
  <c r="P133" i="3"/>
  <c r="O133" i="3"/>
  <c r="N133" i="3"/>
  <c r="M133" i="3"/>
  <c r="L133" i="3"/>
  <c r="K133" i="3"/>
  <c r="J133" i="3"/>
  <c r="I133" i="3"/>
  <c r="H133" i="3"/>
  <c r="G133" i="3"/>
  <c r="F133" i="3"/>
  <c r="E133" i="3"/>
  <c r="AG132" i="3"/>
  <c r="AF132" i="3"/>
  <c r="AE132" i="3"/>
  <c r="AD132" i="3"/>
  <c r="AC132" i="3"/>
  <c r="AB132" i="3"/>
  <c r="AA132" i="3"/>
  <c r="Z132" i="3"/>
  <c r="Y132" i="3"/>
  <c r="X132" i="3"/>
  <c r="W132" i="3"/>
  <c r="V132" i="3"/>
  <c r="U132" i="3"/>
  <c r="T132" i="3"/>
  <c r="S132" i="3"/>
  <c r="R132" i="3"/>
  <c r="Q132" i="3"/>
  <c r="P132" i="3"/>
  <c r="O132" i="3"/>
  <c r="N132" i="3"/>
  <c r="M132" i="3"/>
  <c r="L132" i="3"/>
  <c r="K132" i="3"/>
  <c r="J132" i="3"/>
  <c r="I132" i="3"/>
  <c r="H132" i="3"/>
  <c r="G132" i="3"/>
  <c r="F132" i="3"/>
  <c r="E132" i="3"/>
  <c r="C132" i="3"/>
  <c r="C133" i="3" s="1"/>
  <c r="AG131" i="3"/>
  <c r="AF131" i="3"/>
  <c r="AE131" i="3"/>
  <c r="AD131" i="3"/>
  <c r="AC131" i="3"/>
  <c r="AB131" i="3"/>
  <c r="AA131" i="3"/>
  <c r="Z131" i="3"/>
  <c r="Y131" i="3"/>
  <c r="X131" i="3"/>
  <c r="W131" i="3"/>
  <c r="V131" i="3"/>
  <c r="U131" i="3"/>
  <c r="T131" i="3"/>
  <c r="S131" i="3"/>
  <c r="R131" i="3"/>
  <c r="Q131" i="3"/>
  <c r="P131" i="3"/>
  <c r="O131" i="3"/>
  <c r="N131" i="3"/>
  <c r="M131" i="3"/>
  <c r="L131" i="3"/>
  <c r="K131" i="3"/>
  <c r="J131" i="3"/>
  <c r="I131" i="3"/>
  <c r="H131" i="3"/>
  <c r="G131" i="3"/>
  <c r="F131" i="3"/>
  <c r="E131" i="3"/>
  <c r="D131" i="3"/>
  <c r="D132" i="3" s="1"/>
  <c r="D133" i="3" s="1"/>
  <c r="C131" i="3"/>
  <c r="AG130" i="3"/>
  <c r="AF130" i="3"/>
  <c r="AE130" i="3"/>
  <c r="AD130" i="3"/>
  <c r="AC130" i="3"/>
  <c r="AB130" i="3"/>
  <c r="AA130" i="3"/>
  <c r="Z130" i="3"/>
  <c r="Y130" i="3"/>
  <c r="X130" i="3"/>
  <c r="W130" i="3"/>
  <c r="V130" i="3"/>
  <c r="U130" i="3"/>
  <c r="T130" i="3"/>
  <c r="S130" i="3"/>
  <c r="R130" i="3"/>
  <c r="Q130" i="3"/>
  <c r="P130" i="3"/>
  <c r="O130" i="3"/>
  <c r="N130" i="3"/>
  <c r="M130" i="3"/>
  <c r="L130" i="3"/>
  <c r="K130" i="3"/>
  <c r="J130" i="3"/>
  <c r="I130" i="3"/>
  <c r="H130" i="3"/>
  <c r="G130" i="3"/>
  <c r="F130" i="3"/>
  <c r="E130" i="3"/>
  <c r="AG129" i="3"/>
  <c r="AF129" i="3"/>
  <c r="AE129" i="3"/>
  <c r="AD129" i="3"/>
  <c r="AC129" i="3"/>
  <c r="AB129" i="3"/>
  <c r="AA129" i="3"/>
  <c r="Z129" i="3"/>
  <c r="Y129" i="3"/>
  <c r="X129" i="3"/>
  <c r="W129" i="3"/>
  <c r="V129" i="3"/>
  <c r="U129" i="3"/>
  <c r="T129" i="3"/>
  <c r="S129" i="3"/>
  <c r="R129" i="3"/>
  <c r="Q129" i="3"/>
  <c r="P129" i="3"/>
  <c r="O129" i="3"/>
  <c r="N129" i="3"/>
  <c r="M129" i="3"/>
  <c r="L129" i="3"/>
  <c r="K129" i="3"/>
  <c r="J129" i="3"/>
  <c r="I129" i="3"/>
  <c r="H129" i="3"/>
  <c r="G129" i="3"/>
  <c r="F129" i="3"/>
  <c r="E129" i="3"/>
  <c r="AG128" i="3"/>
  <c r="AF128" i="3"/>
  <c r="AE128" i="3"/>
  <c r="AD128" i="3"/>
  <c r="AC128" i="3"/>
  <c r="AB128" i="3"/>
  <c r="AA128" i="3"/>
  <c r="Z128" i="3"/>
  <c r="Y128" i="3"/>
  <c r="X128" i="3"/>
  <c r="W128" i="3"/>
  <c r="V128" i="3"/>
  <c r="U128" i="3"/>
  <c r="T128" i="3"/>
  <c r="S128" i="3"/>
  <c r="R128" i="3"/>
  <c r="Q128" i="3"/>
  <c r="P128" i="3"/>
  <c r="O128" i="3"/>
  <c r="N128" i="3"/>
  <c r="M128" i="3"/>
  <c r="L128" i="3"/>
  <c r="K128" i="3"/>
  <c r="J128" i="3"/>
  <c r="I128" i="3"/>
  <c r="H128" i="3"/>
  <c r="G128" i="3"/>
  <c r="F128" i="3"/>
  <c r="E128" i="3"/>
  <c r="D128" i="3"/>
  <c r="D129" i="3" s="1"/>
  <c r="D130" i="3" s="1"/>
  <c r="C128" i="3"/>
  <c r="C129" i="3" s="1"/>
  <c r="C130" i="3" s="1"/>
  <c r="AG127" i="3"/>
  <c r="AF127" i="3"/>
  <c r="AE127" i="3"/>
  <c r="AD127" i="3"/>
  <c r="AC127" i="3"/>
  <c r="AB127" i="3"/>
  <c r="AA127" i="3"/>
  <c r="Z127" i="3"/>
  <c r="Y127" i="3"/>
  <c r="X127" i="3"/>
  <c r="W127" i="3"/>
  <c r="V127" i="3"/>
  <c r="U127" i="3"/>
  <c r="T127" i="3"/>
  <c r="S127" i="3"/>
  <c r="R127" i="3"/>
  <c r="Q127" i="3"/>
  <c r="P127" i="3"/>
  <c r="O127" i="3"/>
  <c r="N127" i="3"/>
  <c r="M127" i="3"/>
  <c r="L127" i="3"/>
  <c r="K127" i="3"/>
  <c r="J127" i="3"/>
  <c r="I127" i="3"/>
  <c r="H127" i="3"/>
  <c r="G127" i="3"/>
  <c r="F127" i="3"/>
  <c r="E127" i="3"/>
  <c r="AG126" i="3"/>
  <c r="AF126" i="3"/>
  <c r="AE126" i="3"/>
  <c r="AD126" i="3"/>
  <c r="AC126" i="3"/>
  <c r="AB126" i="3"/>
  <c r="AA126" i="3"/>
  <c r="Z126" i="3"/>
  <c r="Y126" i="3"/>
  <c r="X126" i="3"/>
  <c r="W126" i="3"/>
  <c r="V126" i="3"/>
  <c r="U126" i="3"/>
  <c r="T126" i="3"/>
  <c r="S126" i="3"/>
  <c r="R126" i="3"/>
  <c r="Q126" i="3"/>
  <c r="P126" i="3"/>
  <c r="O126" i="3"/>
  <c r="N126" i="3"/>
  <c r="M126" i="3"/>
  <c r="L126" i="3"/>
  <c r="K126" i="3"/>
  <c r="J126" i="3"/>
  <c r="I126" i="3"/>
  <c r="H126" i="3"/>
  <c r="G126" i="3"/>
  <c r="F126" i="3"/>
  <c r="E126" i="3"/>
  <c r="AG125" i="3"/>
  <c r="AF125" i="3"/>
  <c r="AE125" i="3"/>
  <c r="AD125" i="3"/>
  <c r="AC125" i="3"/>
  <c r="AB125" i="3"/>
  <c r="AA125" i="3"/>
  <c r="Z125" i="3"/>
  <c r="Y125" i="3"/>
  <c r="X125" i="3"/>
  <c r="W125" i="3"/>
  <c r="V125" i="3"/>
  <c r="U125" i="3"/>
  <c r="T125" i="3"/>
  <c r="S125" i="3"/>
  <c r="R125" i="3"/>
  <c r="Q125" i="3"/>
  <c r="P125" i="3"/>
  <c r="O125" i="3"/>
  <c r="N125" i="3"/>
  <c r="M125" i="3"/>
  <c r="L125" i="3"/>
  <c r="K125" i="3"/>
  <c r="J125" i="3"/>
  <c r="I125" i="3"/>
  <c r="H125" i="3"/>
  <c r="G125" i="3"/>
  <c r="F125" i="3"/>
  <c r="E125" i="3"/>
  <c r="D125" i="3"/>
  <c r="D126" i="3" s="1"/>
  <c r="D127" i="3" s="1"/>
  <c r="C125" i="3"/>
  <c r="C126" i="3" s="1"/>
  <c r="C127" i="3" s="1"/>
  <c r="AG124" i="3"/>
  <c r="AF124" i="3"/>
  <c r="AE124" i="3"/>
  <c r="AD124" i="3"/>
  <c r="AC124" i="3"/>
  <c r="AB124" i="3"/>
  <c r="AA124" i="3"/>
  <c r="Z124" i="3"/>
  <c r="Y124" i="3"/>
  <c r="X124" i="3"/>
  <c r="W124" i="3"/>
  <c r="V124" i="3"/>
  <c r="U124" i="3"/>
  <c r="T124" i="3"/>
  <c r="S124" i="3"/>
  <c r="R124" i="3"/>
  <c r="Q124" i="3"/>
  <c r="P124" i="3"/>
  <c r="O124" i="3"/>
  <c r="N124" i="3"/>
  <c r="M124" i="3"/>
  <c r="L124" i="3"/>
  <c r="K124" i="3"/>
  <c r="J124" i="3"/>
  <c r="I124" i="3"/>
  <c r="H124" i="3"/>
  <c r="G124" i="3"/>
  <c r="F124" i="3"/>
  <c r="E124" i="3"/>
  <c r="AG123" i="3"/>
  <c r="AF123" i="3"/>
  <c r="AE123" i="3"/>
  <c r="AD123" i="3"/>
  <c r="AC123" i="3"/>
  <c r="AB123" i="3"/>
  <c r="AA123" i="3"/>
  <c r="Z123" i="3"/>
  <c r="Y123" i="3"/>
  <c r="X123" i="3"/>
  <c r="W123" i="3"/>
  <c r="V123" i="3"/>
  <c r="U123" i="3"/>
  <c r="T123" i="3"/>
  <c r="S123" i="3"/>
  <c r="R123" i="3"/>
  <c r="Q123" i="3"/>
  <c r="P123" i="3"/>
  <c r="O123" i="3"/>
  <c r="N123" i="3"/>
  <c r="M123" i="3"/>
  <c r="L123" i="3"/>
  <c r="K123" i="3"/>
  <c r="J123" i="3"/>
  <c r="I123" i="3"/>
  <c r="H123" i="3"/>
  <c r="G123" i="3"/>
  <c r="F123" i="3"/>
  <c r="E123" i="3"/>
  <c r="D123" i="3"/>
  <c r="D124" i="3" s="1"/>
  <c r="C123" i="3"/>
  <c r="C124" i="3" s="1"/>
  <c r="AG122" i="3"/>
  <c r="AF122" i="3"/>
  <c r="AE122" i="3"/>
  <c r="AD122" i="3"/>
  <c r="AC122" i="3"/>
  <c r="AB122" i="3"/>
  <c r="AA122" i="3"/>
  <c r="Z122" i="3"/>
  <c r="Y122" i="3"/>
  <c r="X122" i="3"/>
  <c r="W122" i="3"/>
  <c r="V122" i="3"/>
  <c r="U122" i="3"/>
  <c r="T122" i="3"/>
  <c r="S122" i="3"/>
  <c r="R122" i="3"/>
  <c r="Q122" i="3"/>
  <c r="P122" i="3"/>
  <c r="O122" i="3"/>
  <c r="N122" i="3"/>
  <c r="M122" i="3"/>
  <c r="L122" i="3"/>
  <c r="K122" i="3"/>
  <c r="J122" i="3"/>
  <c r="I122" i="3"/>
  <c r="H122" i="3"/>
  <c r="G122" i="3"/>
  <c r="F122" i="3"/>
  <c r="E122" i="3"/>
  <c r="D122" i="3"/>
  <c r="C122" i="3"/>
  <c r="AG121" i="3"/>
  <c r="AF121" i="3"/>
  <c r="AE121" i="3"/>
  <c r="AD121" i="3"/>
  <c r="AC121" i="3"/>
  <c r="AB121" i="3"/>
  <c r="AA121" i="3"/>
  <c r="Z121" i="3"/>
  <c r="Y121" i="3"/>
  <c r="X121" i="3"/>
  <c r="W121" i="3"/>
  <c r="V121" i="3"/>
  <c r="U121" i="3"/>
  <c r="T121" i="3"/>
  <c r="S121" i="3"/>
  <c r="R121" i="3"/>
  <c r="Q121" i="3"/>
  <c r="P121" i="3"/>
  <c r="O121" i="3"/>
  <c r="N121" i="3"/>
  <c r="M121" i="3"/>
  <c r="L121" i="3"/>
  <c r="K121" i="3"/>
  <c r="J121" i="3"/>
  <c r="I121" i="3"/>
  <c r="H121" i="3"/>
  <c r="G121" i="3"/>
  <c r="F121" i="3"/>
  <c r="E121" i="3"/>
  <c r="AG120" i="3"/>
  <c r="AF120" i="3"/>
  <c r="AE120" i="3"/>
  <c r="AD120" i="3"/>
  <c r="AC120" i="3"/>
  <c r="AB120" i="3"/>
  <c r="AA120" i="3"/>
  <c r="Z120" i="3"/>
  <c r="Y120" i="3"/>
  <c r="X120" i="3"/>
  <c r="W120" i="3"/>
  <c r="V120" i="3"/>
  <c r="U120" i="3"/>
  <c r="T120" i="3"/>
  <c r="S120" i="3"/>
  <c r="R120" i="3"/>
  <c r="Q120" i="3"/>
  <c r="P120" i="3"/>
  <c r="O120" i="3"/>
  <c r="N120" i="3"/>
  <c r="M120" i="3"/>
  <c r="L120" i="3"/>
  <c r="K120" i="3"/>
  <c r="J120" i="3"/>
  <c r="I120" i="3"/>
  <c r="H120" i="3"/>
  <c r="G120" i="3"/>
  <c r="F120" i="3"/>
  <c r="E120" i="3"/>
  <c r="AG119" i="3"/>
  <c r="AF119" i="3"/>
  <c r="AE119" i="3"/>
  <c r="AD119" i="3"/>
  <c r="AC119" i="3"/>
  <c r="AB119" i="3"/>
  <c r="AA119" i="3"/>
  <c r="Z119" i="3"/>
  <c r="Y119" i="3"/>
  <c r="X119" i="3"/>
  <c r="W119" i="3"/>
  <c r="V119" i="3"/>
  <c r="U119" i="3"/>
  <c r="T119" i="3"/>
  <c r="S119" i="3"/>
  <c r="R119" i="3"/>
  <c r="Q119" i="3"/>
  <c r="P119" i="3"/>
  <c r="O119" i="3"/>
  <c r="N119" i="3"/>
  <c r="M119" i="3"/>
  <c r="L119" i="3"/>
  <c r="K119" i="3"/>
  <c r="J119" i="3"/>
  <c r="I119" i="3"/>
  <c r="H119" i="3"/>
  <c r="G119" i="3"/>
  <c r="F119" i="3"/>
  <c r="E119" i="3"/>
  <c r="D119" i="3"/>
  <c r="D120" i="3" s="1"/>
  <c r="D121" i="3" s="1"/>
  <c r="C119" i="3"/>
  <c r="C120" i="3" s="1"/>
  <c r="C121" i="3" s="1"/>
  <c r="AG118" i="3"/>
  <c r="AF118" i="3"/>
  <c r="AE118" i="3"/>
  <c r="AD118" i="3"/>
  <c r="AC118" i="3"/>
  <c r="AB118" i="3"/>
  <c r="AA118" i="3"/>
  <c r="Z118" i="3"/>
  <c r="Y118" i="3"/>
  <c r="X118" i="3"/>
  <c r="W118" i="3"/>
  <c r="V118" i="3"/>
  <c r="U118" i="3"/>
  <c r="T118" i="3"/>
  <c r="S118" i="3"/>
  <c r="R118" i="3"/>
  <c r="Q118" i="3"/>
  <c r="P118" i="3"/>
  <c r="O118" i="3"/>
  <c r="N118" i="3"/>
  <c r="M118" i="3"/>
  <c r="L118" i="3"/>
  <c r="K118" i="3"/>
  <c r="J118" i="3"/>
  <c r="I118" i="3"/>
  <c r="H118" i="3"/>
  <c r="G118" i="3"/>
  <c r="F118" i="3"/>
  <c r="E118" i="3"/>
  <c r="AG117" i="3"/>
  <c r="AF117" i="3"/>
  <c r="AE117" i="3"/>
  <c r="AD117" i="3"/>
  <c r="AC117" i="3"/>
  <c r="AB117" i="3"/>
  <c r="AA117" i="3"/>
  <c r="Z117" i="3"/>
  <c r="Y117" i="3"/>
  <c r="X117" i="3"/>
  <c r="W117" i="3"/>
  <c r="V117" i="3"/>
  <c r="U117" i="3"/>
  <c r="T117" i="3"/>
  <c r="S117" i="3"/>
  <c r="R117" i="3"/>
  <c r="Q117" i="3"/>
  <c r="P117" i="3"/>
  <c r="O117" i="3"/>
  <c r="N117" i="3"/>
  <c r="M117" i="3"/>
  <c r="L117" i="3"/>
  <c r="K117" i="3"/>
  <c r="J117" i="3"/>
  <c r="I117" i="3"/>
  <c r="H117" i="3"/>
  <c r="G117" i="3"/>
  <c r="F117" i="3"/>
  <c r="E117" i="3"/>
  <c r="AG116" i="3"/>
  <c r="AF116" i="3"/>
  <c r="AE116" i="3"/>
  <c r="AD116" i="3"/>
  <c r="AC116" i="3"/>
  <c r="AB116" i="3"/>
  <c r="AA116" i="3"/>
  <c r="Z116" i="3"/>
  <c r="Y116" i="3"/>
  <c r="X116" i="3"/>
  <c r="W116" i="3"/>
  <c r="V116" i="3"/>
  <c r="U116" i="3"/>
  <c r="T116" i="3"/>
  <c r="S116" i="3"/>
  <c r="R116" i="3"/>
  <c r="Q116" i="3"/>
  <c r="P116" i="3"/>
  <c r="O116" i="3"/>
  <c r="N116" i="3"/>
  <c r="M116" i="3"/>
  <c r="L116" i="3"/>
  <c r="K116" i="3"/>
  <c r="J116" i="3"/>
  <c r="I116" i="3"/>
  <c r="H116" i="3"/>
  <c r="G116" i="3"/>
  <c r="F116" i="3"/>
  <c r="E116" i="3"/>
  <c r="D116" i="3"/>
  <c r="D117" i="3" s="1"/>
  <c r="D118" i="3" s="1"/>
  <c r="C116" i="3"/>
  <c r="C117" i="3" s="1"/>
  <c r="C118" i="3" s="1"/>
  <c r="AG115" i="3"/>
  <c r="AF115" i="3"/>
  <c r="AE115" i="3"/>
  <c r="AD115" i="3"/>
  <c r="AC115" i="3"/>
  <c r="AB115" i="3"/>
  <c r="AA115" i="3"/>
  <c r="Z115" i="3"/>
  <c r="Y115" i="3"/>
  <c r="X115" i="3"/>
  <c r="W115" i="3"/>
  <c r="V115" i="3"/>
  <c r="U115" i="3"/>
  <c r="T115" i="3"/>
  <c r="S115" i="3"/>
  <c r="R115" i="3"/>
  <c r="Q115" i="3"/>
  <c r="P115" i="3"/>
  <c r="O115" i="3"/>
  <c r="N115" i="3"/>
  <c r="M115" i="3"/>
  <c r="L115" i="3"/>
  <c r="K115" i="3"/>
  <c r="J115" i="3"/>
  <c r="I115" i="3"/>
  <c r="H115" i="3"/>
  <c r="G115" i="3"/>
  <c r="F115" i="3"/>
  <c r="E115" i="3"/>
  <c r="AG114" i="3"/>
  <c r="AF114" i="3"/>
  <c r="AE114" i="3"/>
  <c r="AD114" i="3"/>
  <c r="AC114" i="3"/>
  <c r="AB114" i="3"/>
  <c r="AA114" i="3"/>
  <c r="Z114" i="3"/>
  <c r="Y114" i="3"/>
  <c r="X114" i="3"/>
  <c r="W114" i="3"/>
  <c r="V114" i="3"/>
  <c r="U114" i="3"/>
  <c r="T114" i="3"/>
  <c r="S114" i="3"/>
  <c r="R114" i="3"/>
  <c r="Q114" i="3"/>
  <c r="P114" i="3"/>
  <c r="O114" i="3"/>
  <c r="N114" i="3"/>
  <c r="M114" i="3"/>
  <c r="L114" i="3"/>
  <c r="K114" i="3"/>
  <c r="J114" i="3"/>
  <c r="I114" i="3"/>
  <c r="H114" i="3"/>
  <c r="G114" i="3"/>
  <c r="F114" i="3"/>
  <c r="E114" i="3"/>
  <c r="AG113" i="3"/>
  <c r="AF113" i="3"/>
  <c r="AE113" i="3"/>
  <c r="AD113" i="3"/>
  <c r="AC113" i="3"/>
  <c r="AB113" i="3"/>
  <c r="AA113" i="3"/>
  <c r="Z113" i="3"/>
  <c r="Y113" i="3"/>
  <c r="X113" i="3"/>
  <c r="W113" i="3"/>
  <c r="V113" i="3"/>
  <c r="U113" i="3"/>
  <c r="T113" i="3"/>
  <c r="S113" i="3"/>
  <c r="R113" i="3"/>
  <c r="Q113" i="3"/>
  <c r="P113" i="3"/>
  <c r="O113" i="3"/>
  <c r="N113" i="3"/>
  <c r="M113" i="3"/>
  <c r="L113" i="3"/>
  <c r="K113" i="3"/>
  <c r="J113" i="3"/>
  <c r="I113" i="3"/>
  <c r="H113" i="3"/>
  <c r="G113" i="3"/>
  <c r="F113" i="3"/>
  <c r="E113" i="3"/>
  <c r="D113" i="3"/>
  <c r="D114" i="3" s="1"/>
  <c r="D115" i="3" s="1"/>
  <c r="C113" i="3"/>
  <c r="C114" i="3" s="1"/>
  <c r="C115" i="3" s="1"/>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D111" i="3"/>
  <c r="D112" i="3" s="1"/>
  <c r="C111" i="3"/>
  <c r="C112" i="3" s="1"/>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D110" i="3"/>
  <c r="C110"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D107" i="3"/>
  <c r="D108" i="3" s="1"/>
  <c r="D109" i="3" s="1"/>
  <c r="C107" i="3"/>
  <c r="C108" i="3" s="1"/>
  <c r="C109" i="3" s="1"/>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D104" i="3"/>
  <c r="D105" i="3" s="1"/>
  <c r="D106" i="3" s="1"/>
  <c r="C104" i="3"/>
  <c r="C105" i="3" s="1"/>
  <c r="C106" i="3" s="1"/>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D101" i="3"/>
  <c r="D102" i="3" s="1"/>
  <c r="D103" i="3" s="1"/>
  <c r="C101" i="3"/>
  <c r="C102" i="3" s="1"/>
  <c r="C103" i="3" s="1"/>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D99" i="3"/>
  <c r="D100" i="3" s="1"/>
  <c r="C99" i="3"/>
  <c r="C100" i="3" s="1"/>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D98" i="3"/>
  <c r="C98" i="3"/>
  <c r="AG97" i="3"/>
  <c r="AF97" i="3"/>
  <c r="AE97" i="3"/>
  <c r="AD97" i="3"/>
  <c r="AC97" i="3"/>
  <c r="AB97" i="3"/>
  <c r="AA97" i="3"/>
  <c r="Z97" i="3"/>
  <c r="Y97" i="3"/>
  <c r="X97" i="3"/>
  <c r="W97" i="3"/>
  <c r="V97" i="3"/>
  <c r="U97" i="3"/>
  <c r="T97" i="3"/>
  <c r="S97" i="3"/>
  <c r="R97" i="3"/>
  <c r="Q97" i="3"/>
  <c r="P97" i="3"/>
  <c r="O97" i="3"/>
  <c r="N97" i="3"/>
  <c r="M97" i="3"/>
  <c r="L97" i="3"/>
  <c r="K97" i="3"/>
  <c r="J97" i="3"/>
  <c r="I97" i="3"/>
  <c r="H97" i="3"/>
  <c r="G97" i="3"/>
  <c r="F97" i="3"/>
  <c r="E97" i="3"/>
  <c r="AG96" i="3"/>
  <c r="AF96" i="3"/>
  <c r="AE96" i="3"/>
  <c r="AD96" i="3"/>
  <c r="AC96" i="3"/>
  <c r="AB96" i="3"/>
  <c r="AA96" i="3"/>
  <c r="Z96" i="3"/>
  <c r="Y96" i="3"/>
  <c r="X96" i="3"/>
  <c r="W96" i="3"/>
  <c r="V96" i="3"/>
  <c r="U96" i="3"/>
  <c r="T96" i="3"/>
  <c r="S96" i="3"/>
  <c r="R96" i="3"/>
  <c r="Q96" i="3"/>
  <c r="P96" i="3"/>
  <c r="O96" i="3"/>
  <c r="N96" i="3"/>
  <c r="M96" i="3"/>
  <c r="L96" i="3"/>
  <c r="K96" i="3"/>
  <c r="J96" i="3"/>
  <c r="I96" i="3"/>
  <c r="H96" i="3"/>
  <c r="G96" i="3"/>
  <c r="F96" i="3"/>
  <c r="E96" i="3"/>
  <c r="AG95" i="3"/>
  <c r="AF95" i="3"/>
  <c r="AE95" i="3"/>
  <c r="AD95" i="3"/>
  <c r="AC95" i="3"/>
  <c r="AB95" i="3"/>
  <c r="AA95" i="3"/>
  <c r="Z95" i="3"/>
  <c r="Y95" i="3"/>
  <c r="X95" i="3"/>
  <c r="W95" i="3"/>
  <c r="V95" i="3"/>
  <c r="U95" i="3"/>
  <c r="T95" i="3"/>
  <c r="S95" i="3"/>
  <c r="R95" i="3"/>
  <c r="Q95" i="3"/>
  <c r="P95" i="3"/>
  <c r="O95" i="3"/>
  <c r="N95" i="3"/>
  <c r="M95" i="3"/>
  <c r="L95" i="3"/>
  <c r="K95" i="3"/>
  <c r="J95" i="3"/>
  <c r="I95" i="3"/>
  <c r="H95" i="3"/>
  <c r="G95" i="3"/>
  <c r="F95" i="3"/>
  <c r="E95" i="3"/>
  <c r="D95" i="3"/>
  <c r="D96" i="3" s="1"/>
  <c r="D97" i="3" s="1"/>
  <c r="C95" i="3"/>
  <c r="C96" i="3" s="1"/>
  <c r="C97" i="3" s="1"/>
  <c r="AG94" i="3"/>
  <c r="AF94" i="3"/>
  <c r="AE94" i="3"/>
  <c r="AD94" i="3"/>
  <c r="AC94" i="3"/>
  <c r="AB94" i="3"/>
  <c r="AA94" i="3"/>
  <c r="Z94" i="3"/>
  <c r="Y94" i="3"/>
  <c r="X94" i="3"/>
  <c r="W94" i="3"/>
  <c r="V94" i="3"/>
  <c r="U94" i="3"/>
  <c r="T94" i="3"/>
  <c r="S94" i="3"/>
  <c r="R94" i="3"/>
  <c r="Q94" i="3"/>
  <c r="P94" i="3"/>
  <c r="O94" i="3"/>
  <c r="N94" i="3"/>
  <c r="M94" i="3"/>
  <c r="L94" i="3"/>
  <c r="K94" i="3"/>
  <c r="J94" i="3"/>
  <c r="I94" i="3"/>
  <c r="H94" i="3"/>
  <c r="G94" i="3"/>
  <c r="F94" i="3"/>
  <c r="E94" i="3"/>
  <c r="AG93" i="3"/>
  <c r="AF93" i="3"/>
  <c r="AE93" i="3"/>
  <c r="AD93" i="3"/>
  <c r="AC93" i="3"/>
  <c r="AB93" i="3"/>
  <c r="AA93" i="3"/>
  <c r="Z93" i="3"/>
  <c r="Y93" i="3"/>
  <c r="X93" i="3"/>
  <c r="W93" i="3"/>
  <c r="V93" i="3"/>
  <c r="U93" i="3"/>
  <c r="T93" i="3"/>
  <c r="S93" i="3"/>
  <c r="R93" i="3"/>
  <c r="Q93" i="3"/>
  <c r="P93" i="3"/>
  <c r="O93" i="3"/>
  <c r="N93" i="3"/>
  <c r="M93" i="3"/>
  <c r="L93" i="3"/>
  <c r="K93" i="3"/>
  <c r="J93" i="3"/>
  <c r="I93" i="3"/>
  <c r="H93" i="3"/>
  <c r="G93" i="3"/>
  <c r="F93" i="3"/>
  <c r="E93" i="3"/>
  <c r="AG92" i="3"/>
  <c r="AF92" i="3"/>
  <c r="AE92" i="3"/>
  <c r="AD92" i="3"/>
  <c r="AC92" i="3"/>
  <c r="AB92" i="3"/>
  <c r="AA92" i="3"/>
  <c r="Z92" i="3"/>
  <c r="Y92" i="3"/>
  <c r="X92" i="3"/>
  <c r="W92" i="3"/>
  <c r="V92" i="3"/>
  <c r="U92" i="3"/>
  <c r="T92" i="3"/>
  <c r="S92" i="3"/>
  <c r="R92" i="3"/>
  <c r="Q92" i="3"/>
  <c r="P92" i="3"/>
  <c r="O92" i="3"/>
  <c r="N92" i="3"/>
  <c r="M92" i="3"/>
  <c r="L92" i="3"/>
  <c r="K92" i="3"/>
  <c r="J92" i="3"/>
  <c r="I92" i="3"/>
  <c r="H92" i="3"/>
  <c r="G92" i="3"/>
  <c r="F92" i="3"/>
  <c r="E92" i="3"/>
  <c r="D92" i="3"/>
  <c r="D93" i="3" s="1"/>
  <c r="D94" i="3" s="1"/>
  <c r="C92" i="3"/>
  <c r="C93" i="3" s="1"/>
  <c r="C94" i="3" s="1"/>
  <c r="AG91" i="3"/>
  <c r="AF91" i="3"/>
  <c r="AE91" i="3"/>
  <c r="AD91" i="3"/>
  <c r="AC91" i="3"/>
  <c r="AB91" i="3"/>
  <c r="AA91" i="3"/>
  <c r="Z91" i="3"/>
  <c r="Y91" i="3"/>
  <c r="X91" i="3"/>
  <c r="W91" i="3"/>
  <c r="V91" i="3"/>
  <c r="U91" i="3"/>
  <c r="T91" i="3"/>
  <c r="S91" i="3"/>
  <c r="R91" i="3"/>
  <c r="Q91" i="3"/>
  <c r="P91" i="3"/>
  <c r="O91" i="3"/>
  <c r="N91" i="3"/>
  <c r="M91" i="3"/>
  <c r="L91" i="3"/>
  <c r="K91" i="3"/>
  <c r="J91" i="3"/>
  <c r="I91" i="3"/>
  <c r="H91" i="3"/>
  <c r="G91" i="3"/>
  <c r="F91" i="3"/>
  <c r="E91" i="3"/>
  <c r="AG90" i="3"/>
  <c r="AF90" i="3"/>
  <c r="AE90" i="3"/>
  <c r="AD90" i="3"/>
  <c r="AC90" i="3"/>
  <c r="AB90" i="3"/>
  <c r="AA90" i="3"/>
  <c r="Z90" i="3"/>
  <c r="Y90" i="3"/>
  <c r="X90" i="3"/>
  <c r="W90" i="3"/>
  <c r="V90" i="3"/>
  <c r="U90" i="3"/>
  <c r="T90" i="3"/>
  <c r="S90" i="3"/>
  <c r="R90" i="3"/>
  <c r="Q90" i="3"/>
  <c r="P90" i="3"/>
  <c r="O90" i="3"/>
  <c r="N90" i="3"/>
  <c r="M90" i="3"/>
  <c r="L90" i="3"/>
  <c r="K90" i="3"/>
  <c r="J90" i="3"/>
  <c r="I90" i="3"/>
  <c r="H90" i="3"/>
  <c r="G90" i="3"/>
  <c r="F90" i="3"/>
  <c r="E90" i="3"/>
  <c r="AG89" i="3"/>
  <c r="AF89" i="3"/>
  <c r="AE89" i="3"/>
  <c r="AD89" i="3"/>
  <c r="AC89" i="3"/>
  <c r="AB89" i="3"/>
  <c r="AA89" i="3"/>
  <c r="Z89" i="3"/>
  <c r="Y89" i="3"/>
  <c r="X89" i="3"/>
  <c r="W89" i="3"/>
  <c r="V89" i="3"/>
  <c r="U89" i="3"/>
  <c r="T89" i="3"/>
  <c r="S89" i="3"/>
  <c r="R89" i="3"/>
  <c r="Q89" i="3"/>
  <c r="P89" i="3"/>
  <c r="O89" i="3"/>
  <c r="N89" i="3"/>
  <c r="M89" i="3"/>
  <c r="L89" i="3"/>
  <c r="K89" i="3"/>
  <c r="J89" i="3"/>
  <c r="I89" i="3"/>
  <c r="H89" i="3"/>
  <c r="G89" i="3"/>
  <c r="F89" i="3"/>
  <c r="E89" i="3"/>
  <c r="D89" i="3"/>
  <c r="D90" i="3" s="1"/>
  <c r="D91" i="3" s="1"/>
  <c r="C89" i="3"/>
  <c r="C90" i="3" s="1"/>
  <c r="C91" i="3" s="1"/>
  <c r="AG88" i="3"/>
  <c r="AF88" i="3"/>
  <c r="AE88" i="3"/>
  <c r="AD88" i="3"/>
  <c r="AC88" i="3"/>
  <c r="AB88" i="3"/>
  <c r="AA88" i="3"/>
  <c r="Z88" i="3"/>
  <c r="Y88" i="3"/>
  <c r="X88" i="3"/>
  <c r="W88" i="3"/>
  <c r="V88" i="3"/>
  <c r="U88" i="3"/>
  <c r="T88" i="3"/>
  <c r="S88" i="3"/>
  <c r="R88" i="3"/>
  <c r="Q88" i="3"/>
  <c r="P88" i="3"/>
  <c r="O88" i="3"/>
  <c r="N88" i="3"/>
  <c r="M88" i="3"/>
  <c r="L88" i="3"/>
  <c r="K88" i="3"/>
  <c r="J88" i="3"/>
  <c r="I88" i="3"/>
  <c r="H88" i="3"/>
  <c r="G88" i="3"/>
  <c r="F88" i="3"/>
  <c r="E88" i="3"/>
  <c r="AG87" i="3"/>
  <c r="AF87" i="3"/>
  <c r="AE87" i="3"/>
  <c r="AD87" i="3"/>
  <c r="AC87" i="3"/>
  <c r="AB87" i="3"/>
  <c r="AA87" i="3"/>
  <c r="Z87" i="3"/>
  <c r="Y87" i="3"/>
  <c r="X87" i="3"/>
  <c r="W87" i="3"/>
  <c r="V87" i="3"/>
  <c r="U87" i="3"/>
  <c r="T87" i="3"/>
  <c r="S87" i="3"/>
  <c r="R87" i="3"/>
  <c r="Q87" i="3"/>
  <c r="P87" i="3"/>
  <c r="O87" i="3"/>
  <c r="N87" i="3"/>
  <c r="M87" i="3"/>
  <c r="L87" i="3"/>
  <c r="K87" i="3"/>
  <c r="J87" i="3"/>
  <c r="I87" i="3"/>
  <c r="H87" i="3"/>
  <c r="G87" i="3"/>
  <c r="F87" i="3"/>
  <c r="E87" i="3"/>
  <c r="D87" i="3"/>
  <c r="D88" i="3" s="1"/>
  <c r="C87" i="3"/>
  <c r="C88" i="3" s="1"/>
  <c r="AG86" i="3"/>
  <c r="AF86" i="3"/>
  <c r="AE86" i="3"/>
  <c r="AD86" i="3"/>
  <c r="AC86" i="3"/>
  <c r="AB86" i="3"/>
  <c r="AA86" i="3"/>
  <c r="Z86" i="3"/>
  <c r="Y86" i="3"/>
  <c r="X86" i="3"/>
  <c r="W86" i="3"/>
  <c r="V86" i="3"/>
  <c r="U86" i="3"/>
  <c r="T86" i="3"/>
  <c r="S86" i="3"/>
  <c r="R86" i="3"/>
  <c r="Q86" i="3"/>
  <c r="P86" i="3"/>
  <c r="O86" i="3"/>
  <c r="N86" i="3"/>
  <c r="M86" i="3"/>
  <c r="L86" i="3"/>
  <c r="K86" i="3"/>
  <c r="J86" i="3"/>
  <c r="I86" i="3"/>
  <c r="H86" i="3"/>
  <c r="G86" i="3"/>
  <c r="F86" i="3"/>
  <c r="E86" i="3"/>
  <c r="D86" i="3"/>
  <c r="C86" i="3"/>
  <c r="AG85" i="3"/>
  <c r="AF85" i="3"/>
  <c r="AE85" i="3"/>
  <c r="AD85" i="3"/>
  <c r="AC85" i="3"/>
  <c r="AB85" i="3"/>
  <c r="AA85" i="3"/>
  <c r="Z85" i="3"/>
  <c r="Y85" i="3"/>
  <c r="X85" i="3"/>
  <c r="W85" i="3"/>
  <c r="V85" i="3"/>
  <c r="U85" i="3"/>
  <c r="T85" i="3"/>
  <c r="S85" i="3"/>
  <c r="R85" i="3"/>
  <c r="Q85" i="3"/>
  <c r="P85" i="3"/>
  <c r="O85" i="3"/>
  <c r="N85" i="3"/>
  <c r="M85" i="3"/>
  <c r="L85" i="3"/>
  <c r="K85" i="3"/>
  <c r="J85" i="3"/>
  <c r="I85" i="3"/>
  <c r="H85" i="3"/>
  <c r="G85" i="3"/>
  <c r="F85" i="3"/>
  <c r="E85" i="3"/>
  <c r="AG84" i="3"/>
  <c r="AF84" i="3"/>
  <c r="AE84" i="3"/>
  <c r="AD84" i="3"/>
  <c r="AC84" i="3"/>
  <c r="AB84" i="3"/>
  <c r="AA84" i="3"/>
  <c r="Z84" i="3"/>
  <c r="Y84" i="3"/>
  <c r="X84" i="3"/>
  <c r="W84" i="3"/>
  <c r="V84" i="3"/>
  <c r="U84" i="3"/>
  <c r="T84" i="3"/>
  <c r="S84" i="3"/>
  <c r="R84" i="3"/>
  <c r="Q84" i="3"/>
  <c r="P84" i="3"/>
  <c r="O84" i="3"/>
  <c r="N84" i="3"/>
  <c r="M84" i="3"/>
  <c r="L84" i="3"/>
  <c r="K84" i="3"/>
  <c r="J84" i="3"/>
  <c r="I84" i="3"/>
  <c r="H84" i="3"/>
  <c r="G84" i="3"/>
  <c r="F84" i="3"/>
  <c r="E84" i="3"/>
  <c r="AG83" i="3"/>
  <c r="AF83" i="3"/>
  <c r="AE83" i="3"/>
  <c r="AD83" i="3"/>
  <c r="AC83" i="3"/>
  <c r="AB83" i="3"/>
  <c r="AA83" i="3"/>
  <c r="Z83" i="3"/>
  <c r="Y83" i="3"/>
  <c r="X83" i="3"/>
  <c r="W83" i="3"/>
  <c r="V83" i="3"/>
  <c r="U83" i="3"/>
  <c r="T83" i="3"/>
  <c r="S83" i="3"/>
  <c r="R83" i="3"/>
  <c r="Q83" i="3"/>
  <c r="P83" i="3"/>
  <c r="O83" i="3"/>
  <c r="N83" i="3"/>
  <c r="M83" i="3"/>
  <c r="L83" i="3"/>
  <c r="K83" i="3"/>
  <c r="J83" i="3"/>
  <c r="I83" i="3"/>
  <c r="H83" i="3"/>
  <c r="G83" i="3"/>
  <c r="F83" i="3"/>
  <c r="E83" i="3"/>
  <c r="D83" i="3"/>
  <c r="D84" i="3" s="1"/>
  <c r="D85" i="3" s="1"/>
  <c r="C83" i="3"/>
  <c r="C84" i="3" s="1"/>
  <c r="C85" i="3" s="1"/>
  <c r="AG82" i="3"/>
  <c r="AF82" i="3"/>
  <c r="AE82" i="3"/>
  <c r="AD82" i="3"/>
  <c r="AC82" i="3"/>
  <c r="AB82" i="3"/>
  <c r="AA82" i="3"/>
  <c r="Z82" i="3"/>
  <c r="Y82" i="3"/>
  <c r="X82" i="3"/>
  <c r="W82" i="3"/>
  <c r="V82" i="3"/>
  <c r="U82" i="3"/>
  <c r="T82" i="3"/>
  <c r="S82" i="3"/>
  <c r="R82" i="3"/>
  <c r="Q82" i="3"/>
  <c r="P82" i="3"/>
  <c r="O82" i="3"/>
  <c r="N82" i="3"/>
  <c r="M82" i="3"/>
  <c r="L82" i="3"/>
  <c r="K82" i="3"/>
  <c r="J82" i="3"/>
  <c r="I82" i="3"/>
  <c r="H82" i="3"/>
  <c r="G82" i="3"/>
  <c r="F82" i="3"/>
  <c r="E82" i="3"/>
  <c r="AG81" i="3"/>
  <c r="AF81" i="3"/>
  <c r="AE81" i="3"/>
  <c r="AD81" i="3"/>
  <c r="AC81" i="3"/>
  <c r="AB81" i="3"/>
  <c r="AA81" i="3"/>
  <c r="Z81" i="3"/>
  <c r="Y81" i="3"/>
  <c r="X81" i="3"/>
  <c r="W81" i="3"/>
  <c r="V81" i="3"/>
  <c r="U81" i="3"/>
  <c r="T81" i="3"/>
  <c r="S81" i="3"/>
  <c r="R81" i="3"/>
  <c r="Q81" i="3"/>
  <c r="P81" i="3"/>
  <c r="O81" i="3"/>
  <c r="N81" i="3"/>
  <c r="M81" i="3"/>
  <c r="L81" i="3"/>
  <c r="K81" i="3"/>
  <c r="J81" i="3"/>
  <c r="I81" i="3"/>
  <c r="H81" i="3"/>
  <c r="G81" i="3"/>
  <c r="F81" i="3"/>
  <c r="E81" i="3"/>
  <c r="AG80" i="3"/>
  <c r="AF80" i="3"/>
  <c r="AE80" i="3"/>
  <c r="AD80" i="3"/>
  <c r="AC80" i="3"/>
  <c r="AB80" i="3"/>
  <c r="AA80" i="3"/>
  <c r="Z80" i="3"/>
  <c r="Y80" i="3"/>
  <c r="X80" i="3"/>
  <c r="W80" i="3"/>
  <c r="V80" i="3"/>
  <c r="U80" i="3"/>
  <c r="T80" i="3"/>
  <c r="S80" i="3"/>
  <c r="R80" i="3"/>
  <c r="Q80" i="3"/>
  <c r="P80" i="3"/>
  <c r="O80" i="3"/>
  <c r="N80" i="3"/>
  <c r="M80" i="3"/>
  <c r="L80" i="3"/>
  <c r="K80" i="3"/>
  <c r="J80" i="3"/>
  <c r="I80" i="3"/>
  <c r="H80" i="3"/>
  <c r="G80" i="3"/>
  <c r="F80" i="3"/>
  <c r="E80" i="3"/>
  <c r="D80" i="3"/>
  <c r="D81" i="3" s="1"/>
  <c r="D82" i="3" s="1"/>
  <c r="C80" i="3"/>
  <c r="C81" i="3" s="1"/>
  <c r="C82" i="3" s="1"/>
  <c r="AG79" i="3"/>
  <c r="AF79" i="3"/>
  <c r="AE79" i="3"/>
  <c r="AD79" i="3"/>
  <c r="AC79" i="3"/>
  <c r="AB79" i="3"/>
  <c r="AA79" i="3"/>
  <c r="Z79" i="3"/>
  <c r="Y79" i="3"/>
  <c r="X79" i="3"/>
  <c r="W79" i="3"/>
  <c r="V79" i="3"/>
  <c r="U79" i="3"/>
  <c r="T79" i="3"/>
  <c r="S79" i="3"/>
  <c r="R79" i="3"/>
  <c r="Q79" i="3"/>
  <c r="P79" i="3"/>
  <c r="O79" i="3"/>
  <c r="N79" i="3"/>
  <c r="M79" i="3"/>
  <c r="L79" i="3"/>
  <c r="K79" i="3"/>
  <c r="J79" i="3"/>
  <c r="I79" i="3"/>
  <c r="H79" i="3"/>
  <c r="G79" i="3"/>
  <c r="F79" i="3"/>
  <c r="E79" i="3"/>
  <c r="AG78" i="3"/>
  <c r="AF78" i="3"/>
  <c r="AE78" i="3"/>
  <c r="AD78" i="3"/>
  <c r="AC78" i="3"/>
  <c r="AB78" i="3"/>
  <c r="AA78" i="3"/>
  <c r="Z78" i="3"/>
  <c r="Y78" i="3"/>
  <c r="X78" i="3"/>
  <c r="W78" i="3"/>
  <c r="V78" i="3"/>
  <c r="U78" i="3"/>
  <c r="T78" i="3"/>
  <c r="S78" i="3"/>
  <c r="R78" i="3"/>
  <c r="Q78" i="3"/>
  <c r="P78" i="3"/>
  <c r="O78" i="3"/>
  <c r="N78" i="3"/>
  <c r="M78" i="3"/>
  <c r="L78" i="3"/>
  <c r="K78" i="3"/>
  <c r="J78" i="3"/>
  <c r="I78" i="3"/>
  <c r="H78" i="3"/>
  <c r="G78" i="3"/>
  <c r="F78" i="3"/>
  <c r="E78" i="3"/>
  <c r="AG77" i="3"/>
  <c r="AF77" i="3"/>
  <c r="AE77" i="3"/>
  <c r="AD77" i="3"/>
  <c r="AC77" i="3"/>
  <c r="AB77" i="3"/>
  <c r="AA77" i="3"/>
  <c r="Z77" i="3"/>
  <c r="Y77" i="3"/>
  <c r="X77" i="3"/>
  <c r="W77" i="3"/>
  <c r="V77" i="3"/>
  <c r="U77" i="3"/>
  <c r="T77" i="3"/>
  <c r="S77" i="3"/>
  <c r="R77" i="3"/>
  <c r="Q77" i="3"/>
  <c r="P77" i="3"/>
  <c r="O77" i="3"/>
  <c r="N77" i="3"/>
  <c r="M77" i="3"/>
  <c r="L77" i="3"/>
  <c r="K77" i="3"/>
  <c r="J77" i="3"/>
  <c r="I77" i="3"/>
  <c r="H77" i="3"/>
  <c r="G77" i="3"/>
  <c r="F77" i="3"/>
  <c r="E77" i="3"/>
  <c r="D77" i="3"/>
  <c r="D78" i="3" s="1"/>
  <c r="D79" i="3" s="1"/>
  <c r="C77" i="3"/>
  <c r="C78" i="3" s="1"/>
  <c r="C79" i="3" s="1"/>
  <c r="AG76" i="3"/>
  <c r="AF76" i="3"/>
  <c r="AE76" i="3"/>
  <c r="AD76" i="3"/>
  <c r="AC76" i="3"/>
  <c r="AB76" i="3"/>
  <c r="AA76" i="3"/>
  <c r="Z76" i="3"/>
  <c r="Y76" i="3"/>
  <c r="X76" i="3"/>
  <c r="W76" i="3"/>
  <c r="V76" i="3"/>
  <c r="U76" i="3"/>
  <c r="T76" i="3"/>
  <c r="S76" i="3"/>
  <c r="R76" i="3"/>
  <c r="Q76" i="3"/>
  <c r="P76" i="3"/>
  <c r="O76" i="3"/>
  <c r="N76" i="3"/>
  <c r="M76" i="3"/>
  <c r="L76" i="3"/>
  <c r="K76" i="3"/>
  <c r="J76" i="3"/>
  <c r="I76" i="3"/>
  <c r="H76" i="3"/>
  <c r="G76" i="3"/>
  <c r="F76" i="3"/>
  <c r="E76" i="3"/>
  <c r="AG75" i="3"/>
  <c r="AF75" i="3"/>
  <c r="AE75" i="3"/>
  <c r="AD75" i="3"/>
  <c r="AC75" i="3"/>
  <c r="AB75" i="3"/>
  <c r="AA75" i="3"/>
  <c r="Z75" i="3"/>
  <c r="Y75" i="3"/>
  <c r="X75" i="3"/>
  <c r="W75" i="3"/>
  <c r="V75" i="3"/>
  <c r="U75" i="3"/>
  <c r="T75" i="3"/>
  <c r="S75" i="3"/>
  <c r="R75" i="3"/>
  <c r="Q75" i="3"/>
  <c r="P75" i="3"/>
  <c r="O75" i="3"/>
  <c r="N75" i="3"/>
  <c r="M75" i="3"/>
  <c r="L75" i="3"/>
  <c r="K75" i="3"/>
  <c r="J75" i="3"/>
  <c r="I75" i="3"/>
  <c r="H75" i="3"/>
  <c r="G75" i="3"/>
  <c r="F75" i="3"/>
  <c r="E75" i="3"/>
  <c r="D75" i="3"/>
  <c r="D76" i="3" s="1"/>
  <c r="C75" i="3"/>
  <c r="C76" i="3" s="1"/>
  <c r="AG74" i="3"/>
  <c r="AF74" i="3"/>
  <c r="AE74" i="3"/>
  <c r="AD74" i="3"/>
  <c r="AC74" i="3"/>
  <c r="AB74" i="3"/>
  <c r="AA74" i="3"/>
  <c r="Z74" i="3"/>
  <c r="Y74" i="3"/>
  <c r="X74" i="3"/>
  <c r="W74" i="3"/>
  <c r="V74" i="3"/>
  <c r="U74" i="3"/>
  <c r="T74" i="3"/>
  <c r="S74" i="3"/>
  <c r="R74" i="3"/>
  <c r="Q74" i="3"/>
  <c r="P74" i="3"/>
  <c r="O74" i="3"/>
  <c r="N74" i="3"/>
  <c r="M74" i="3"/>
  <c r="L74" i="3"/>
  <c r="K74" i="3"/>
  <c r="J74" i="3"/>
  <c r="I74" i="3"/>
  <c r="H74" i="3"/>
  <c r="G74" i="3"/>
  <c r="F74" i="3"/>
  <c r="E74" i="3"/>
  <c r="D74" i="3"/>
  <c r="C74" i="3"/>
  <c r="AG73" i="3"/>
  <c r="AF73" i="3"/>
  <c r="AE73" i="3"/>
  <c r="AD73" i="3"/>
  <c r="AC73" i="3"/>
  <c r="AB73" i="3"/>
  <c r="AA73" i="3"/>
  <c r="Z73" i="3"/>
  <c r="Y73" i="3"/>
  <c r="X73" i="3"/>
  <c r="W73" i="3"/>
  <c r="V73" i="3"/>
  <c r="U73" i="3"/>
  <c r="T73" i="3"/>
  <c r="S73" i="3"/>
  <c r="R73" i="3"/>
  <c r="Q73" i="3"/>
  <c r="P73" i="3"/>
  <c r="O73" i="3"/>
  <c r="N73" i="3"/>
  <c r="M73" i="3"/>
  <c r="L73" i="3"/>
  <c r="K73" i="3"/>
  <c r="J73" i="3"/>
  <c r="I73" i="3"/>
  <c r="H73" i="3"/>
  <c r="G73" i="3"/>
  <c r="F73" i="3"/>
  <c r="E73" i="3"/>
  <c r="AG72" i="3"/>
  <c r="AF72" i="3"/>
  <c r="AE72" i="3"/>
  <c r="AD72" i="3"/>
  <c r="AC72" i="3"/>
  <c r="AB72" i="3"/>
  <c r="AA72" i="3"/>
  <c r="Z72" i="3"/>
  <c r="Y72" i="3"/>
  <c r="X72" i="3"/>
  <c r="W72" i="3"/>
  <c r="V72" i="3"/>
  <c r="U72" i="3"/>
  <c r="T72" i="3"/>
  <c r="S72" i="3"/>
  <c r="R72" i="3"/>
  <c r="Q72" i="3"/>
  <c r="P72" i="3"/>
  <c r="O72" i="3"/>
  <c r="N72" i="3"/>
  <c r="M72" i="3"/>
  <c r="L72" i="3"/>
  <c r="K72" i="3"/>
  <c r="J72" i="3"/>
  <c r="I72" i="3"/>
  <c r="H72" i="3"/>
  <c r="G72" i="3"/>
  <c r="F72" i="3"/>
  <c r="E72" i="3"/>
  <c r="AG71" i="3"/>
  <c r="AF71" i="3"/>
  <c r="AE71" i="3"/>
  <c r="AD71" i="3"/>
  <c r="AC71" i="3"/>
  <c r="AB71" i="3"/>
  <c r="AA71" i="3"/>
  <c r="Z71" i="3"/>
  <c r="Y71" i="3"/>
  <c r="X71" i="3"/>
  <c r="W71" i="3"/>
  <c r="V71" i="3"/>
  <c r="U71" i="3"/>
  <c r="T71" i="3"/>
  <c r="S71" i="3"/>
  <c r="R71" i="3"/>
  <c r="Q71" i="3"/>
  <c r="P71" i="3"/>
  <c r="O71" i="3"/>
  <c r="N71" i="3"/>
  <c r="M71" i="3"/>
  <c r="L71" i="3"/>
  <c r="K71" i="3"/>
  <c r="J71" i="3"/>
  <c r="I71" i="3"/>
  <c r="H71" i="3"/>
  <c r="G71" i="3"/>
  <c r="F71" i="3"/>
  <c r="E71" i="3"/>
  <c r="D71" i="3"/>
  <c r="D72" i="3" s="1"/>
  <c r="D73" i="3" s="1"/>
  <c r="C71" i="3"/>
  <c r="C72" i="3" s="1"/>
  <c r="C73" i="3" s="1"/>
  <c r="B71" i="3"/>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AG70" i="3"/>
  <c r="AF70" i="3"/>
  <c r="AE70" i="3"/>
  <c r="AD70" i="3"/>
  <c r="AC70" i="3"/>
  <c r="AB70" i="3"/>
  <c r="AA70" i="3"/>
  <c r="Z70" i="3"/>
  <c r="Y70" i="3"/>
  <c r="X70" i="3"/>
  <c r="W70" i="3"/>
  <c r="V70" i="3"/>
  <c r="U70" i="3"/>
  <c r="T70" i="3"/>
  <c r="S70" i="3"/>
  <c r="R70" i="3"/>
  <c r="Q70" i="3"/>
  <c r="P70" i="3"/>
  <c r="O70" i="3"/>
  <c r="N70" i="3"/>
  <c r="M70" i="3"/>
  <c r="L70" i="3"/>
  <c r="K70" i="3"/>
  <c r="J70" i="3"/>
  <c r="I70" i="3"/>
  <c r="H70" i="3"/>
  <c r="G70" i="3"/>
  <c r="F70" i="3"/>
  <c r="E70" i="3"/>
  <c r="D70" i="3"/>
  <c r="C70" i="3"/>
  <c r="B70" i="3"/>
  <c r="A70" i="3"/>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G69" i="3"/>
  <c r="AF69" i="3"/>
  <c r="AE69" i="3"/>
  <c r="AD69" i="3"/>
  <c r="AC69" i="3"/>
  <c r="AB69" i="3"/>
  <c r="AA69" i="3"/>
  <c r="Z69" i="3"/>
  <c r="Y69" i="3"/>
  <c r="X69" i="3"/>
  <c r="W69" i="3"/>
  <c r="V69" i="3"/>
  <c r="U69" i="3"/>
  <c r="T69" i="3"/>
  <c r="S69" i="3"/>
  <c r="R69" i="3"/>
  <c r="Q69" i="3"/>
  <c r="P69" i="3"/>
  <c r="O69" i="3"/>
  <c r="N69" i="3"/>
  <c r="M69" i="3"/>
  <c r="L69" i="3"/>
  <c r="K69" i="3"/>
  <c r="J69" i="3"/>
  <c r="I69" i="3"/>
  <c r="H69" i="3"/>
  <c r="G69" i="3"/>
  <c r="AG68" i="3"/>
  <c r="AF68" i="3"/>
  <c r="AE68" i="3"/>
  <c r="AD68" i="3"/>
  <c r="AC68" i="3"/>
  <c r="AB68" i="3"/>
  <c r="AA68" i="3"/>
  <c r="Z68" i="3"/>
  <c r="Y68" i="3"/>
  <c r="X68" i="3"/>
  <c r="W68" i="3"/>
  <c r="V68" i="3"/>
  <c r="U68" i="3"/>
  <c r="T68" i="3"/>
  <c r="S68" i="3"/>
  <c r="R68" i="3"/>
  <c r="Q68" i="3"/>
  <c r="P68" i="3"/>
  <c r="O68" i="3"/>
  <c r="N68" i="3"/>
  <c r="M68" i="3"/>
  <c r="L68" i="3"/>
  <c r="K68" i="3"/>
  <c r="J68" i="3"/>
  <c r="I68" i="3"/>
  <c r="H68" i="3"/>
  <c r="G68" i="3"/>
  <c r="AG67" i="3"/>
  <c r="AF67" i="3"/>
  <c r="AE67" i="3"/>
  <c r="AD67" i="3"/>
  <c r="AC67" i="3"/>
  <c r="AB67" i="3"/>
  <c r="AA67" i="3"/>
  <c r="Z67" i="3"/>
  <c r="Y67" i="3"/>
  <c r="X67" i="3"/>
  <c r="W67" i="3"/>
  <c r="V67" i="3"/>
  <c r="U67" i="3"/>
  <c r="T67" i="3"/>
  <c r="S67" i="3"/>
  <c r="R67" i="3"/>
  <c r="Q67" i="3"/>
  <c r="P67" i="3"/>
  <c r="O67" i="3"/>
  <c r="N67" i="3"/>
  <c r="M67" i="3"/>
  <c r="L67" i="3"/>
  <c r="K67" i="3"/>
  <c r="J67" i="3"/>
  <c r="I67" i="3"/>
  <c r="H67" i="3"/>
  <c r="G67" i="3"/>
  <c r="AG66" i="3"/>
  <c r="AF66" i="3"/>
  <c r="AE66" i="3"/>
  <c r="AD66" i="3"/>
  <c r="AC66" i="3"/>
  <c r="AB66" i="3"/>
  <c r="AA66" i="3"/>
  <c r="Z66" i="3"/>
  <c r="Y66" i="3"/>
  <c r="X66" i="3"/>
  <c r="W66" i="3"/>
  <c r="V66" i="3"/>
  <c r="U66" i="3"/>
  <c r="T66" i="3"/>
  <c r="S66" i="3"/>
  <c r="R66" i="3"/>
  <c r="Q66" i="3"/>
  <c r="P66" i="3"/>
  <c r="O66" i="3"/>
  <c r="N66" i="3"/>
  <c r="M66" i="3"/>
  <c r="L66" i="3"/>
  <c r="K66" i="3"/>
  <c r="J66" i="3"/>
  <c r="I66" i="3"/>
  <c r="H66" i="3"/>
  <c r="G66" i="3"/>
  <c r="AG65" i="3"/>
  <c r="AF65" i="3"/>
  <c r="AE65" i="3"/>
  <c r="AD65" i="3"/>
  <c r="AC65" i="3"/>
  <c r="AB65" i="3"/>
  <c r="AA65" i="3"/>
  <c r="Z65" i="3"/>
  <c r="Y65" i="3"/>
  <c r="X65" i="3"/>
  <c r="W65" i="3"/>
  <c r="V65" i="3"/>
  <c r="U65" i="3"/>
  <c r="T65" i="3"/>
  <c r="S65" i="3"/>
  <c r="R65" i="3"/>
  <c r="Q65" i="3"/>
  <c r="P65" i="3"/>
  <c r="O65" i="3"/>
  <c r="N65" i="3"/>
  <c r="M65" i="3"/>
  <c r="L65" i="3"/>
  <c r="K65" i="3"/>
  <c r="J65" i="3"/>
  <c r="I65" i="3"/>
  <c r="H65" i="3"/>
  <c r="G65" i="3"/>
  <c r="AG64" i="3"/>
  <c r="AF64" i="3"/>
  <c r="AE64" i="3"/>
  <c r="AD64" i="3"/>
  <c r="AC64" i="3"/>
  <c r="AB64" i="3"/>
  <c r="AA64" i="3"/>
  <c r="Z64" i="3"/>
  <c r="Y64" i="3"/>
  <c r="X64" i="3"/>
  <c r="W64" i="3"/>
  <c r="V64" i="3"/>
  <c r="U64" i="3"/>
  <c r="T64" i="3"/>
  <c r="S64" i="3"/>
  <c r="R64" i="3"/>
  <c r="Q64" i="3"/>
  <c r="P64" i="3"/>
  <c r="O64" i="3"/>
  <c r="N64" i="3"/>
  <c r="M64" i="3"/>
  <c r="L64" i="3"/>
  <c r="K64" i="3"/>
  <c r="J64" i="3"/>
  <c r="I64" i="3"/>
  <c r="H64" i="3"/>
  <c r="G64" i="3"/>
  <c r="AG63" i="3"/>
  <c r="AF63" i="3"/>
  <c r="AE63" i="3"/>
  <c r="AD63" i="3"/>
  <c r="AC63" i="3"/>
  <c r="AB63" i="3"/>
  <c r="AA63" i="3"/>
  <c r="Z63" i="3"/>
  <c r="Y63" i="3"/>
  <c r="X63" i="3"/>
  <c r="W63" i="3"/>
  <c r="V63" i="3"/>
  <c r="U63" i="3"/>
  <c r="T63" i="3"/>
  <c r="S63" i="3"/>
  <c r="R63" i="3"/>
  <c r="Q63" i="3"/>
  <c r="P63" i="3"/>
  <c r="O63" i="3"/>
  <c r="N63" i="3"/>
  <c r="M63" i="3"/>
  <c r="L63" i="3"/>
  <c r="K63" i="3"/>
  <c r="J63" i="3"/>
  <c r="I63" i="3"/>
  <c r="H63" i="3"/>
  <c r="G63" i="3"/>
  <c r="AG62" i="3"/>
  <c r="AF62" i="3"/>
  <c r="AE62" i="3"/>
  <c r="AD62" i="3"/>
  <c r="AC62" i="3"/>
  <c r="AB62" i="3"/>
  <c r="AA62" i="3"/>
  <c r="Z62" i="3"/>
  <c r="Y62" i="3"/>
  <c r="X62" i="3"/>
  <c r="W62" i="3"/>
  <c r="V62" i="3"/>
  <c r="U62" i="3"/>
  <c r="T62" i="3"/>
  <c r="S62" i="3"/>
  <c r="R62" i="3"/>
  <c r="Q62" i="3"/>
  <c r="P62" i="3"/>
  <c r="O62" i="3"/>
  <c r="N62" i="3"/>
  <c r="M62" i="3"/>
  <c r="L62" i="3"/>
  <c r="K62" i="3"/>
  <c r="J62" i="3"/>
  <c r="I62" i="3"/>
  <c r="H62" i="3"/>
  <c r="G62" i="3"/>
  <c r="AG61" i="3"/>
  <c r="AF61" i="3"/>
  <c r="AE61" i="3"/>
  <c r="AD61" i="3"/>
  <c r="AC61" i="3"/>
  <c r="AB61" i="3"/>
  <c r="AA61" i="3"/>
  <c r="Z61" i="3"/>
  <c r="Y61" i="3"/>
  <c r="X61" i="3"/>
  <c r="W61" i="3"/>
  <c r="V61" i="3"/>
  <c r="U61" i="3"/>
  <c r="T61" i="3"/>
  <c r="S61" i="3"/>
  <c r="R61" i="3"/>
  <c r="Q61" i="3"/>
  <c r="P61" i="3"/>
  <c r="O61" i="3"/>
  <c r="N61" i="3"/>
  <c r="M61" i="3"/>
  <c r="L61" i="3"/>
  <c r="K61" i="3"/>
  <c r="J61" i="3"/>
  <c r="I61" i="3"/>
  <c r="H61" i="3"/>
  <c r="G61" i="3"/>
  <c r="AG60" i="3"/>
  <c r="AF60" i="3"/>
  <c r="AE60" i="3"/>
  <c r="AD60" i="3"/>
  <c r="AC60" i="3"/>
  <c r="AB60" i="3"/>
  <c r="AA60" i="3"/>
  <c r="Z60" i="3"/>
  <c r="Y60" i="3"/>
  <c r="X60" i="3"/>
  <c r="W60" i="3"/>
  <c r="V60" i="3"/>
  <c r="U60" i="3"/>
  <c r="T60" i="3"/>
  <c r="S60" i="3"/>
  <c r="R60" i="3"/>
  <c r="Q60" i="3"/>
  <c r="P60" i="3"/>
  <c r="O60" i="3"/>
  <c r="N60" i="3"/>
  <c r="M60" i="3"/>
  <c r="L60" i="3"/>
  <c r="K60" i="3"/>
  <c r="J60" i="3"/>
  <c r="I60" i="3"/>
  <c r="H60" i="3"/>
  <c r="G60" i="3"/>
  <c r="AG59" i="3"/>
  <c r="AF59" i="3"/>
  <c r="AE59" i="3"/>
  <c r="AD59" i="3"/>
  <c r="AC59" i="3"/>
  <c r="AB59" i="3"/>
  <c r="AA59" i="3"/>
  <c r="Z59" i="3"/>
  <c r="Y59" i="3"/>
  <c r="X59" i="3"/>
  <c r="W59" i="3"/>
  <c r="V59" i="3"/>
  <c r="U59" i="3"/>
  <c r="T59" i="3"/>
  <c r="S59" i="3"/>
  <c r="R59" i="3"/>
  <c r="Q59" i="3"/>
  <c r="P59" i="3"/>
  <c r="O59" i="3"/>
  <c r="N59" i="3"/>
  <c r="M59" i="3"/>
  <c r="L59" i="3"/>
  <c r="K59" i="3"/>
  <c r="J59" i="3"/>
  <c r="I59" i="3"/>
  <c r="H59" i="3"/>
  <c r="G59" i="3"/>
  <c r="AG58" i="3"/>
  <c r="AF58" i="3"/>
  <c r="AE58" i="3"/>
  <c r="AD58" i="3"/>
  <c r="AC58" i="3"/>
  <c r="AB58" i="3"/>
  <c r="AA58" i="3"/>
  <c r="Z58" i="3"/>
  <c r="Y58" i="3"/>
  <c r="X58" i="3"/>
  <c r="W58" i="3"/>
  <c r="V58" i="3"/>
  <c r="U58" i="3"/>
  <c r="T58" i="3"/>
  <c r="S58" i="3"/>
  <c r="R58" i="3"/>
  <c r="Q58" i="3"/>
  <c r="P58" i="3"/>
  <c r="O58" i="3"/>
  <c r="N58" i="3"/>
  <c r="M58" i="3"/>
  <c r="L58" i="3"/>
  <c r="K58" i="3"/>
  <c r="J58" i="3"/>
  <c r="I58" i="3"/>
  <c r="H58" i="3"/>
  <c r="G58" i="3"/>
  <c r="AG57" i="3"/>
  <c r="AF57" i="3"/>
  <c r="AE57" i="3"/>
  <c r="AD57" i="3"/>
  <c r="AC57" i="3"/>
  <c r="AB57" i="3"/>
  <c r="AA57" i="3"/>
  <c r="Z57" i="3"/>
  <c r="Y57" i="3"/>
  <c r="X57" i="3"/>
  <c r="W57" i="3"/>
  <c r="V57" i="3"/>
  <c r="U57" i="3"/>
  <c r="T57" i="3"/>
  <c r="S57" i="3"/>
  <c r="R57" i="3"/>
  <c r="Q57" i="3"/>
  <c r="P57" i="3"/>
  <c r="O57" i="3"/>
  <c r="N57" i="3"/>
  <c r="M57" i="3"/>
  <c r="L57" i="3"/>
  <c r="K57" i="3"/>
  <c r="J57" i="3"/>
  <c r="I57" i="3"/>
  <c r="H57" i="3"/>
  <c r="G57" i="3"/>
  <c r="AG56" i="3"/>
  <c r="AF56" i="3"/>
  <c r="AE56" i="3"/>
  <c r="AD56" i="3"/>
  <c r="AC56" i="3"/>
  <c r="AB56" i="3"/>
  <c r="AA56" i="3"/>
  <c r="Z56" i="3"/>
  <c r="Y56" i="3"/>
  <c r="X56" i="3"/>
  <c r="W56" i="3"/>
  <c r="V56" i="3"/>
  <c r="U56" i="3"/>
  <c r="T56" i="3"/>
  <c r="S56" i="3"/>
  <c r="R56" i="3"/>
  <c r="Q56" i="3"/>
  <c r="P56" i="3"/>
  <c r="O56" i="3"/>
  <c r="N56" i="3"/>
  <c r="M56" i="3"/>
  <c r="L56" i="3"/>
  <c r="K56" i="3"/>
  <c r="J56" i="3"/>
  <c r="I56" i="3"/>
  <c r="H56" i="3"/>
  <c r="G56" i="3"/>
  <c r="AG55" i="3"/>
  <c r="AF55" i="3"/>
  <c r="AE55" i="3"/>
  <c r="AD55" i="3"/>
  <c r="AC55" i="3"/>
  <c r="AB55" i="3"/>
  <c r="AA55" i="3"/>
  <c r="Z55" i="3"/>
  <c r="Y55" i="3"/>
  <c r="X55" i="3"/>
  <c r="W55" i="3"/>
  <c r="V55" i="3"/>
  <c r="U55" i="3"/>
  <c r="T55" i="3"/>
  <c r="S55" i="3"/>
  <c r="R55" i="3"/>
  <c r="Q55" i="3"/>
  <c r="P55" i="3"/>
  <c r="O55" i="3"/>
  <c r="N55" i="3"/>
  <c r="M55" i="3"/>
  <c r="L55" i="3"/>
  <c r="K55" i="3"/>
  <c r="J55" i="3"/>
  <c r="I55" i="3"/>
  <c r="H55" i="3"/>
  <c r="G55" i="3"/>
  <c r="AG54" i="3"/>
  <c r="AF54" i="3"/>
  <c r="AE54" i="3"/>
  <c r="AD54" i="3"/>
  <c r="AC54" i="3"/>
  <c r="AB54" i="3"/>
  <c r="AA54" i="3"/>
  <c r="Z54" i="3"/>
  <c r="Y54" i="3"/>
  <c r="X54" i="3"/>
  <c r="W54" i="3"/>
  <c r="V54" i="3"/>
  <c r="U54" i="3"/>
  <c r="T54" i="3"/>
  <c r="S54" i="3"/>
  <c r="R54" i="3"/>
  <c r="Q54" i="3"/>
  <c r="P54" i="3"/>
  <c r="O54" i="3"/>
  <c r="N54" i="3"/>
  <c r="M54" i="3"/>
  <c r="L54" i="3"/>
  <c r="K54" i="3"/>
  <c r="J54" i="3"/>
  <c r="I54" i="3"/>
  <c r="H54" i="3"/>
  <c r="G54" i="3"/>
  <c r="AG53" i="3"/>
  <c r="AF53" i="3"/>
  <c r="AE53" i="3"/>
  <c r="AD53" i="3"/>
  <c r="AC53" i="3"/>
  <c r="AB53" i="3"/>
  <c r="AA53" i="3"/>
  <c r="Z53" i="3"/>
  <c r="Y53" i="3"/>
  <c r="X53" i="3"/>
  <c r="W53" i="3"/>
  <c r="V53" i="3"/>
  <c r="U53" i="3"/>
  <c r="T53" i="3"/>
  <c r="S53" i="3"/>
  <c r="R53" i="3"/>
  <c r="Q53" i="3"/>
  <c r="P53" i="3"/>
  <c r="O53" i="3"/>
  <c r="N53" i="3"/>
  <c r="M53" i="3"/>
  <c r="L53" i="3"/>
  <c r="K53" i="3"/>
  <c r="J53" i="3"/>
  <c r="I53" i="3"/>
  <c r="H53" i="3"/>
  <c r="G53" i="3"/>
  <c r="AG52" i="3"/>
  <c r="AF52" i="3"/>
  <c r="AE52" i="3"/>
  <c r="AD52" i="3"/>
  <c r="AC52" i="3"/>
  <c r="AB52" i="3"/>
  <c r="AA52" i="3"/>
  <c r="Z52" i="3"/>
  <c r="Y52" i="3"/>
  <c r="X52" i="3"/>
  <c r="W52" i="3"/>
  <c r="V52" i="3"/>
  <c r="U52" i="3"/>
  <c r="T52" i="3"/>
  <c r="S52" i="3"/>
  <c r="R52" i="3"/>
  <c r="Q52" i="3"/>
  <c r="P52" i="3"/>
  <c r="O52" i="3"/>
  <c r="N52" i="3"/>
  <c r="M52" i="3"/>
  <c r="L52" i="3"/>
  <c r="K52" i="3"/>
  <c r="J52" i="3"/>
  <c r="I52" i="3"/>
  <c r="H52" i="3"/>
  <c r="G52" i="3"/>
  <c r="AG51" i="3"/>
  <c r="AF51" i="3"/>
  <c r="AE51" i="3"/>
  <c r="AD51" i="3"/>
  <c r="AC51" i="3"/>
  <c r="AB51" i="3"/>
  <c r="AA51" i="3"/>
  <c r="Z51" i="3"/>
  <c r="Y51" i="3"/>
  <c r="X51" i="3"/>
  <c r="W51" i="3"/>
  <c r="V51" i="3"/>
  <c r="U51" i="3"/>
  <c r="T51" i="3"/>
  <c r="S51" i="3"/>
  <c r="R51" i="3"/>
  <c r="Q51" i="3"/>
  <c r="P51" i="3"/>
  <c r="O51" i="3"/>
  <c r="N51" i="3"/>
  <c r="M51" i="3"/>
  <c r="L51" i="3"/>
  <c r="K51" i="3"/>
  <c r="J51" i="3"/>
  <c r="I51" i="3"/>
  <c r="H51" i="3"/>
  <c r="G51" i="3"/>
  <c r="AG50" i="3"/>
  <c r="AF50" i="3"/>
  <c r="AE50" i="3"/>
  <c r="AD50" i="3"/>
  <c r="AC50" i="3"/>
  <c r="AB50" i="3"/>
  <c r="AA50" i="3"/>
  <c r="Z50" i="3"/>
  <c r="Y50" i="3"/>
  <c r="X50" i="3"/>
  <c r="W50" i="3"/>
  <c r="V50" i="3"/>
  <c r="U50" i="3"/>
  <c r="T50" i="3"/>
  <c r="S50" i="3"/>
  <c r="R50" i="3"/>
  <c r="Q50" i="3"/>
  <c r="P50" i="3"/>
  <c r="O50" i="3"/>
  <c r="N50" i="3"/>
  <c r="M50" i="3"/>
  <c r="L50" i="3"/>
  <c r="K50" i="3"/>
  <c r="J50" i="3"/>
  <c r="I50" i="3"/>
  <c r="H50" i="3"/>
  <c r="G50" i="3"/>
  <c r="AG49" i="3"/>
  <c r="AF49" i="3"/>
  <c r="AE49" i="3"/>
  <c r="AD49" i="3"/>
  <c r="AC49" i="3"/>
  <c r="AB49" i="3"/>
  <c r="AA49" i="3"/>
  <c r="Z49" i="3"/>
  <c r="Y49" i="3"/>
  <c r="X49" i="3"/>
  <c r="W49" i="3"/>
  <c r="V49" i="3"/>
  <c r="U49" i="3"/>
  <c r="T49" i="3"/>
  <c r="S49" i="3"/>
  <c r="R49" i="3"/>
  <c r="Q49" i="3"/>
  <c r="P49" i="3"/>
  <c r="O49" i="3"/>
  <c r="N49" i="3"/>
  <c r="M49" i="3"/>
  <c r="L49" i="3"/>
  <c r="K49" i="3"/>
  <c r="J49" i="3"/>
  <c r="I49" i="3"/>
  <c r="H49" i="3"/>
  <c r="G49" i="3"/>
  <c r="AG48" i="3"/>
  <c r="AF48" i="3"/>
  <c r="AE48" i="3"/>
  <c r="AD48" i="3"/>
  <c r="AC48" i="3"/>
  <c r="AB48" i="3"/>
  <c r="AA48" i="3"/>
  <c r="Z48" i="3"/>
  <c r="Y48" i="3"/>
  <c r="X48" i="3"/>
  <c r="W48" i="3"/>
  <c r="V48" i="3"/>
  <c r="U48" i="3"/>
  <c r="T48" i="3"/>
  <c r="S48" i="3"/>
  <c r="R48" i="3"/>
  <c r="Q48" i="3"/>
  <c r="P48" i="3"/>
  <c r="O48" i="3"/>
  <c r="N48" i="3"/>
  <c r="M48" i="3"/>
  <c r="L48" i="3"/>
  <c r="K48" i="3"/>
  <c r="J48" i="3"/>
  <c r="I48" i="3"/>
  <c r="H48" i="3"/>
  <c r="G48" i="3"/>
  <c r="AG47" i="3"/>
  <c r="AF47" i="3"/>
  <c r="AE47" i="3"/>
  <c r="AD47" i="3"/>
  <c r="AC47" i="3"/>
  <c r="AB47" i="3"/>
  <c r="AA47" i="3"/>
  <c r="Z47" i="3"/>
  <c r="Y47" i="3"/>
  <c r="X47" i="3"/>
  <c r="W47" i="3"/>
  <c r="V47" i="3"/>
  <c r="U47" i="3"/>
  <c r="T47" i="3"/>
  <c r="S47" i="3"/>
  <c r="R47" i="3"/>
  <c r="Q47" i="3"/>
  <c r="P47" i="3"/>
  <c r="O47" i="3"/>
  <c r="N47" i="3"/>
  <c r="M47" i="3"/>
  <c r="L47" i="3"/>
  <c r="K47" i="3"/>
  <c r="J47" i="3"/>
  <c r="I47" i="3"/>
  <c r="H47" i="3"/>
  <c r="G47" i="3"/>
  <c r="AG46" i="3"/>
  <c r="AF46" i="3"/>
  <c r="AE46" i="3"/>
  <c r="AD46" i="3"/>
  <c r="AC46" i="3"/>
  <c r="AB46" i="3"/>
  <c r="AA46" i="3"/>
  <c r="Z46" i="3"/>
  <c r="Y46" i="3"/>
  <c r="X46" i="3"/>
  <c r="W46" i="3"/>
  <c r="V46" i="3"/>
  <c r="U46" i="3"/>
  <c r="T46" i="3"/>
  <c r="S46" i="3"/>
  <c r="R46" i="3"/>
  <c r="Q46" i="3"/>
  <c r="P46" i="3"/>
  <c r="O46" i="3"/>
  <c r="N46" i="3"/>
  <c r="M46" i="3"/>
  <c r="L46" i="3"/>
  <c r="K46" i="3"/>
  <c r="J46" i="3"/>
  <c r="I46" i="3"/>
  <c r="H46" i="3"/>
  <c r="G46" i="3"/>
  <c r="AG45" i="3"/>
  <c r="AF45" i="3"/>
  <c r="AE45" i="3"/>
  <c r="AD45" i="3"/>
  <c r="AC45" i="3"/>
  <c r="AB45" i="3"/>
  <c r="AA45" i="3"/>
  <c r="Z45" i="3"/>
  <c r="Y45" i="3"/>
  <c r="X45" i="3"/>
  <c r="W45" i="3"/>
  <c r="V45" i="3"/>
  <c r="U45" i="3"/>
  <c r="T45" i="3"/>
  <c r="S45" i="3"/>
  <c r="R45" i="3"/>
  <c r="Q45" i="3"/>
  <c r="P45" i="3"/>
  <c r="O45" i="3"/>
  <c r="N45" i="3"/>
  <c r="M45" i="3"/>
  <c r="L45" i="3"/>
  <c r="K45" i="3"/>
  <c r="J45" i="3"/>
  <c r="I45" i="3"/>
  <c r="H45" i="3"/>
  <c r="G45" i="3"/>
  <c r="AG44" i="3"/>
  <c r="AF44" i="3"/>
  <c r="AE44" i="3"/>
  <c r="AD44" i="3"/>
  <c r="AC44" i="3"/>
  <c r="AB44" i="3"/>
  <c r="AA44" i="3"/>
  <c r="Z44" i="3"/>
  <c r="Y44" i="3"/>
  <c r="X44" i="3"/>
  <c r="W44" i="3"/>
  <c r="V44" i="3"/>
  <c r="U44" i="3"/>
  <c r="T44" i="3"/>
  <c r="S44" i="3"/>
  <c r="R44" i="3"/>
  <c r="Q44" i="3"/>
  <c r="P44" i="3"/>
  <c r="O44" i="3"/>
  <c r="N44" i="3"/>
  <c r="M44" i="3"/>
  <c r="L44" i="3"/>
  <c r="K44" i="3"/>
  <c r="J44" i="3"/>
  <c r="I44" i="3"/>
  <c r="H44" i="3"/>
  <c r="G44" i="3"/>
  <c r="AG43" i="3"/>
  <c r="AF43" i="3"/>
  <c r="AE43" i="3"/>
  <c r="AD43" i="3"/>
  <c r="AC43" i="3"/>
  <c r="AB43" i="3"/>
  <c r="AA43" i="3"/>
  <c r="Z43" i="3"/>
  <c r="Y43" i="3"/>
  <c r="X43" i="3"/>
  <c r="W43" i="3"/>
  <c r="V43" i="3"/>
  <c r="U43" i="3"/>
  <c r="T43" i="3"/>
  <c r="S43" i="3"/>
  <c r="R43" i="3"/>
  <c r="Q43" i="3"/>
  <c r="P43" i="3"/>
  <c r="O43" i="3"/>
  <c r="N43" i="3"/>
  <c r="M43" i="3"/>
  <c r="L43" i="3"/>
  <c r="K43" i="3"/>
  <c r="J43" i="3"/>
  <c r="I43" i="3"/>
  <c r="H43" i="3"/>
  <c r="G43" i="3"/>
  <c r="AG42" i="3"/>
  <c r="AF42" i="3"/>
  <c r="AE42" i="3"/>
  <c r="AD42" i="3"/>
  <c r="AC42" i="3"/>
  <c r="AB42" i="3"/>
  <c r="AA42" i="3"/>
  <c r="Z42" i="3"/>
  <c r="Y42" i="3"/>
  <c r="X42" i="3"/>
  <c r="W42" i="3"/>
  <c r="V42" i="3"/>
  <c r="U42" i="3"/>
  <c r="T42" i="3"/>
  <c r="S42" i="3"/>
  <c r="R42" i="3"/>
  <c r="Q42" i="3"/>
  <c r="P42" i="3"/>
  <c r="O42" i="3"/>
  <c r="N42" i="3"/>
  <c r="M42" i="3"/>
  <c r="L42" i="3"/>
  <c r="K42" i="3"/>
  <c r="J42" i="3"/>
  <c r="I42" i="3"/>
  <c r="H42" i="3"/>
  <c r="G42" i="3"/>
  <c r="AG41" i="3"/>
  <c r="AF41" i="3"/>
  <c r="AE41" i="3"/>
  <c r="AD41" i="3"/>
  <c r="AC41" i="3"/>
  <c r="AB41" i="3"/>
  <c r="AA41" i="3"/>
  <c r="Z41" i="3"/>
  <c r="Y41" i="3"/>
  <c r="X41" i="3"/>
  <c r="W41" i="3"/>
  <c r="V41" i="3"/>
  <c r="U41" i="3"/>
  <c r="T41" i="3"/>
  <c r="S41" i="3"/>
  <c r="R41" i="3"/>
  <c r="Q41" i="3"/>
  <c r="P41" i="3"/>
  <c r="O41" i="3"/>
  <c r="N41" i="3"/>
  <c r="M41" i="3"/>
  <c r="L41" i="3"/>
  <c r="K41" i="3"/>
  <c r="J41" i="3"/>
  <c r="I41" i="3"/>
  <c r="H41" i="3"/>
  <c r="G41" i="3"/>
  <c r="AG40" i="3"/>
  <c r="AF40" i="3"/>
  <c r="AE40" i="3"/>
  <c r="AD40" i="3"/>
  <c r="AC40" i="3"/>
  <c r="AB40" i="3"/>
  <c r="AA40" i="3"/>
  <c r="Z40" i="3"/>
  <c r="Y40" i="3"/>
  <c r="X40" i="3"/>
  <c r="W40" i="3"/>
  <c r="V40" i="3"/>
  <c r="U40" i="3"/>
  <c r="T40" i="3"/>
  <c r="S40" i="3"/>
  <c r="R40" i="3"/>
  <c r="Q40" i="3"/>
  <c r="P40" i="3"/>
  <c r="O40" i="3"/>
  <c r="N40" i="3"/>
  <c r="M40" i="3"/>
  <c r="L40" i="3"/>
  <c r="K40" i="3"/>
  <c r="J40" i="3"/>
  <c r="I40" i="3"/>
  <c r="H40" i="3"/>
  <c r="G40" i="3"/>
  <c r="AG39" i="3"/>
  <c r="AF39" i="3"/>
  <c r="AE39" i="3"/>
  <c r="AD39" i="3"/>
  <c r="AC39" i="3"/>
  <c r="AB39" i="3"/>
  <c r="AA39" i="3"/>
  <c r="Z39" i="3"/>
  <c r="Y39" i="3"/>
  <c r="X39" i="3"/>
  <c r="W39" i="3"/>
  <c r="V39" i="3"/>
  <c r="U39" i="3"/>
  <c r="T39" i="3"/>
  <c r="S39" i="3"/>
  <c r="R39" i="3"/>
  <c r="Q39" i="3"/>
  <c r="P39" i="3"/>
  <c r="O39" i="3"/>
  <c r="N39" i="3"/>
  <c r="M39" i="3"/>
  <c r="L39" i="3"/>
  <c r="K39" i="3"/>
  <c r="J39" i="3"/>
  <c r="I39" i="3"/>
  <c r="H39" i="3"/>
  <c r="G39" i="3"/>
  <c r="AG38" i="3"/>
  <c r="AF38" i="3"/>
  <c r="AE38" i="3"/>
  <c r="AD38" i="3"/>
  <c r="AC38" i="3"/>
  <c r="AB38" i="3"/>
  <c r="AA38" i="3"/>
  <c r="Z38" i="3"/>
  <c r="Y38" i="3"/>
  <c r="X38" i="3"/>
  <c r="W38" i="3"/>
  <c r="V38" i="3"/>
  <c r="U38" i="3"/>
  <c r="T38" i="3"/>
  <c r="S38" i="3"/>
  <c r="R38" i="3"/>
  <c r="Q38" i="3"/>
  <c r="P38" i="3"/>
  <c r="O38" i="3"/>
  <c r="N38" i="3"/>
  <c r="M38" i="3"/>
  <c r="L38" i="3"/>
  <c r="K38" i="3"/>
  <c r="J38" i="3"/>
  <c r="I38" i="3"/>
  <c r="H38" i="3"/>
  <c r="G38" i="3"/>
  <c r="AG37" i="3"/>
  <c r="AF37" i="3"/>
  <c r="AE37" i="3"/>
  <c r="AD37" i="3"/>
  <c r="AC37" i="3"/>
  <c r="AB37" i="3"/>
  <c r="AA37" i="3"/>
  <c r="Z37" i="3"/>
  <c r="Y37" i="3"/>
  <c r="X37" i="3"/>
  <c r="W37" i="3"/>
  <c r="V37" i="3"/>
  <c r="U37" i="3"/>
  <c r="T37" i="3"/>
  <c r="S37" i="3"/>
  <c r="R37" i="3"/>
  <c r="Q37" i="3"/>
  <c r="P37" i="3"/>
  <c r="O37" i="3"/>
  <c r="N37" i="3"/>
  <c r="M37" i="3"/>
  <c r="L37" i="3"/>
  <c r="K37" i="3"/>
  <c r="J37" i="3"/>
  <c r="I37" i="3"/>
  <c r="H37" i="3"/>
  <c r="G37" i="3"/>
  <c r="AG36" i="3"/>
  <c r="AF36" i="3"/>
  <c r="AE36" i="3"/>
  <c r="AD36" i="3"/>
  <c r="AC36" i="3"/>
  <c r="AB36" i="3"/>
  <c r="AA36" i="3"/>
  <c r="Z36" i="3"/>
  <c r="Y36" i="3"/>
  <c r="X36" i="3"/>
  <c r="W36" i="3"/>
  <c r="V36" i="3"/>
  <c r="U36" i="3"/>
  <c r="T36" i="3"/>
  <c r="S36" i="3"/>
  <c r="R36" i="3"/>
  <c r="Q36" i="3"/>
  <c r="P36" i="3"/>
  <c r="O36" i="3"/>
  <c r="N36" i="3"/>
  <c r="M36" i="3"/>
  <c r="L36" i="3"/>
  <c r="K36" i="3"/>
  <c r="J36" i="3"/>
  <c r="I36" i="3"/>
  <c r="H36" i="3"/>
  <c r="G36" i="3"/>
  <c r="AG35" i="3"/>
  <c r="AF35" i="3"/>
  <c r="AE35" i="3"/>
  <c r="AD35" i="3"/>
  <c r="AC35" i="3"/>
  <c r="AB35" i="3"/>
  <c r="AA35" i="3"/>
  <c r="Z35" i="3"/>
  <c r="Y35" i="3"/>
  <c r="X35" i="3"/>
  <c r="W35" i="3"/>
  <c r="V35" i="3"/>
  <c r="U35" i="3"/>
  <c r="T35" i="3"/>
  <c r="S35" i="3"/>
  <c r="R35" i="3"/>
  <c r="Q35" i="3"/>
  <c r="P35" i="3"/>
  <c r="O35" i="3"/>
  <c r="N35" i="3"/>
  <c r="M35" i="3"/>
  <c r="L35" i="3"/>
  <c r="K35" i="3"/>
  <c r="J35" i="3"/>
  <c r="I35" i="3"/>
  <c r="H35" i="3"/>
  <c r="G35" i="3"/>
  <c r="AG34" i="3"/>
  <c r="AF34" i="3"/>
  <c r="AE34" i="3"/>
  <c r="AD34" i="3"/>
  <c r="AC34" i="3"/>
  <c r="AB34" i="3"/>
  <c r="AA34" i="3"/>
  <c r="Z34" i="3"/>
  <c r="Y34" i="3"/>
  <c r="X34" i="3"/>
  <c r="W34" i="3"/>
  <c r="V34" i="3"/>
  <c r="U34" i="3"/>
  <c r="T34" i="3"/>
  <c r="S34" i="3"/>
  <c r="R34" i="3"/>
  <c r="Q34" i="3"/>
  <c r="P34" i="3"/>
  <c r="O34" i="3"/>
  <c r="N34" i="3"/>
  <c r="M34" i="3"/>
  <c r="L34" i="3"/>
  <c r="K34" i="3"/>
  <c r="J34" i="3"/>
  <c r="I34" i="3"/>
  <c r="H34" i="3"/>
  <c r="G34" i="3"/>
  <c r="AG33" i="3"/>
  <c r="AF33" i="3"/>
  <c r="AE33" i="3"/>
  <c r="AD33" i="3"/>
  <c r="AC33" i="3"/>
  <c r="AB33" i="3"/>
  <c r="AA33" i="3"/>
  <c r="Z33" i="3"/>
  <c r="Y33" i="3"/>
  <c r="X33" i="3"/>
  <c r="W33" i="3"/>
  <c r="V33" i="3"/>
  <c r="U33" i="3"/>
  <c r="T33" i="3"/>
  <c r="S33" i="3"/>
  <c r="R33" i="3"/>
  <c r="Q33" i="3"/>
  <c r="P33" i="3"/>
  <c r="O33" i="3"/>
  <c r="N33" i="3"/>
  <c r="M33" i="3"/>
  <c r="L33" i="3"/>
  <c r="K33" i="3"/>
  <c r="J33" i="3"/>
  <c r="I33" i="3"/>
  <c r="H33" i="3"/>
  <c r="G33" i="3"/>
  <c r="AG32" i="3"/>
  <c r="AF32" i="3"/>
  <c r="AE32" i="3"/>
  <c r="AD32" i="3"/>
  <c r="AC32" i="3"/>
  <c r="AB32" i="3"/>
  <c r="AA32" i="3"/>
  <c r="Z32" i="3"/>
  <c r="Y32" i="3"/>
  <c r="X32" i="3"/>
  <c r="W32" i="3"/>
  <c r="V32" i="3"/>
  <c r="U32" i="3"/>
  <c r="T32" i="3"/>
  <c r="S32" i="3"/>
  <c r="R32" i="3"/>
  <c r="Q32" i="3"/>
  <c r="P32" i="3"/>
  <c r="O32" i="3"/>
  <c r="N32" i="3"/>
  <c r="M32" i="3"/>
  <c r="L32" i="3"/>
  <c r="K32" i="3"/>
  <c r="J32" i="3"/>
  <c r="I32" i="3"/>
  <c r="H32" i="3"/>
  <c r="G32" i="3"/>
  <c r="AG31" i="3"/>
  <c r="AF31" i="3"/>
  <c r="AE31" i="3"/>
  <c r="AD31" i="3"/>
  <c r="AC31" i="3"/>
  <c r="AB31" i="3"/>
  <c r="AA31" i="3"/>
  <c r="Z31" i="3"/>
  <c r="Y31" i="3"/>
  <c r="X31" i="3"/>
  <c r="W31" i="3"/>
  <c r="V31" i="3"/>
  <c r="U31" i="3"/>
  <c r="T31" i="3"/>
  <c r="S31" i="3"/>
  <c r="R31" i="3"/>
  <c r="Q31" i="3"/>
  <c r="P31" i="3"/>
  <c r="O31" i="3"/>
  <c r="N31" i="3"/>
  <c r="M31" i="3"/>
  <c r="L31" i="3"/>
  <c r="K31" i="3"/>
  <c r="J31" i="3"/>
  <c r="I31" i="3"/>
  <c r="H31" i="3"/>
  <c r="G31" i="3"/>
  <c r="AG30" i="3"/>
  <c r="AF30" i="3"/>
  <c r="AE30" i="3"/>
  <c r="AD30" i="3"/>
  <c r="AC30" i="3"/>
  <c r="AB30" i="3"/>
  <c r="AA30" i="3"/>
  <c r="Z30" i="3"/>
  <c r="Y30" i="3"/>
  <c r="X30" i="3"/>
  <c r="W30" i="3"/>
  <c r="V30" i="3"/>
  <c r="U30" i="3"/>
  <c r="T30" i="3"/>
  <c r="S30" i="3"/>
  <c r="R30" i="3"/>
  <c r="Q30" i="3"/>
  <c r="P30" i="3"/>
  <c r="O30" i="3"/>
  <c r="N30" i="3"/>
  <c r="M30" i="3"/>
  <c r="L30" i="3"/>
  <c r="K30" i="3"/>
  <c r="J30" i="3"/>
  <c r="I30" i="3"/>
  <c r="H30" i="3"/>
  <c r="G30" i="3"/>
  <c r="AG29" i="3"/>
  <c r="AF29" i="3"/>
  <c r="AE29" i="3"/>
  <c r="AD29" i="3"/>
  <c r="AC29" i="3"/>
  <c r="AB29" i="3"/>
  <c r="AA29" i="3"/>
  <c r="Z29" i="3"/>
  <c r="Y29" i="3"/>
  <c r="X29" i="3"/>
  <c r="W29" i="3"/>
  <c r="V29" i="3"/>
  <c r="U29" i="3"/>
  <c r="T29" i="3"/>
  <c r="S29" i="3"/>
  <c r="R29" i="3"/>
  <c r="Q29" i="3"/>
  <c r="P29" i="3"/>
  <c r="O29" i="3"/>
  <c r="N29" i="3"/>
  <c r="M29" i="3"/>
  <c r="L29" i="3"/>
  <c r="K29" i="3"/>
  <c r="J29" i="3"/>
  <c r="I29" i="3"/>
  <c r="H29" i="3"/>
  <c r="G29" i="3"/>
  <c r="AG28" i="3"/>
  <c r="AF28" i="3"/>
  <c r="AE28" i="3"/>
  <c r="AD28" i="3"/>
  <c r="AC28" i="3"/>
  <c r="AB28" i="3"/>
  <c r="AA28" i="3"/>
  <c r="Z28" i="3"/>
  <c r="Y28" i="3"/>
  <c r="X28" i="3"/>
  <c r="W28" i="3"/>
  <c r="V28" i="3"/>
  <c r="U28" i="3"/>
  <c r="T28" i="3"/>
  <c r="S28" i="3"/>
  <c r="R28" i="3"/>
  <c r="Q28" i="3"/>
  <c r="P28" i="3"/>
  <c r="O28" i="3"/>
  <c r="N28" i="3"/>
  <c r="M28" i="3"/>
  <c r="L28" i="3"/>
  <c r="K28" i="3"/>
  <c r="J28" i="3"/>
  <c r="I28" i="3"/>
  <c r="H28" i="3"/>
  <c r="G28" i="3"/>
  <c r="AG27" i="3"/>
  <c r="AF27" i="3"/>
  <c r="AE27" i="3"/>
  <c r="AD27" i="3"/>
  <c r="AC27" i="3"/>
  <c r="AB27" i="3"/>
  <c r="AA27" i="3"/>
  <c r="Z27" i="3"/>
  <c r="Y27" i="3"/>
  <c r="X27" i="3"/>
  <c r="W27" i="3"/>
  <c r="V27" i="3"/>
  <c r="U27" i="3"/>
  <c r="T27" i="3"/>
  <c r="S27" i="3"/>
  <c r="R27" i="3"/>
  <c r="Q27" i="3"/>
  <c r="P27" i="3"/>
  <c r="O27" i="3"/>
  <c r="N27" i="3"/>
  <c r="M27" i="3"/>
  <c r="L27" i="3"/>
  <c r="K27" i="3"/>
  <c r="J27" i="3"/>
  <c r="I27" i="3"/>
  <c r="H27" i="3"/>
  <c r="G27" i="3"/>
  <c r="AG26" i="3"/>
  <c r="AF26" i="3"/>
  <c r="AE26" i="3"/>
  <c r="AD26" i="3"/>
  <c r="AC26" i="3"/>
  <c r="AB26" i="3"/>
  <c r="AA26" i="3"/>
  <c r="Z26" i="3"/>
  <c r="Y26" i="3"/>
  <c r="X26" i="3"/>
  <c r="W26" i="3"/>
  <c r="V26" i="3"/>
  <c r="U26" i="3"/>
  <c r="T26" i="3"/>
  <c r="S26" i="3"/>
  <c r="R26" i="3"/>
  <c r="Q26" i="3"/>
  <c r="P26" i="3"/>
  <c r="O26" i="3"/>
  <c r="N26" i="3"/>
  <c r="M26" i="3"/>
  <c r="L26" i="3"/>
  <c r="K26" i="3"/>
  <c r="J26" i="3"/>
  <c r="I26" i="3"/>
  <c r="H26" i="3"/>
  <c r="G26" i="3"/>
  <c r="AG25" i="3"/>
  <c r="AF25" i="3"/>
  <c r="AE25" i="3"/>
  <c r="AD25" i="3"/>
  <c r="AC25" i="3"/>
  <c r="AB25" i="3"/>
  <c r="AA25" i="3"/>
  <c r="Z25" i="3"/>
  <c r="Y25" i="3"/>
  <c r="X25" i="3"/>
  <c r="W25" i="3"/>
  <c r="V25" i="3"/>
  <c r="U25" i="3"/>
  <c r="T25" i="3"/>
  <c r="S25" i="3"/>
  <c r="R25" i="3"/>
  <c r="Q25" i="3"/>
  <c r="P25" i="3"/>
  <c r="O25" i="3"/>
  <c r="N25" i="3"/>
  <c r="M25" i="3"/>
  <c r="L25" i="3"/>
  <c r="K25" i="3"/>
  <c r="J25" i="3"/>
  <c r="I25" i="3"/>
  <c r="H25" i="3"/>
  <c r="G25" i="3"/>
  <c r="AG24" i="3"/>
  <c r="AF24" i="3"/>
  <c r="AE24" i="3"/>
  <c r="AD24" i="3"/>
  <c r="AC24" i="3"/>
  <c r="AB24" i="3"/>
  <c r="AA24" i="3"/>
  <c r="Z24" i="3"/>
  <c r="Y24" i="3"/>
  <c r="X24" i="3"/>
  <c r="W24" i="3"/>
  <c r="V24" i="3"/>
  <c r="U24" i="3"/>
  <c r="T24" i="3"/>
  <c r="S24" i="3"/>
  <c r="R24" i="3"/>
  <c r="Q24" i="3"/>
  <c r="P24" i="3"/>
  <c r="O24" i="3"/>
  <c r="N24" i="3"/>
  <c r="M24" i="3"/>
  <c r="L24" i="3"/>
  <c r="K24" i="3"/>
  <c r="J24" i="3"/>
  <c r="I24" i="3"/>
  <c r="H24" i="3"/>
  <c r="G24" i="3"/>
  <c r="AG23" i="3"/>
  <c r="AF23" i="3"/>
  <c r="AE23" i="3"/>
  <c r="AD23" i="3"/>
  <c r="AC23" i="3"/>
  <c r="AB23" i="3"/>
  <c r="AA23" i="3"/>
  <c r="Z23" i="3"/>
  <c r="Y23" i="3"/>
  <c r="X23" i="3"/>
  <c r="W23" i="3"/>
  <c r="V23" i="3"/>
  <c r="U23" i="3"/>
  <c r="T23" i="3"/>
  <c r="S23" i="3"/>
  <c r="R23" i="3"/>
  <c r="Q23" i="3"/>
  <c r="P23" i="3"/>
  <c r="O23" i="3"/>
  <c r="N23" i="3"/>
  <c r="M23" i="3"/>
  <c r="L23" i="3"/>
  <c r="K23" i="3"/>
  <c r="J23" i="3"/>
  <c r="I23" i="3"/>
  <c r="H23" i="3"/>
  <c r="G23" i="3"/>
  <c r="AG22" i="3"/>
  <c r="AF22" i="3"/>
  <c r="AE22" i="3"/>
  <c r="AD22" i="3"/>
  <c r="AC22" i="3"/>
  <c r="AB22" i="3"/>
  <c r="AA22" i="3"/>
  <c r="Z22" i="3"/>
  <c r="Y22" i="3"/>
  <c r="X22" i="3"/>
  <c r="W22" i="3"/>
  <c r="V22" i="3"/>
  <c r="U22" i="3"/>
  <c r="T22" i="3"/>
  <c r="S22" i="3"/>
  <c r="R22" i="3"/>
  <c r="Q22" i="3"/>
  <c r="P22" i="3"/>
  <c r="O22" i="3"/>
  <c r="N22" i="3"/>
  <c r="M22" i="3"/>
  <c r="L22" i="3"/>
  <c r="K22" i="3"/>
  <c r="J22" i="3"/>
  <c r="I22" i="3"/>
  <c r="H22" i="3"/>
  <c r="G22" i="3"/>
  <c r="AG21" i="3"/>
  <c r="AF21" i="3"/>
  <c r="AE21" i="3"/>
  <c r="AD21" i="3"/>
  <c r="AC21" i="3"/>
  <c r="AB21" i="3"/>
  <c r="AA21" i="3"/>
  <c r="Z21" i="3"/>
  <c r="Y21" i="3"/>
  <c r="X21" i="3"/>
  <c r="W21" i="3"/>
  <c r="V21" i="3"/>
  <c r="U21" i="3"/>
  <c r="T21" i="3"/>
  <c r="S21" i="3"/>
  <c r="R21" i="3"/>
  <c r="Q21" i="3"/>
  <c r="P21" i="3"/>
  <c r="O21" i="3"/>
  <c r="N21" i="3"/>
  <c r="M21" i="3"/>
  <c r="L21" i="3"/>
  <c r="K21" i="3"/>
  <c r="J21" i="3"/>
  <c r="I21" i="3"/>
  <c r="H21" i="3"/>
  <c r="G21" i="3"/>
  <c r="AG20" i="3"/>
  <c r="AF20" i="3"/>
  <c r="AE20" i="3"/>
  <c r="AD20" i="3"/>
  <c r="AC20" i="3"/>
  <c r="AB20" i="3"/>
  <c r="AA20" i="3"/>
  <c r="Z20" i="3"/>
  <c r="Y20" i="3"/>
  <c r="X20" i="3"/>
  <c r="W20" i="3"/>
  <c r="V20" i="3"/>
  <c r="U20" i="3"/>
  <c r="T20" i="3"/>
  <c r="S20" i="3"/>
  <c r="R20" i="3"/>
  <c r="Q20" i="3"/>
  <c r="P20" i="3"/>
  <c r="O20" i="3"/>
  <c r="N20" i="3"/>
  <c r="M20" i="3"/>
  <c r="L20" i="3"/>
  <c r="K20" i="3"/>
  <c r="J20" i="3"/>
  <c r="I20" i="3"/>
  <c r="H20" i="3"/>
  <c r="G20" i="3"/>
  <c r="AG19" i="3"/>
  <c r="AF19" i="3"/>
  <c r="AE19" i="3"/>
  <c r="AD19" i="3"/>
  <c r="AC19" i="3"/>
  <c r="AB19" i="3"/>
  <c r="AA19" i="3"/>
  <c r="Z19" i="3"/>
  <c r="Y19" i="3"/>
  <c r="X19" i="3"/>
  <c r="W19" i="3"/>
  <c r="V19" i="3"/>
  <c r="U19" i="3"/>
  <c r="T19" i="3"/>
  <c r="S19" i="3"/>
  <c r="R19" i="3"/>
  <c r="Q19" i="3"/>
  <c r="P19" i="3"/>
  <c r="O19" i="3"/>
  <c r="N19" i="3"/>
  <c r="M19" i="3"/>
  <c r="L19" i="3"/>
  <c r="K19" i="3"/>
  <c r="J19" i="3"/>
  <c r="I19" i="3"/>
  <c r="H19" i="3"/>
  <c r="G19" i="3"/>
  <c r="AG18" i="3"/>
  <c r="AF18" i="3"/>
  <c r="AE18" i="3"/>
  <c r="AD18" i="3"/>
  <c r="AC18" i="3"/>
  <c r="AB18" i="3"/>
  <c r="AA18" i="3"/>
  <c r="Z18" i="3"/>
  <c r="Y18" i="3"/>
  <c r="X18" i="3"/>
  <c r="W18" i="3"/>
  <c r="V18" i="3"/>
  <c r="U18" i="3"/>
  <c r="T18" i="3"/>
  <c r="S18" i="3"/>
  <c r="R18" i="3"/>
  <c r="Q18" i="3"/>
  <c r="P18" i="3"/>
  <c r="O18" i="3"/>
  <c r="N18" i="3"/>
  <c r="M18" i="3"/>
  <c r="L18" i="3"/>
  <c r="K18" i="3"/>
  <c r="J18" i="3"/>
  <c r="I18" i="3"/>
  <c r="H18" i="3"/>
  <c r="G18" i="3"/>
  <c r="AG17" i="3"/>
  <c r="AF17" i="3"/>
  <c r="AE17" i="3"/>
  <c r="AD17" i="3"/>
  <c r="AC17" i="3"/>
  <c r="AB17" i="3"/>
  <c r="AA17" i="3"/>
  <c r="Z17" i="3"/>
  <c r="Y17" i="3"/>
  <c r="X17" i="3"/>
  <c r="W17" i="3"/>
  <c r="V17" i="3"/>
  <c r="U17" i="3"/>
  <c r="T17" i="3"/>
  <c r="S17" i="3"/>
  <c r="R17" i="3"/>
  <c r="Q17" i="3"/>
  <c r="P17" i="3"/>
  <c r="O17" i="3"/>
  <c r="N17" i="3"/>
  <c r="M17" i="3"/>
  <c r="L17" i="3"/>
  <c r="K17" i="3"/>
  <c r="J17" i="3"/>
  <c r="I17" i="3"/>
  <c r="H17" i="3"/>
  <c r="G17" i="3"/>
  <c r="AG16" i="3"/>
  <c r="AF16" i="3"/>
  <c r="AE16" i="3"/>
  <c r="AD16" i="3"/>
  <c r="AC16" i="3"/>
  <c r="AB16" i="3"/>
  <c r="AA16" i="3"/>
  <c r="Z16" i="3"/>
  <c r="Y16" i="3"/>
  <c r="X16" i="3"/>
  <c r="W16" i="3"/>
  <c r="V16" i="3"/>
  <c r="U16" i="3"/>
  <c r="T16" i="3"/>
  <c r="S16" i="3"/>
  <c r="R16" i="3"/>
  <c r="Q16" i="3"/>
  <c r="P16" i="3"/>
  <c r="O16" i="3"/>
  <c r="N16" i="3"/>
  <c r="M16" i="3"/>
  <c r="L16" i="3"/>
  <c r="K16" i="3"/>
  <c r="J16" i="3"/>
  <c r="I16" i="3"/>
  <c r="H16" i="3"/>
  <c r="G16" i="3"/>
  <c r="AG15" i="3"/>
  <c r="AF15" i="3"/>
  <c r="AE15" i="3"/>
  <c r="AD15" i="3"/>
  <c r="AC15" i="3"/>
  <c r="AB15" i="3"/>
  <c r="AA15" i="3"/>
  <c r="Z15" i="3"/>
  <c r="Y15" i="3"/>
  <c r="X15" i="3"/>
  <c r="W15" i="3"/>
  <c r="V15" i="3"/>
  <c r="U15" i="3"/>
  <c r="T15" i="3"/>
  <c r="S15" i="3"/>
  <c r="R15" i="3"/>
  <c r="Q15" i="3"/>
  <c r="P15" i="3"/>
  <c r="O15" i="3"/>
  <c r="N15" i="3"/>
  <c r="M15" i="3"/>
  <c r="L15" i="3"/>
  <c r="K15" i="3"/>
  <c r="J15" i="3"/>
  <c r="I15" i="3"/>
  <c r="H15" i="3"/>
  <c r="G15" i="3"/>
  <c r="AG14" i="3"/>
  <c r="AF14" i="3"/>
  <c r="AE14" i="3"/>
  <c r="AD14" i="3"/>
  <c r="AC14" i="3"/>
  <c r="AB14" i="3"/>
  <c r="AA14" i="3"/>
  <c r="Z14" i="3"/>
  <c r="Y14" i="3"/>
  <c r="X14" i="3"/>
  <c r="W14" i="3"/>
  <c r="V14" i="3"/>
  <c r="U14" i="3"/>
  <c r="T14" i="3"/>
  <c r="S14" i="3"/>
  <c r="R14" i="3"/>
  <c r="Q14" i="3"/>
  <c r="P14" i="3"/>
  <c r="O14" i="3"/>
  <c r="N14" i="3"/>
  <c r="M14" i="3"/>
  <c r="L14" i="3"/>
  <c r="K14" i="3"/>
  <c r="J14" i="3"/>
  <c r="I14" i="3"/>
  <c r="H14" i="3"/>
  <c r="G14" i="3"/>
  <c r="AG13" i="3"/>
  <c r="AF13" i="3"/>
  <c r="AE13" i="3"/>
  <c r="AD13" i="3"/>
  <c r="AC13" i="3"/>
  <c r="AB13" i="3"/>
  <c r="AA13" i="3"/>
  <c r="Z13" i="3"/>
  <c r="Y13" i="3"/>
  <c r="X13" i="3"/>
  <c r="W13" i="3"/>
  <c r="V13" i="3"/>
  <c r="U13" i="3"/>
  <c r="T13" i="3"/>
  <c r="S13" i="3"/>
  <c r="R13" i="3"/>
  <c r="Q13" i="3"/>
  <c r="P13" i="3"/>
  <c r="O13" i="3"/>
  <c r="N13" i="3"/>
  <c r="M13" i="3"/>
  <c r="L13" i="3"/>
  <c r="K13" i="3"/>
  <c r="J13" i="3"/>
  <c r="I13" i="3"/>
  <c r="H13" i="3"/>
  <c r="G13" i="3"/>
  <c r="AG12" i="3"/>
  <c r="AF12" i="3"/>
  <c r="AE12" i="3"/>
  <c r="AD12" i="3"/>
  <c r="AC12" i="3"/>
  <c r="AB12" i="3"/>
  <c r="AA12" i="3"/>
  <c r="Z12" i="3"/>
  <c r="Y12" i="3"/>
  <c r="X12" i="3"/>
  <c r="W12" i="3"/>
  <c r="V12" i="3"/>
  <c r="U12" i="3"/>
  <c r="T12" i="3"/>
  <c r="S12" i="3"/>
  <c r="R12" i="3"/>
  <c r="Q12" i="3"/>
  <c r="P12" i="3"/>
  <c r="O12" i="3"/>
  <c r="N12" i="3"/>
  <c r="M12" i="3"/>
  <c r="L12" i="3"/>
  <c r="K12" i="3"/>
  <c r="J12" i="3"/>
  <c r="I12" i="3"/>
  <c r="H12" i="3"/>
  <c r="G12" i="3"/>
  <c r="AG11" i="3"/>
  <c r="AF11" i="3"/>
  <c r="AE11" i="3"/>
  <c r="AD11" i="3"/>
  <c r="AC11" i="3"/>
  <c r="AB11" i="3"/>
  <c r="AA11" i="3"/>
  <c r="Z11" i="3"/>
  <c r="Y11" i="3"/>
  <c r="X11" i="3"/>
  <c r="W11" i="3"/>
  <c r="V11" i="3"/>
  <c r="U11" i="3"/>
  <c r="T11" i="3"/>
  <c r="S11" i="3"/>
  <c r="R11" i="3"/>
  <c r="Q11" i="3"/>
  <c r="P11" i="3"/>
  <c r="O11" i="3"/>
  <c r="N11" i="3"/>
  <c r="M11" i="3"/>
  <c r="L11" i="3"/>
  <c r="K11" i="3"/>
  <c r="J11" i="3"/>
  <c r="I11" i="3"/>
  <c r="H11" i="3"/>
  <c r="G11" i="3"/>
  <c r="AG10" i="3"/>
  <c r="AF10" i="3"/>
  <c r="AE10" i="3"/>
  <c r="AD10" i="3"/>
  <c r="AC10" i="3"/>
  <c r="AB10" i="3"/>
  <c r="AA10" i="3"/>
  <c r="Z10" i="3"/>
  <c r="Y10" i="3"/>
  <c r="X10" i="3"/>
  <c r="W10" i="3"/>
  <c r="V10" i="3"/>
  <c r="U10" i="3"/>
  <c r="T10" i="3"/>
  <c r="S10" i="3"/>
  <c r="R10" i="3"/>
  <c r="Q10" i="3"/>
  <c r="P10" i="3"/>
  <c r="O10" i="3"/>
  <c r="N10" i="3"/>
  <c r="M10" i="3"/>
  <c r="L10" i="3"/>
  <c r="K10" i="3"/>
  <c r="J10" i="3"/>
  <c r="I10" i="3"/>
  <c r="H10" i="3"/>
  <c r="G10" i="3"/>
  <c r="AG9" i="3"/>
  <c r="AF9" i="3"/>
  <c r="AE9" i="3"/>
  <c r="AD9" i="3"/>
  <c r="AC9" i="3"/>
  <c r="AB9" i="3"/>
  <c r="AA9" i="3"/>
  <c r="Z9" i="3"/>
  <c r="Y9" i="3"/>
  <c r="X9" i="3"/>
  <c r="W9" i="3"/>
  <c r="V9" i="3"/>
  <c r="U9" i="3"/>
  <c r="T9" i="3"/>
  <c r="S9" i="3"/>
  <c r="R9" i="3"/>
  <c r="Q9" i="3"/>
  <c r="P9" i="3"/>
  <c r="O9" i="3"/>
  <c r="N9" i="3"/>
  <c r="M9" i="3"/>
  <c r="L9" i="3"/>
  <c r="K9" i="3"/>
  <c r="J9" i="3"/>
  <c r="I9" i="3"/>
  <c r="H9" i="3"/>
  <c r="G9" i="3"/>
  <c r="AG8" i="3"/>
  <c r="AF8" i="3"/>
  <c r="AE8" i="3"/>
  <c r="AD8" i="3"/>
  <c r="AC8" i="3"/>
  <c r="AB8" i="3"/>
  <c r="AA8" i="3"/>
  <c r="Z8" i="3"/>
  <c r="Y8" i="3"/>
  <c r="X8" i="3"/>
  <c r="W8" i="3"/>
  <c r="V8" i="3"/>
  <c r="U8" i="3"/>
  <c r="T8" i="3"/>
  <c r="S8" i="3"/>
  <c r="R8" i="3"/>
  <c r="Q8" i="3"/>
  <c r="P8" i="3"/>
  <c r="O8" i="3"/>
  <c r="N8" i="3"/>
  <c r="M8" i="3"/>
  <c r="L8" i="3"/>
  <c r="K8" i="3"/>
  <c r="J8" i="3"/>
  <c r="I8" i="3"/>
  <c r="H8" i="3"/>
  <c r="G8" i="3"/>
  <c r="AG7" i="3"/>
  <c r="AF7" i="3"/>
  <c r="AE7" i="3"/>
  <c r="AD7" i="3"/>
  <c r="AC7" i="3"/>
  <c r="AB7" i="3"/>
  <c r="AA7" i="3"/>
  <c r="Z7" i="3"/>
  <c r="Y7" i="3"/>
  <c r="X7" i="3"/>
  <c r="W7" i="3"/>
  <c r="V7" i="3"/>
  <c r="U7" i="3"/>
  <c r="T7" i="3"/>
  <c r="S7" i="3"/>
  <c r="R7" i="3"/>
  <c r="Q7" i="3"/>
  <c r="P7" i="3"/>
  <c r="O7" i="3"/>
  <c r="N7" i="3"/>
  <c r="M7" i="3"/>
  <c r="L7" i="3"/>
  <c r="K7" i="3"/>
  <c r="J7" i="3"/>
  <c r="I7" i="3"/>
  <c r="H7" i="3"/>
  <c r="G7" i="3"/>
  <c r="AG6" i="3"/>
  <c r="AF6" i="3"/>
  <c r="AE6" i="3"/>
  <c r="AD6" i="3"/>
  <c r="AC6" i="3"/>
  <c r="AB6" i="3"/>
  <c r="AA6" i="3"/>
  <c r="Z6" i="3"/>
  <c r="Y6" i="3"/>
  <c r="X6" i="3"/>
  <c r="W6" i="3"/>
  <c r="V6" i="3"/>
  <c r="U6" i="3"/>
  <c r="T6" i="3"/>
  <c r="S6" i="3"/>
  <c r="R6" i="3"/>
  <c r="Q6" i="3"/>
  <c r="P6" i="3"/>
  <c r="O6" i="3"/>
  <c r="N6" i="3"/>
  <c r="M6" i="3"/>
  <c r="L6" i="3"/>
  <c r="K6" i="3"/>
  <c r="J6" i="3"/>
  <c r="I6" i="3"/>
  <c r="H6" i="3"/>
  <c r="G6" i="3"/>
  <c r="AG5" i="3"/>
  <c r="AF5" i="3"/>
  <c r="AE5" i="3"/>
  <c r="AD5" i="3"/>
  <c r="AC5" i="3"/>
  <c r="AB5" i="3"/>
  <c r="AA5" i="3"/>
  <c r="Z5" i="3"/>
  <c r="Y5" i="3"/>
  <c r="X5" i="3"/>
  <c r="W5" i="3"/>
  <c r="V5" i="3"/>
  <c r="U5" i="3"/>
  <c r="T5" i="3"/>
  <c r="S5" i="3"/>
  <c r="R5" i="3"/>
  <c r="Q5" i="3"/>
  <c r="P5" i="3"/>
  <c r="O5" i="3"/>
  <c r="N5" i="3"/>
  <c r="M5" i="3"/>
  <c r="L5" i="3"/>
  <c r="K5" i="3"/>
  <c r="J5" i="3"/>
  <c r="I5" i="3"/>
  <c r="H5" i="3"/>
  <c r="G5" i="3"/>
  <c r="AG4" i="3"/>
  <c r="AF4" i="3"/>
  <c r="AE4" i="3"/>
  <c r="AD4" i="3"/>
  <c r="AC4" i="3"/>
  <c r="AB4" i="3"/>
  <c r="AA4" i="3"/>
  <c r="Z4" i="3"/>
  <c r="Y4" i="3"/>
  <c r="X4" i="3"/>
  <c r="W4" i="3"/>
  <c r="V4" i="3"/>
  <c r="U4" i="3"/>
  <c r="T4" i="3"/>
  <c r="S4" i="3"/>
  <c r="R4" i="3"/>
  <c r="Q4" i="3"/>
  <c r="P4" i="3"/>
  <c r="O4" i="3"/>
  <c r="N4" i="3"/>
  <c r="M4" i="3"/>
  <c r="L4" i="3"/>
  <c r="K4" i="3"/>
  <c r="J4" i="3"/>
  <c r="I4" i="3"/>
  <c r="H4" i="3"/>
  <c r="G4" i="3"/>
  <c r="AG3" i="3"/>
  <c r="AF3" i="3"/>
  <c r="AE3" i="3"/>
  <c r="AD3" i="3"/>
  <c r="AC3" i="3"/>
  <c r="AB3" i="3"/>
  <c r="AA3" i="3"/>
  <c r="Z3" i="3"/>
  <c r="Y3" i="3"/>
  <c r="X3" i="3"/>
  <c r="W3" i="3"/>
  <c r="V3" i="3"/>
  <c r="U3" i="3"/>
  <c r="T3" i="3"/>
  <c r="S3" i="3"/>
  <c r="R3" i="3"/>
  <c r="Q3" i="3"/>
  <c r="P3" i="3"/>
  <c r="O3" i="3"/>
  <c r="N3" i="3"/>
  <c r="M3" i="3"/>
  <c r="L3" i="3"/>
  <c r="K3" i="3"/>
  <c r="J3" i="3"/>
  <c r="I3" i="3"/>
  <c r="H3" i="3"/>
  <c r="G3" i="3"/>
  <c r="AG2" i="3"/>
  <c r="AF2" i="3"/>
  <c r="AE2" i="3"/>
  <c r="AD2" i="3"/>
  <c r="AC2" i="3"/>
  <c r="AB2" i="3"/>
  <c r="AA2" i="3"/>
  <c r="Z2" i="3"/>
  <c r="Y2" i="3"/>
  <c r="X2" i="3"/>
  <c r="W2" i="3"/>
  <c r="V2" i="3"/>
  <c r="U2" i="3"/>
  <c r="T2" i="3"/>
  <c r="S2" i="3"/>
  <c r="R2" i="3"/>
  <c r="Q2" i="3"/>
  <c r="P2" i="3"/>
  <c r="O2" i="3"/>
  <c r="N2" i="3"/>
  <c r="M2" i="3"/>
  <c r="L2" i="3"/>
  <c r="K2" i="3"/>
  <c r="J2" i="3"/>
  <c r="I2" i="3"/>
  <c r="H2" i="3"/>
  <c r="D68" i="3" l="1"/>
  <c r="D69" i="3" s="1"/>
  <c r="D65" i="3"/>
  <c r="D66" i="3" s="1"/>
  <c r="D67" i="3" s="1"/>
  <c r="D62" i="3"/>
  <c r="D63" i="3" s="1"/>
  <c r="D64" i="3" s="1"/>
  <c r="D59" i="3"/>
  <c r="D60" i="3" s="1"/>
  <c r="D61" i="3" s="1"/>
  <c r="D56" i="3"/>
  <c r="D57" i="3" s="1"/>
  <c r="D58" i="3" s="1"/>
  <c r="D53" i="3"/>
  <c r="D54" i="3" s="1"/>
  <c r="D55" i="3" s="1"/>
  <c r="D50" i="3"/>
  <c r="D51" i="3" s="1"/>
  <c r="D52" i="3" s="1"/>
  <c r="D47" i="3"/>
  <c r="D48" i="3" s="1"/>
  <c r="D49" i="3" s="1"/>
  <c r="D44" i="3"/>
  <c r="D45" i="3" s="1"/>
  <c r="D46" i="3" s="1"/>
  <c r="D41" i="3"/>
  <c r="D42" i="3" s="1"/>
  <c r="D43" i="3" s="1"/>
  <c r="D38" i="3"/>
  <c r="D39" i="3" s="1"/>
  <c r="D40" i="3" s="1"/>
  <c r="D35" i="3"/>
  <c r="D36" i="3" s="1"/>
  <c r="D37" i="3" s="1"/>
  <c r="D32" i="3"/>
  <c r="D33" i="3" s="1"/>
  <c r="D34" i="3" s="1"/>
  <c r="D29" i="3"/>
  <c r="D30" i="3" s="1"/>
  <c r="D31" i="3" s="1"/>
  <c r="D26" i="3"/>
  <c r="D27" i="3" s="1"/>
  <c r="D28" i="3" s="1"/>
  <c r="D23" i="3"/>
  <c r="D24" i="3" s="1"/>
  <c r="D25" i="3" s="1"/>
  <c r="D20" i="3"/>
  <c r="D21" i="3" s="1"/>
  <c r="D22" i="3" s="1"/>
  <c r="D17" i="3"/>
  <c r="D18" i="3" s="1"/>
  <c r="D19" i="3" s="1"/>
  <c r="D14" i="3"/>
  <c r="D15" i="3" s="1"/>
  <c r="D16" i="3" s="1"/>
  <c r="D11" i="3"/>
  <c r="D12" i="3" s="1"/>
  <c r="D13" i="3" s="1"/>
  <c r="D8" i="3"/>
  <c r="D9" i="3" s="1"/>
  <c r="D10" i="3" s="1"/>
  <c r="D5" i="3"/>
  <c r="D6" i="3" s="1"/>
  <c r="D7" i="3" s="1"/>
  <c r="D2" i="3"/>
  <c r="D3" i="3" s="1"/>
  <c r="D4" i="3" s="1"/>
  <c r="G2" i="3" l="1"/>
  <c r="F69" i="3"/>
  <c r="E69" i="3"/>
  <c r="C69" i="3"/>
  <c r="F68" i="3"/>
  <c r="E68" i="3"/>
  <c r="C68" i="3"/>
  <c r="F67" i="3"/>
  <c r="E67" i="3"/>
  <c r="F66" i="3"/>
  <c r="E66" i="3"/>
  <c r="F65" i="3"/>
  <c r="E65" i="3"/>
  <c r="C65" i="3"/>
  <c r="C66" i="3" s="1"/>
  <c r="C67" i="3" s="1"/>
  <c r="F64" i="3"/>
  <c r="E64" i="3"/>
  <c r="F63" i="3"/>
  <c r="E63" i="3"/>
  <c r="C63" i="3"/>
  <c r="C64" i="3" s="1"/>
  <c r="F62" i="3"/>
  <c r="E62" i="3"/>
  <c r="C62" i="3"/>
  <c r="F61" i="3"/>
  <c r="E61" i="3"/>
  <c r="F60" i="3"/>
  <c r="E60" i="3"/>
  <c r="F59" i="3"/>
  <c r="E59" i="3"/>
  <c r="C59" i="3"/>
  <c r="C60" i="3" s="1"/>
  <c r="C61" i="3" s="1"/>
  <c r="F58" i="3"/>
  <c r="E58" i="3"/>
  <c r="C58" i="3"/>
  <c r="F57" i="3"/>
  <c r="E57" i="3"/>
  <c r="C57" i="3"/>
  <c r="F56" i="3"/>
  <c r="E56" i="3"/>
  <c r="C56" i="3"/>
  <c r="F55" i="3"/>
  <c r="E55" i="3"/>
  <c r="C55" i="3"/>
  <c r="F54" i="3"/>
  <c r="E54" i="3"/>
  <c r="C54" i="3"/>
  <c r="F53" i="3"/>
  <c r="E53" i="3"/>
  <c r="C53" i="3"/>
  <c r="F52" i="3"/>
  <c r="E52" i="3"/>
  <c r="F51" i="3"/>
  <c r="E51" i="3"/>
  <c r="F50" i="3"/>
  <c r="E50" i="3"/>
  <c r="C50" i="3"/>
  <c r="C51" i="3" s="1"/>
  <c r="C52" i="3" s="1"/>
  <c r="F49" i="3"/>
  <c r="E49" i="3"/>
  <c r="F48" i="3"/>
  <c r="E48" i="3"/>
  <c r="F47" i="3"/>
  <c r="E47" i="3"/>
  <c r="C47" i="3"/>
  <c r="C48" i="3" s="1"/>
  <c r="C49" i="3" s="1"/>
  <c r="F46" i="3"/>
  <c r="E46" i="3"/>
  <c r="C46" i="3"/>
  <c r="F45" i="3"/>
  <c r="E45" i="3"/>
  <c r="C45" i="3"/>
  <c r="F44" i="3"/>
  <c r="E44" i="3"/>
  <c r="C44" i="3"/>
  <c r="F43" i="3"/>
  <c r="E43" i="3"/>
  <c r="F42" i="3"/>
  <c r="E42" i="3"/>
  <c r="C42" i="3"/>
  <c r="C43" i="3" s="1"/>
  <c r="F41" i="3"/>
  <c r="E41" i="3"/>
  <c r="C41" i="3"/>
  <c r="F40" i="3"/>
  <c r="E40" i="3"/>
  <c r="F39" i="3"/>
  <c r="E39" i="3"/>
  <c r="F38" i="3"/>
  <c r="E38" i="3"/>
  <c r="C38" i="3"/>
  <c r="C39" i="3" s="1"/>
  <c r="C40" i="3" s="1"/>
  <c r="F37" i="3"/>
  <c r="E37" i="3"/>
  <c r="F36" i="3"/>
  <c r="E36" i="3"/>
  <c r="F35" i="3"/>
  <c r="E35" i="3"/>
  <c r="C35" i="3"/>
  <c r="C36" i="3" s="1"/>
  <c r="C37" i="3" s="1"/>
  <c r="F34" i="3"/>
  <c r="E34" i="3"/>
  <c r="C34" i="3"/>
  <c r="F33" i="3"/>
  <c r="E33" i="3"/>
  <c r="C33" i="3"/>
  <c r="F32" i="3"/>
  <c r="E32" i="3"/>
  <c r="C32" i="3"/>
  <c r="F31" i="3"/>
  <c r="E31" i="3"/>
  <c r="F30" i="3"/>
  <c r="E30" i="3"/>
  <c r="C30" i="3"/>
  <c r="C31" i="3" s="1"/>
  <c r="F29" i="3"/>
  <c r="E29" i="3"/>
  <c r="C29" i="3"/>
  <c r="F28" i="3"/>
  <c r="E28" i="3"/>
  <c r="F27" i="3"/>
  <c r="E27" i="3"/>
  <c r="F26" i="3"/>
  <c r="E26" i="3"/>
  <c r="C26" i="3"/>
  <c r="C27" i="3" s="1"/>
  <c r="C28" i="3" s="1"/>
  <c r="F25" i="3"/>
  <c r="E25" i="3"/>
  <c r="F24" i="3"/>
  <c r="E24" i="3"/>
  <c r="F23" i="3"/>
  <c r="E23" i="3"/>
  <c r="C23" i="3"/>
  <c r="C24" i="3" s="1"/>
  <c r="C25" i="3" s="1"/>
  <c r="F22" i="3"/>
  <c r="E22" i="3"/>
  <c r="C22" i="3"/>
  <c r="F21" i="3"/>
  <c r="E21" i="3"/>
  <c r="C21" i="3"/>
  <c r="F20" i="3"/>
  <c r="E20" i="3"/>
  <c r="C20" i="3"/>
  <c r="F19" i="3"/>
  <c r="E19" i="3"/>
  <c r="F18" i="3"/>
  <c r="E18" i="3"/>
  <c r="C18" i="3"/>
  <c r="C19" i="3" s="1"/>
  <c r="F17" i="3"/>
  <c r="E17" i="3"/>
  <c r="C17" i="3"/>
  <c r="F16" i="3"/>
  <c r="E16" i="3"/>
  <c r="F15" i="3"/>
  <c r="E15" i="3"/>
  <c r="F14" i="3"/>
  <c r="E14" i="3"/>
  <c r="C14" i="3"/>
  <c r="C15" i="3" s="1"/>
  <c r="C16" i="3" s="1"/>
  <c r="F13" i="3"/>
  <c r="E13" i="3"/>
  <c r="F12" i="3"/>
  <c r="E12" i="3"/>
  <c r="F11" i="3"/>
  <c r="E11" i="3"/>
  <c r="C11" i="3"/>
  <c r="C12" i="3" s="1"/>
  <c r="C13" i="3" s="1"/>
  <c r="F10" i="3"/>
  <c r="E10" i="3"/>
  <c r="C10" i="3"/>
  <c r="F9" i="3"/>
  <c r="E9" i="3"/>
  <c r="C9" i="3"/>
  <c r="F8" i="3"/>
  <c r="E8" i="3"/>
  <c r="C8" i="3"/>
  <c r="F7" i="3"/>
  <c r="E7" i="3"/>
  <c r="F6" i="3"/>
  <c r="E6" i="3"/>
  <c r="C6" i="3"/>
  <c r="C7" i="3" s="1"/>
  <c r="F5" i="3"/>
  <c r="E5" i="3"/>
  <c r="C5" i="3"/>
  <c r="F4" i="3"/>
  <c r="E4" i="3"/>
  <c r="F3" i="3"/>
  <c r="E3" i="3"/>
  <c r="F2" i="3"/>
  <c r="E2" i="3"/>
  <c r="C2" i="3"/>
  <c r="C3" i="3" s="1"/>
  <c r="C4" i="3" s="1"/>
  <c r="B2" i="3"/>
  <c r="B3" i="3" s="1"/>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A2" i="3"/>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alcChain>
</file>

<file path=xl/sharedStrings.xml><?xml version="1.0" encoding="utf-8"?>
<sst xmlns="http://schemas.openxmlformats.org/spreadsheetml/2006/main" count="3474" uniqueCount="205">
  <si>
    <t>Air emissions accounts of economy and households</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</si>
  <si>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</si>
  <si>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</si>
  <si>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</si>
  <si>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</si>
  <si>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</si>
  <si>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</si>
  <si>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</si>
  <si>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</si>
  <si>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</si>
  <si>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</si>
  <si>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</si>
  <si>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</si>
  <si>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</si>
  <si>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</si>
  <si>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</si>
  <si>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</si>
  <si>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</si>
  <si>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</si>
  <si>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</si>
  <si>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</si>
  <si>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</si>
  <si>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</si>
  <si>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</si>
  <si>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</si>
  <si>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</si>
  <si>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</si>
  <si>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</si>
  <si>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MTONS</t>
  </si>
  <si>
    <t>Thousand tonnes</t>
  </si>
  <si>
    <t>01</t>
  </si>
  <si>
    <t>Economy and households - Total</t>
  </si>
  <si>
    <t>02_CO2_foss</t>
  </si>
  <si>
    <t>CO2 without biomass</t>
  </si>
  <si>
    <t>02</t>
  </si>
  <si>
    <t>- Total economy</t>
  </si>
  <si>
    <t>03</t>
  </si>
  <si>
    <t>-- Primary sector</t>
  </si>
  <si>
    <t>04</t>
  </si>
  <si>
    <t>--- 01-03 Agriculture, forestry and fishing</t>
  </si>
  <si>
    <t>*</t>
  </si>
  <si>
    <t>05</t>
  </si>
  <si>
    <t>-- Secondary sector</t>
  </si>
  <si>
    <t>06</t>
  </si>
  <si>
    <t>--- 05-09 Mining and quarrying</t>
  </si>
  <si>
    <t>07</t>
  </si>
  <si>
    <t>--- 10-33 Manufacturing</t>
  </si>
  <si>
    <t>08</t>
  </si>
  <si>
    <t>---- 10-12 Manufacture of food products, beverages and tobacco products</t>
  </si>
  <si>
    <t>09</t>
  </si>
  <si>
    <t>---- 13-15 Manufacture of textiles and wearing apparel</t>
  </si>
  <si>
    <t>10</t>
  </si>
  <si>
    <t>---- 16 Manifacture of wood and of products of wood and cork, except furniture</t>
  </si>
  <si>
    <t>11</t>
  </si>
  <si>
    <t>---- 17 Manufature of paper and paper product</t>
  </si>
  <si>
    <t>12</t>
  </si>
  <si>
    <t>---- 18 Printing and reproduction of recorded media</t>
  </si>
  <si>
    <t>13</t>
  </si>
  <si>
    <t>---- 19-20 Manufacture of coke, refined petroleum products, chemicals and chemical products</t>
  </si>
  <si>
    <t>14</t>
  </si>
  <si>
    <t>---- 21 Manufacture of pharmaceutical products</t>
  </si>
  <si>
    <t>15</t>
  </si>
  <si>
    <t>---- 22 Manufacture of rubber and plastic products</t>
  </si>
  <si>
    <t>16</t>
  </si>
  <si>
    <t>---- 23 Manufacture of other non-metallic mineral products</t>
  </si>
  <si>
    <t>17</t>
  </si>
  <si>
    <t>---- 24 Manufacture of basic metals</t>
  </si>
  <si>
    <t>18</t>
  </si>
  <si>
    <t>---- 25 Manufacture of fabricated metal products</t>
  </si>
  <si>
    <t>19</t>
  </si>
  <si>
    <t>---- 26 Manufacture of computer and electronic products, watchmaking</t>
  </si>
  <si>
    <t>20</t>
  </si>
  <si>
    <t>---- 27 Manifacture of electrical equipment</t>
  </si>
  <si>
    <t>21</t>
  </si>
  <si>
    <t>---- 28 Manifacture of machinery</t>
  </si>
  <si>
    <t>22</t>
  </si>
  <si>
    <t>---- 29 Manifacture of motor vehicles</t>
  </si>
  <si>
    <t>23</t>
  </si>
  <si>
    <t>---- 30 Manifacture of other transport equipment</t>
  </si>
  <si>
    <t>24</t>
  </si>
  <si>
    <t>---- 31 Manufacture of furniture</t>
  </si>
  <si>
    <t>25</t>
  </si>
  <si>
    <t>---- 32 Other manufacturing</t>
  </si>
  <si>
    <t>26</t>
  </si>
  <si>
    <t>---- 33 Repair and installation of machinery and equipment</t>
  </si>
  <si>
    <t>27</t>
  </si>
  <si>
    <t>--- 35 Energy production and distribution</t>
  </si>
  <si>
    <t>28</t>
  </si>
  <si>
    <t>--- 36-39 Water supply; sewerage, waste management and remediation activities</t>
  </si>
  <si>
    <t>29</t>
  </si>
  <si>
    <t>--- 41-43 Construction</t>
  </si>
  <si>
    <t>30</t>
  </si>
  <si>
    <t>-- Tertiary sector</t>
  </si>
  <si>
    <t>31</t>
  </si>
  <si>
    <t>--- 45-47 Wholesale and retail trade; repair of motor vehicles and motorcycles</t>
  </si>
  <si>
    <t>32</t>
  </si>
  <si>
    <t>---- 45 Wholesale and retail trade and repair of motor vehicles and motorcycles</t>
  </si>
  <si>
    <t>33</t>
  </si>
  <si>
    <t>---- 46 Wholesale trade</t>
  </si>
  <si>
    <t>34</t>
  </si>
  <si>
    <t>---- 47 Retail trade</t>
  </si>
  <si>
    <t>35</t>
  </si>
  <si>
    <t>--- 49-53 Transportation and storage</t>
  </si>
  <si>
    <t>36</t>
  </si>
  <si>
    <t>---- 49-51 Land, water, air and pipeline transport</t>
  </si>
  <si>
    <t>37</t>
  </si>
  <si>
    <t>---- 52 Warehousing and support activities for transportation</t>
  </si>
  <si>
    <t>38</t>
  </si>
  <si>
    <t>---- 53 Postal and courier activities</t>
  </si>
  <si>
    <t>39</t>
  </si>
  <si>
    <t>--- 55-56 Accommodation and food service activities</t>
  </si>
  <si>
    <t>40</t>
  </si>
  <si>
    <t>---- 55 Accomodation</t>
  </si>
  <si>
    <t>41</t>
  </si>
  <si>
    <t>---- 56 food ans beverage service activities</t>
  </si>
  <si>
    <t>42</t>
  </si>
  <si>
    <t>--- 58-63 Information and communication</t>
  </si>
  <si>
    <t>43</t>
  </si>
  <si>
    <t>---- 58-60 publishing, audio and video production activities</t>
  </si>
  <si>
    <t>44</t>
  </si>
  <si>
    <t>---- 61 Telecommunications</t>
  </si>
  <si>
    <t>45</t>
  </si>
  <si>
    <t>---- 62-63 Computer programming and information service activities</t>
  </si>
  <si>
    <t>46</t>
  </si>
  <si>
    <t>--- 64-66 Financial and insurance activities</t>
  </si>
  <si>
    <t>47</t>
  </si>
  <si>
    <t>---- 64 Financial service activities</t>
  </si>
  <si>
    <t>48</t>
  </si>
  <si>
    <t>---- 65 Insurance services</t>
  </si>
  <si>
    <t>49</t>
  </si>
  <si>
    <t>--- 68-75, 77-82  Scientific, technical and real state activities; administrative activities</t>
  </si>
  <si>
    <t>50</t>
  </si>
  <si>
    <t>---- 68 Real estate activities</t>
  </si>
  <si>
    <t>51</t>
  </si>
  <si>
    <t>---- 69-71 Legal and accounting activities; management, architectural and engineering activities</t>
  </si>
  <si>
    <t>52</t>
  </si>
  <si>
    <t>---- 72 Scientific research and development</t>
  </si>
  <si>
    <t>53</t>
  </si>
  <si>
    <t>---- 73-75 Other professional, scientific and technical activities</t>
  </si>
  <si>
    <t>54</t>
  </si>
  <si>
    <t>---- 77-82 Administrative and support service activities</t>
  </si>
  <si>
    <t>55</t>
  </si>
  <si>
    <t>--- 84 Public administration</t>
  </si>
  <si>
    <t>56</t>
  </si>
  <si>
    <t>--- 85 Education</t>
  </si>
  <si>
    <t>57</t>
  </si>
  <si>
    <t>--- 86-88 Human health and social work</t>
  </si>
  <si>
    <t>58</t>
  </si>
  <si>
    <t>---- 86 Human health activities</t>
  </si>
  <si>
    <t>59</t>
  </si>
  <si>
    <t>---- 87-88 Residential care activities and social work activities without accommodation</t>
  </si>
  <si>
    <t>60</t>
  </si>
  <si>
    <t>--- 90-96 Arts, entertainment and recreation; other services</t>
  </si>
  <si>
    <t>61</t>
  </si>
  <si>
    <t>---- 90-93 Creative, arts and entertainment activities</t>
  </si>
  <si>
    <t>62</t>
  </si>
  <si>
    <t>---- 94-96 Other service activities</t>
  </si>
  <si>
    <t>63</t>
  </si>
  <si>
    <t>--- 97-98 Activities of households as employers and producers for own use</t>
  </si>
  <si>
    <t>66</t>
  </si>
  <si>
    <t>- Households</t>
  </si>
  <si>
    <t>67</t>
  </si>
  <si>
    <t>-- Household transports</t>
  </si>
  <si>
    <t>68</t>
  </si>
  <si>
    <t>-- Heating and other household emissions</t>
  </si>
  <si>
    <t>69</t>
  </si>
  <si>
    <t>--- Household heating</t>
  </si>
  <si>
    <t>70</t>
  </si>
  <si>
    <t>--- Other household emissions</t>
  </si>
  <si>
    <t>&lt;B&gt;Metainformation:&lt;/B&gt;
Last update: new data 2016
Database status: August 2018</t>
  </si>
  <si>
    <t>&lt;B&gt;Symbols used:&lt;/B&gt;:
' * ' : not relevant or no information
' 0,000 ' : &lt; 0,0005</t>
  </si>
  <si>
    <t>&lt;B&gt;Cube description:&lt;/B&gt;:
This table shows the emissions of greenhouse gases as well as air pollutants by economic player.</t>
  </si>
  <si>
    <t>The Air Emissions Accounts (&lt;A HREF=http://ec.europa.eu/eurostat/web/environment/emissions-of-greenhouse-gases-and-air-pollutants/air-emissions-accounts TARGET=_blank&gt;AEA&lt;/A&gt;) are the statistical tools developed by Eurostat, which were used to record the air emissions by economic player. The data were adjusted in order to ensure their coherence with national accounts data. Thus, results of the AEA differ from the data of the Swiss greenhouse gas inventory under the Kyoto Protocol, the inventory of air pollutants of the EEC-UN Convention on Long-Range Transboundary Air Pollution (CLRTAP), or the Federal Act on the reduction of CO&lt;sub&gt;2&lt;/sub&gt; emissions. The differences are mainly due to the fact that the AEA include all the emissions from economic activities, including those issued from the combustion of biomass and from aviation. Moreover, emissions generated abroad by businesses and households resident in Switzerland are included in the AEA, while those linked to non-resident businesses and households are excluded. By definition, nature is not an economic player in the sense of the System of National Accounts, its emissions and absorptions are therefore not considered. The emissions generated by the production of imported goods are not taken into account.</t>
  </si>
  <si>
    <t>The emissions of greenhouse gases other than CO&lt;sub&gt;2&lt;/sub&gt; (CH&lt;sub&gt;4&lt;/sub&gt;, N&lt;sub&gt;2&lt;/sub&gt;O, PFC, HFC, SF&lt;sub&gt;6&lt;/sub&gt;) are converted into CO&lt;sub&gt;2&lt;/sub&gt; equivalent according to their Global Warming Potential (GWP) in order to ensure a better comparability. For example, a kilogram of CH&lt;sub&gt;4&lt;/sub&gt; is equivalent to 25 kg of CO&lt;sub&gt;2&lt;/sub&gt; and 1 kg of N&lt;sub&gt;2&lt;/sub&gt;O to 298 kg of CO&lt;sub&gt;2&lt;/sub&gt;.</t>
  </si>
  <si>
    <t>In cases when breakdown information was missing, estimations have been made. The transition from the General Classification of Economic Activities NOGA 2002 to the NOGA 2008 induced breaks in the series in source data. Therefore, results time series of some economic activity may be affected from this issue.</t>
  </si>
  <si>
    <t>For more information about the Air Emissions Accounts (in German):
&lt;A HREF= https://www.bfs.admin.ch/bfs/de/home/statistiken/raum-umwelt/umweltgesamtrechnung/luftemissionen.html TARGET=_blank&gt;Environmental Accounts - Air Emissions Accounts (CENV-AIR)&lt;/A&gt;</t>
  </si>
  <si>
    <t>Economy and households:</t>
  </si>
  <si>
    <t>The breakdown of the emissions from the economic activities respect the General Classification of Economic Activities 2008 (NOGA 2008). The results are presented according to the economic activities of the production accounts and respecting the enterprise concept. Results following the production concept (homogeneous branches) are available on demand.</t>
  </si>
  <si>
    <t>Latest update:</t>
  </si>
  <si>
    <t>20180927 09:15</t>
  </si>
  <si>
    <t>Source:</t>
  </si>
  <si>
    <t>FSO - Environmental accounts - Air Emissions Accounts - © FSO</t>
  </si>
  <si>
    <t>Contact:</t>
  </si>
  <si>
    <t>Section Environment, Sustainable Development, Territory, e-mail &lt;a href=mailto:umwelt@bfs.admin.ch&gt;umwelt@bfs.admin.ch&lt;/a&gt;</t>
  </si>
  <si>
    <t>Units:</t>
  </si>
  <si>
    <t>Thousands of tonnes and thousands of tonnes of CO&lt;sub&gt;2&lt;/sub&gt; equivalent</t>
  </si>
  <si>
    <t>Reference period:</t>
  </si>
  <si>
    <t>2016,2015,2014,2013,2012,2011,2010,2009,2008,2007,2006,2005,2004,2003,2002,2001,2000,1999,1998,1997,1996,1995,1994,1993,1992,1991,1990</t>
  </si>
  <si>
    <t>Database:</t>
  </si>
  <si>
    <t>FSO - STAT-TAB / Federal Statistical Office, 2010 Neuchâtel / Switzerland / © Federal Statistical Office</t>
  </si>
  <si>
    <t>Internal reference code:</t>
  </si>
  <si>
    <t>px-x-0204000000_104</t>
  </si>
  <si>
    <t>unit</t>
  </si>
  <si>
    <t>Unit_long</t>
  </si>
  <si>
    <t>sector id</t>
  </si>
  <si>
    <t>sector</t>
  </si>
  <si>
    <t>energy_carrier_id</t>
  </si>
  <si>
    <t>gas</t>
  </si>
  <si>
    <t>from</t>
  </si>
  <si>
    <t xml:space="preserve">https://www.bfs.admin.ch/bfs/en/home/statistics/catalogues-databases/data.assetdetail.6087748.html </t>
  </si>
  <si>
    <t>https://www.pxweb.bfs.admin.ch/pxweb/en/px-x-0204000000_104/px-x-0204000000_104/px-x-0204000000_104.px</t>
  </si>
  <si>
    <t>04_N2O</t>
  </si>
  <si>
    <t>N2O</t>
  </si>
  <si>
    <t>05_CH4</t>
  </si>
  <si>
    <t>CH4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</si>
</sst>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quot;&quot;"/>
  </numFmts>
  <fonts count="4" x14ac:knownFonts="1">
    <font>
      <sz val="11"/>
      <color rgb="FF000000"/>
      <name val="Calibri"/>
      <family val="2"/>
    </font>
    <font>
      <b/>
      <sz val="14"/>
      <color rgb="FF000000"/>
      <name val="Calibri"/>
      <family val="2"/>
    </font>
    <font>
      <b/>
      <sz val="11"/>
      <color rgb="FF000000"/>
      <name val="Calibri"/>
      <family val="2"/>
    </font>
    <font>
      <u/>
      <sz val="11"/>
      <color theme="10"/>
      <name val="Calibri"/>
      <family val="2"/>
    </font>
  </fonts>
  <fills count="3">
    <fill>
      <patternFill patternType="none"/>
    </fill>
    <fill>
      <patternFill patternType="gray125"/>
    </fill>
    <fill>
      <patternFill patternType="solid">
        <fgColor rgb="FFFFA07A"/>
        <bgColor rgb="FFFFA07A"/>
      </patternFill>
    </fill>
  </fills>
  <borders count="1">
    <border>
      <left/>
      <right/>
      <top/>
      <bottom/>
      <diagonal/>
    </border>
  </borders>
  <cellStyleXfs count="2">
    <xf numFmtId="0" fontId="0" fillId="0" borderId="0" applyNumberFormat="0" applyBorder="0" applyAlignment="0"/>
    <xf numFmtId="0" fontId="3" fillId="0" borderId="0" applyNumberFormat="0" applyFill="0" applyBorder="0" applyAlignment="0" applyProtection="0"/>
  </cellStyleXfs>
  <cellXfs count="12">
    <xf numFmtId="0" fontId="0" fillId="0" borderId="0" xfId="0" applyFill="1" applyProtection="1"/>
    <xf numFmtId="0" fontId="1" fillId="0" borderId="0" xfId="0" applyFont="1" applyFill="1" applyProtection="1"/>
    <xf numFmtId="0" fontId="2" fillId="0" borderId="0" xfId="0" applyFont="1" applyFill="1" applyProtection="1"/>
    <xf numFmtId="0" fontId="0" fillId="0" borderId="0" xfId="0" applyFill="1" applyAlignment="1" applyProtection="1">
      <alignment wrapText="1"/>
    </xf>
    <xf numFmtId="0" fontId="0" fillId="0" borderId="0" xfId="0"/>
    <xf numFmtId="0" fontId="2" fillId="0" borderId="0" xfId="0" applyFont="1"/>
    <xf numFmtId="165" fontId="0" fillId="0" borderId="0" xfId="0" applyNumberFormat="1"/>
    <xf numFmtId="0" fontId="3" fillId="0" borderId="0" xfId="1" applyFill="1" applyProtection="1"/>
    <xf numFmtId="0" fontId="0" fillId="0" borderId="0" xfId="0" applyFill="1" applyProtection="1"/>
    <xf numFmtId="0" fontId="2" fillId="0" borderId="0" xfId="0" applyFont="1" applyFill="1" applyProtection="1"/>
    <xf numFmtId="164" fontId="0" fillId="0" borderId="0" xfId="0" applyNumberFormat="1" applyFill="1" applyProtection="1"/>
    <xf numFmtId="0" fontId="0" fillId="2" borderId="0" xfId="0" applyFill="1" applyAlignment="1" applyProtection="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pxweb.bfs.admin.ch/pxweb/en/px-x-0204000000_104/px-x-0204000000_104/px-x-0204000000_104.px" TargetMode="External"/><Relationship Id="rId1" Type="http://schemas.openxmlformats.org/officeDocument/2006/relationships/hyperlink" Target="https://www.bfs.admin.ch/bfs/en/home/statistics/catalogues-databases/data.assetdetail.608774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2CA19-266B-4D5B-863C-70D2CBA06CA2}">
  <dimension ref="A1:AG217"/>
  <sheetViews>
    <sheetView tabSelected="1" topLeftCell="A173" zoomScale="55" zoomScaleNormal="55" workbookViewId="0">
      <selection activeCell="F203" sqref="F203"/>
    </sheetView>
  </sheetViews>
  <sheetFormatPr defaultRowHeight="14.4" x14ac:dyDescent="0.3"/>
  <cols>
    <col min="1" max="1" width="40.6640625" style="4" customWidth="1"/>
    <col min="2" max="2" width="16.88671875" style="4" customWidth="1"/>
    <col min="3" max="3" width="5" style="4" customWidth="1"/>
    <col min="4" max="4" width="40.6640625" style="4" customWidth="1"/>
    <col min="5" max="5" width="16.88671875" style="4" customWidth="1"/>
    <col min="6" max="6" width="40.6640625" style="4" customWidth="1"/>
    <col min="7" max="7" width="9.109375" style="4" customWidth="1"/>
    <col min="8" max="9" width="9.109375" style="4" bestFit="1" customWidth="1"/>
    <col min="10" max="10" width="9.44140625" style="4" bestFit="1" customWidth="1"/>
    <col min="11" max="14" width="9.109375" style="4" bestFit="1" customWidth="1"/>
    <col min="15" max="15" width="9.6640625" style="4" bestFit="1" customWidth="1"/>
    <col min="16" max="17" width="9.44140625" style="4" bestFit="1" customWidth="1"/>
    <col min="18" max="19" width="9.109375" style="4" bestFit="1" customWidth="1"/>
    <col min="20" max="20" width="9" style="4" bestFit="1" customWidth="1"/>
    <col min="21" max="21" width="9.44140625" style="4" bestFit="1" customWidth="1"/>
    <col min="22" max="22" width="9.109375" style="4" bestFit="1" customWidth="1"/>
    <col min="23" max="23" width="9" style="4" bestFit="1" customWidth="1"/>
    <col min="24" max="25" width="9.44140625" style="4" bestFit="1" customWidth="1"/>
    <col min="26" max="26" width="9.6640625" style="4" bestFit="1" customWidth="1"/>
    <col min="27" max="27" width="9.44140625" style="4" bestFit="1" customWidth="1"/>
    <col min="28" max="28" width="9.109375" style="4" bestFit="1" customWidth="1"/>
    <col min="29" max="29" width="9.6640625" style="4" bestFit="1" customWidth="1"/>
    <col min="30" max="30" width="9.109375" style="4" bestFit="1" customWidth="1"/>
    <col min="31" max="32" width="9.44140625" style="4" bestFit="1" customWidth="1"/>
    <col min="33" max="33" width="9.6640625" style="4" bestFit="1" customWidth="1"/>
    <col min="34" max="16384" width="8.88671875" style="4"/>
  </cols>
  <sheetData>
    <row r="1" spans="1:33" x14ac:dyDescent="0.3">
      <c r="A1" s="4" t="s">
        <v>192</v>
      </c>
      <c r="B1" s="4" t="s">
        <v>193</v>
      </c>
      <c r="C1" s="4" t="s">
        <v>194</v>
      </c>
      <c r="D1" s="4" t="s">
        <v>195</v>
      </c>
      <c r="E1" s="4" t="s">
        <v>196</v>
      </c>
      <c r="F1" s="4" t="s">
        <v>197</v>
      </c>
      <c r="G1" s="9" t="s">
        <v>1</v>
      </c>
      <c r="H1" s="9" t="s">
        <v>2</v>
      </c>
      <c r="I1" s="9" t="s">
        <v>3</v>
      </c>
      <c r="J1" s="9" t="s">
        <v>4</v>
      </c>
      <c r="K1" s="9" t="s">
        <v>5</v>
      </c>
      <c r="L1" s="9" t="s">
        <v>6</v>
      </c>
      <c r="M1" s="9" t="s">
        <v>7</v>
      </c>
      <c r="N1" s="9" t="s">
        <v>8</v>
      </c>
      <c r="O1" s="9" t="s">
        <v>9</v>
      </c>
      <c r="P1" s="9" t="s">
        <v>10</v>
      </c>
      <c r="Q1" s="9" t="s">
        <v>11</v>
      </c>
      <c r="R1" s="9" t="s">
        <v>12</v>
      </c>
      <c r="S1" s="9" t="s">
        <v>13</v>
      </c>
      <c r="T1" s="9" t="s">
        <v>14</v>
      </c>
      <c r="U1" s="9" t="s">
        <v>15</v>
      </c>
      <c r="V1" s="9" t="s">
        <v>16</v>
      </c>
      <c r="W1" s="9" t="s">
        <v>17</v>
      </c>
      <c r="X1" s="9" t="s">
        <v>18</v>
      </c>
      <c r="Y1" s="9" t="s">
        <v>19</v>
      </c>
      <c r="Z1" s="9" t="s">
        <v>20</v>
      </c>
      <c r="AA1" s="9" t="s">
        <v>21</v>
      </c>
      <c r="AB1" s="9" t="s">
        <v>22</v>
      </c>
      <c r="AC1" s="9" t="s">
        <v>23</v>
      </c>
      <c r="AD1" s="9" t="s">
        <v>24</v>
      </c>
      <c r="AE1" s="9" t="s">
        <v>25</v>
      </c>
      <c r="AF1" s="9" t="s">
        <v>26</v>
      </c>
      <c r="AG1" s="9" t="s">
        <v>27</v>
      </c>
    </row>
    <row r="2" spans="1:33" x14ac:dyDescent="0.3">
      <c r="A2" s="5" t="str">
        <f>IF('px-x-0204000000_104'!A4="",A1,'px-x-0204000000_104'!A4)</f>
        <v>MTONS</v>
      </c>
      <c r="B2" s="5" t="str">
        <f>IF('px-x-0204000000_104'!B4="",B1,'px-x-0204000000_104'!B4)</f>
        <v>Thousand tonnes</v>
      </c>
      <c r="C2" s="5" t="str">
        <f>IF('px-x-0204000000_104'!C4="",C1,'px-x-0204000000_104'!C4)</f>
        <v>01</v>
      </c>
      <c r="D2" s="5" t="str">
        <f>SUBSTITUTE(IF('px-x-0204000000_104'!D4="",D1,'px-x-0204000000_104'!D4),";",",")</f>
        <v>Economy and households - Total</v>
      </c>
      <c r="E2" s="5" t="str">
        <f>IF('px-x-0204000000_104'!E4="",E1,'px-x-0204000000_104'!E4)</f>
        <v>02_CO2_foss</v>
      </c>
      <c r="F2" s="5" t="str">
        <f>IF('px-x-0204000000_104'!F4="",F1,'px-x-0204000000_104'!F4)</f>
        <v>CO2 without biomass</v>
      </c>
      <c r="G2" s="6">
        <f>IF('px-x-0204000000_104'!G4="*",0,'px-x-0204000000_104'!G4)</f>
        <v>47876.858999999997</v>
      </c>
      <c r="H2" s="6">
        <f>IF('px-x-0204000000_104'!H4="*",0,'px-x-0204000000_104'!H4)</f>
        <v>49610.512000000002</v>
      </c>
      <c r="I2" s="6">
        <f>IF('px-x-0204000000_104'!I4="*",0,'px-x-0204000000_104'!I4)</f>
        <v>49289.09</v>
      </c>
      <c r="J2" s="6">
        <f>IF('px-x-0204000000_104'!J4="*",0,'px-x-0204000000_104'!J4)</f>
        <v>47839.275000000001</v>
      </c>
      <c r="K2" s="6">
        <f>IF('px-x-0204000000_104'!K4="*",0,'px-x-0204000000_104'!K4)</f>
        <v>46501.093000000001</v>
      </c>
      <c r="L2" s="6">
        <f>IF('px-x-0204000000_104'!L4="*",0,'px-x-0204000000_104'!L4)</f>
        <v>47841.224999999999</v>
      </c>
      <c r="M2" s="6">
        <f>IF('px-x-0204000000_104'!M4="*",0,'px-x-0204000000_104'!M4)</f>
        <v>48754.881999999998</v>
      </c>
      <c r="N2" s="6">
        <f>IF('px-x-0204000000_104'!N4="*",0,'px-x-0204000000_104'!N4)</f>
        <v>47447.56</v>
      </c>
      <c r="O2" s="6">
        <f>IF('px-x-0204000000_104'!O4="*",0,'px-x-0204000000_104'!O4)</f>
        <v>49202.764999999999</v>
      </c>
      <c r="P2" s="6">
        <f>IF('px-x-0204000000_104'!P4="*",0,'px-x-0204000000_104'!P4)</f>
        <v>49035.02</v>
      </c>
      <c r="Q2" s="6">
        <f>IF('px-x-0204000000_104'!Q4="*",0,'px-x-0204000000_104'!Q4)</f>
        <v>48474.834000000003</v>
      </c>
      <c r="R2" s="6">
        <f>IF('px-x-0204000000_104'!R4="*",0,'px-x-0204000000_104'!R4)</f>
        <v>49911.783000000003</v>
      </c>
      <c r="S2" s="6">
        <f>IF('px-x-0204000000_104'!S4="*",0,'px-x-0204000000_104'!S4)</f>
        <v>48051.561999999998</v>
      </c>
      <c r="T2" s="6">
        <f>IF('px-x-0204000000_104'!T4="*",0,'px-x-0204000000_104'!T4)</f>
        <v>48541.559000000001</v>
      </c>
      <c r="U2" s="6">
        <f>IF('px-x-0204000000_104'!U4="*",0,'px-x-0204000000_104'!U4)</f>
        <v>48751.995999999999</v>
      </c>
      <c r="V2" s="6">
        <f>IF('px-x-0204000000_104'!V4="*",0,'px-x-0204000000_104'!V4)</f>
        <v>49176.527000000002</v>
      </c>
      <c r="W2" s="6">
        <f>IF('px-x-0204000000_104'!W4="*",0,'px-x-0204000000_104'!W4)</f>
        <v>48873.078999999998</v>
      </c>
      <c r="X2" s="6">
        <f>IF('px-x-0204000000_104'!X4="*",0,'px-x-0204000000_104'!X4)</f>
        <v>46875.328000000001</v>
      </c>
      <c r="Y2" s="6">
        <f>IF('px-x-0204000000_104'!Y4="*",0,'px-x-0204000000_104'!Y4)</f>
        <v>48207.58</v>
      </c>
      <c r="Z2" s="6">
        <f>IF('px-x-0204000000_104'!Z4="*",0,'px-x-0204000000_104'!Z4)</f>
        <v>46770.43</v>
      </c>
      <c r="AA2" s="6">
        <f>IF('px-x-0204000000_104'!AA4="*",0,'px-x-0204000000_104'!AA4)</f>
        <v>48374.008000000002</v>
      </c>
      <c r="AB2" s="6">
        <f>IF('px-x-0204000000_104'!AB4="*",0,'px-x-0204000000_104'!AB4)</f>
        <v>45147.182000000001</v>
      </c>
      <c r="AC2" s="6">
        <f>IF('px-x-0204000000_104'!AC4="*",0,'px-x-0204000000_104'!AC4)</f>
        <v>46633.955999999998</v>
      </c>
      <c r="AD2" s="6">
        <f>IF('px-x-0204000000_104'!AD4="*",0,'px-x-0204000000_104'!AD4)</f>
        <v>47745.805999999997</v>
      </c>
      <c r="AE2" s="6">
        <f>IF('px-x-0204000000_104'!AE4="*",0,'px-x-0204000000_104'!AE4)</f>
        <v>44067.029000000002</v>
      </c>
      <c r="AF2" s="6">
        <f>IF('px-x-0204000000_104'!AF4="*",0,'px-x-0204000000_104'!AF4)</f>
        <v>44447.815000000002</v>
      </c>
      <c r="AG2" s="6">
        <f>IF('px-x-0204000000_104'!AG4="*",0,'px-x-0204000000_104'!AG4)</f>
        <v>45043.803999999996</v>
      </c>
    </row>
    <row r="3" spans="1:33" x14ac:dyDescent="0.3">
      <c r="A3" s="5" t="str">
        <f>IF('px-x-0204000000_104'!A5="",A2,'px-x-0204000000_104'!A5)</f>
        <v>MTONS</v>
      </c>
      <c r="B3" s="5" t="str">
        <f>IF('px-x-0204000000_104'!B5="",B2,'px-x-0204000000_104'!B5)</f>
        <v>Thousand tonnes</v>
      </c>
      <c r="C3" s="5" t="str">
        <f>IF('px-x-0204000000_104'!C5="",C2,'px-x-0204000000_104'!C5)</f>
        <v>01</v>
      </c>
      <c r="D3" s="5" t="str">
        <f>SUBSTITUTE(IF('px-x-0204000000_104'!D5="",D2,'px-x-0204000000_104'!D5),";",",")</f>
        <v>Economy and households - Total</v>
      </c>
      <c r="E3" s="5" t="str">
        <f>IF('px-x-0204000000_104'!E5="",E2,'px-x-0204000000_104'!E5)</f>
        <v>04_N2O</v>
      </c>
      <c r="F3" s="5" t="str">
        <f>IF('px-x-0204000000_104'!F5="",F2,'px-x-0204000000_104'!F5)</f>
        <v>N2O</v>
      </c>
      <c r="G3" s="6">
        <f>IF('px-x-0204000000_104'!G5="*",0,'px-x-0204000000_104'!G5)</f>
        <v>9.39</v>
      </c>
      <c r="H3" s="6">
        <f>IF('px-x-0204000000_104'!H5="*",0,'px-x-0204000000_104'!H5)</f>
        <v>9.3450000000000006</v>
      </c>
      <c r="I3" s="6">
        <f>IF('px-x-0204000000_104'!I5="*",0,'px-x-0204000000_104'!I5)</f>
        <v>9.2360000000000007</v>
      </c>
      <c r="J3" s="6">
        <f>IF('px-x-0204000000_104'!J5="*",0,'px-x-0204000000_104'!J5)</f>
        <v>9.0289999999999999</v>
      </c>
      <c r="K3" s="6">
        <f>IF('px-x-0204000000_104'!K5="*",0,'px-x-0204000000_104'!K5)</f>
        <v>8.9160000000000004</v>
      </c>
      <c r="L3" s="6">
        <f>IF('px-x-0204000000_104'!L5="*",0,'px-x-0204000000_104'!L5)</f>
        <v>8.8889999999999993</v>
      </c>
      <c r="M3" s="6">
        <f>IF('px-x-0204000000_104'!M5="*",0,'px-x-0204000000_104'!M5)</f>
        <v>8.9039999999999999</v>
      </c>
      <c r="N3" s="6">
        <f>IF('px-x-0204000000_104'!N5="*",0,'px-x-0204000000_104'!N5)</f>
        <v>8.5510000000000002</v>
      </c>
      <c r="O3" s="6">
        <f>IF('px-x-0204000000_104'!O5="*",0,'px-x-0204000000_104'!O5)</f>
        <v>8.5350000000000001</v>
      </c>
      <c r="P3" s="6">
        <f>IF('px-x-0204000000_104'!P5="*",0,'px-x-0204000000_104'!P5)</f>
        <v>8.4</v>
      </c>
      <c r="Q3" s="6">
        <f>IF('px-x-0204000000_104'!Q5="*",0,'px-x-0204000000_104'!Q5)</f>
        <v>8.3829999999999991</v>
      </c>
      <c r="R3" s="6">
        <f>IF('px-x-0204000000_104'!R5="*",0,'px-x-0204000000_104'!R5)</f>
        <v>8.4209999999999994</v>
      </c>
      <c r="S3" s="6">
        <f>IF('px-x-0204000000_104'!S5="*",0,'px-x-0204000000_104'!S5)</f>
        <v>8.3179999999999996</v>
      </c>
      <c r="T3" s="6">
        <f>IF('px-x-0204000000_104'!T5="*",0,'px-x-0204000000_104'!T5)</f>
        <v>8.1460000000000008</v>
      </c>
      <c r="U3" s="6">
        <f>IF('px-x-0204000000_104'!U5="*",0,'px-x-0204000000_104'!U5)</f>
        <v>8.0250000000000004</v>
      </c>
      <c r="V3" s="6">
        <f>IF('px-x-0204000000_104'!V5="*",0,'px-x-0204000000_104'!V5)</f>
        <v>8.0289999999999999</v>
      </c>
      <c r="W3" s="6">
        <f>IF('px-x-0204000000_104'!W5="*",0,'px-x-0204000000_104'!W5)</f>
        <v>8.0549999999999997</v>
      </c>
      <c r="X3" s="6">
        <f>IF('px-x-0204000000_104'!X5="*",0,'px-x-0204000000_104'!X5)</f>
        <v>8.1430000000000007</v>
      </c>
      <c r="Y3" s="6">
        <f>IF('px-x-0204000000_104'!Y5="*",0,'px-x-0204000000_104'!Y5)</f>
        <v>8.2189999999999994</v>
      </c>
      <c r="Z3" s="6">
        <f>IF('px-x-0204000000_104'!Z5="*",0,'px-x-0204000000_104'!Z5)</f>
        <v>8.0760000000000005</v>
      </c>
      <c r="AA3" s="6">
        <f>IF('px-x-0204000000_104'!AA5="*",0,'px-x-0204000000_104'!AA5)</f>
        <v>8.2420000000000009</v>
      </c>
      <c r="AB3" s="6">
        <f>IF('px-x-0204000000_104'!AB5="*",0,'px-x-0204000000_104'!AB5)</f>
        <v>8.0790000000000006</v>
      </c>
      <c r="AC3" s="6">
        <f>IF('px-x-0204000000_104'!AC5="*",0,'px-x-0204000000_104'!AC5)</f>
        <v>8.0340000000000007</v>
      </c>
      <c r="AD3" s="6">
        <f>IF('px-x-0204000000_104'!AD5="*",0,'px-x-0204000000_104'!AD5)</f>
        <v>7.9009999999999998</v>
      </c>
      <c r="AE3" s="6">
        <f>IF('px-x-0204000000_104'!AE5="*",0,'px-x-0204000000_104'!AE5)</f>
        <v>7.9539999999999997</v>
      </c>
      <c r="AF3" s="6">
        <f>IF('px-x-0204000000_104'!AF5="*",0,'px-x-0204000000_104'!AF5)</f>
        <v>7.8280000000000003</v>
      </c>
      <c r="AG3" s="6">
        <f>IF('px-x-0204000000_104'!AG5="*",0,'px-x-0204000000_104'!AG5)</f>
        <v>7.8849999999999998</v>
      </c>
    </row>
    <row r="4" spans="1:33" x14ac:dyDescent="0.3">
      <c r="A4" s="5" t="str">
        <f>IF('px-x-0204000000_104'!A6="",A3,'px-x-0204000000_104'!A6)</f>
        <v>MTONS</v>
      </c>
      <c r="B4" s="5" t="str">
        <f>IF('px-x-0204000000_104'!B6="",B3,'px-x-0204000000_104'!B6)</f>
        <v>Thousand tonnes</v>
      </c>
      <c r="C4" s="5" t="str">
        <f>IF('px-x-0204000000_104'!C6="",C3,'px-x-0204000000_104'!C6)</f>
        <v>01</v>
      </c>
      <c r="D4" s="5" t="str">
        <f>SUBSTITUTE(IF('px-x-0204000000_104'!D6="",D3,'px-x-0204000000_104'!D6),";",",")</f>
        <v>Economy and households - Total</v>
      </c>
      <c r="E4" s="5" t="str">
        <f>IF('px-x-0204000000_104'!E6="",E3,'px-x-0204000000_104'!E6)</f>
        <v>05_CH4</v>
      </c>
      <c r="F4" s="5" t="str">
        <f>IF('px-x-0204000000_104'!F6="",F3,'px-x-0204000000_104'!F6)</f>
        <v>CH4</v>
      </c>
      <c r="G4" s="6">
        <f>IF('px-x-0204000000_104'!G6="*",0,'px-x-0204000000_104'!G6)</f>
        <v>240.01900000000001</v>
      </c>
      <c r="H4" s="6">
        <f>IF('px-x-0204000000_104'!H6="*",0,'px-x-0204000000_104'!H6)</f>
        <v>237.26900000000001</v>
      </c>
      <c r="I4" s="6">
        <f>IF('px-x-0204000000_104'!I6="*",0,'px-x-0204000000_104'!I6)</f>
        <v>233.86199999999999</v>
      </c>
      <c r="J4" s="6">
        <f>IF('px-x-0204000000_104'!J6="*",0,'px-x-0204000000_104'!J6)</f>
        <v>229.74799999999999</v>
      </c>
      <c r="K4" s="6">
        <f>IF('px-x-0204000000_104'!K6="*",0,'px-x-0204000000_104'!K6)</f>
        <v>227.65799999999999</v>
      </c>
      <c r="L4" s="6">
        <f>IF('px-x-0204000000_104'!L6="*",0,'px-x-0204000000_104'!L6)</f>
        <v>227.42400000000001</v>
      </c>
      <c r="M4" s="6">
        <f>IF('px-x-0204000000_104'!M6="*",0,'px-x-0204000000_104'!M6)</f>
        <v>225.714</v>
      </c>
      <c r="N4" s="6">
        <f>IF('px-x-0204000000_104'!N6="*",0,'px-x-0204000000_104'!N6)</f>
        <v>219.96899999999999</v>
      </c>
      <c r="O4" s="6">
        <f>IF('px-x-0204000000_104'!O6="*",0,'px-x-0204000000_104'!O6)</f>
        <v>217.25200000000001</v>
      </c>
      <c r="P4" s="6">
        <f>IF('px-x-0204000000_104'!P6="*",0,'px-x-0204000000_104'!P6)</f>
        <v>213.36099999999999</v>
      </c>
      <c r="Q4" s="6">
        <f>IF('px-x-0204000000_104'!Q6="*",0,'px-x-0204000000_104'!Q6)</f>
        <v>211.31700000000001</v>
      </c>
      <c r="R4" s="6">
        <f>IF('px-x-0204000000_104'!R6="*",0,'px-x-0204000000_104'!R6)</f>
        <v>212.898</v>
      </c>
      <c r="S4" s="6">
        <f>IF('px-x-0204000000_104'!S6="*",0,'px-x-0204000000_104'!S6)</f>
        <v>211.19800000000001</v>
      </c>
      <c r="T4" s="6">
        <f>IF('px-x-0204000000_104'!T6="*",0,'px-x-0204000000_104'!T6)</f>
        <v>207.96299999999999</v>
      </c>
      <c r="U4" s="6">
        <f>IF('px-x-0204000000_104'!U6="*",0,'px-x-0204000000_104'!U6)</f>
        <v>206.62299999999999</v>
      </c>
      <c r="V4" s="6">
        <f>IF('px-x-0204000000_104'!V6="*",0,'px-x-0204000000_104'!V6)</f>
        <v>207.24700000000001</v>
      </c>
      <c r="W4" s="6">
        <f>IF('px-x-0204000000_104'!W6="*",0,'px-x-0204000000_104'!W6)</f>
        <v>207.74299999999999</v>
      </c>
      <c r="X4" s="6">
        <f>IF('px-x-0204000000_104'!X6="*",0,'px-x-0204000000_104'!X6)</f>
        <v>206.88200000000001</v>
      </c>
      <c r="Y4" s="6">
        <f>IF('px-x-0204000000_104'!Y6="*",0,'px-x-0204000000_104'!Y6)</f>
        <v>209.92400000000001</v>
      </c>
      <c r="Z4" s="6">
        <f>IF('px-x-0204000000_104'!Z6="*",0,'px-x-0204000000_104'!Z6)</f>
        <v>206.21199999999999</v>
      </c>
      <c r="AA4" s="6">
        <f>IF('px-x-0204000000_104'!AA6="*",0,'px-x-0204000000_104'!AA6)</f>
        <v>205.08099999999999</v>
      </c>
      <c r="AB4" s="6">
        <f>IF('px-x-0204000000_104'!AB6="*",0,'px-x-0204000000_104'!AB6)</f>
        <v>202.95500000000001</v>
      </c>
      <c r="AC4" s="6">
        <f>IF('px-x-0204000000_104'!AC6="*",0,'px-x-0204000000_104'!AC6)</f>
        <v>201.83500000000001</v>
      </c>
      <c r="AD4" s="6">
        <f>IF('px-x-0204000000_104'!AD6="*",0,'px-x-0204000000_104'!AD6)</f>
        <v>199.363</v>
      </c>
      <c r="AE4" s="6">
        <f>IF('px-x-0204000000_104'!AE6="*",0,'px-x-0204000000_104'!AE6)</f>
        <v>199.27</v>
      </c>
      <c r="AF4" s="6">
        <f>IF('px-x-0204000000_104'!AF6="*",0,'px-x-0204000000_104'!AF6)</f>
        <v>198.21600000000001</v>
      </c>
      <c r="AG4" s="6">
        <f>IF('px-x-0204000000_104'!AG6="*",0,'px-x-0204000000_104'!AG6)</f>
        <v>196.286</v>
      </c>
    </row>
    <row r="5" spans="1:33" x14ac:dyDescent="0.3">
      <c r="A5" s="5" t="str">
        <f>IF('px-x-0204000000_104'!A7="",A4,'px-x-0204000000_104'!A7)</f>
        <v>MTONS</v>
      </c>
      <c r="B5" s="5" t="str">
        <f>IF('px-x-0204000000_104'!B7="",B4,'px-x-0204000000_104'!B7)</f>
        <v>Thousand tonnes</v>
      </c>
      <c r="C5" s="5" t="str">
        <f>IF('px-x-0204000000_104'!C7="",C4,'px-x-0204000000_104'!C7)</f>
        <v>02</v>
      </c>
      <c r="D5" s="5" t="str">
        <f>SUBSTITUTE(IF('px-x-0204000000_104'!D7="",D4,'px-x-0204000000_104'!D7),";",",")</f>
        <v>- Total economy</v>
      </c>
      <c r="E5" s="5" t="str">
        <f>IF('px-x-0204000000_104'!E7="",E4,'px-x-0204000000_104'!E7)</f>
        <v>02_CO2_foss</v>
      </c>
      <c r="F5" s="5" t="str">
        <f>IF('px-x-0204000000_104'!F7="",F4,'px-x-0204000000_104'!F7)</f>
        <v>CO2 without biomass</v>
      </c>
      <c r="G5" s="6">
        <f>IF('px-x-0204000000_104'!G7="*",0,'px-x-0204000000_104'!G7)</f>
        <v>28519.16</v>
      </c>
      <c r="H5" s="6">
        <f>IF('px-x-0204000000_104'!H7="*",0,'px-x-0204000000_104'!H7)</f>
        <v>29190.437000000002</v>
      </c>
      <c r="I5" s="6">
        <f>IF('px-x-0204000000_104'!I7="*",0,'px-x-0204000000_104'!I7)</f>
        <v>28710.809000000001</v>
      </c>
      <c r="J5" s="6">
        <f>IF('px-x-0204000000_104'!J7="*",0,'px-x-0204000000_104'!J7)</f>
        <v>27921.973000000002</v>
      </c>
      <c r="K5" s="6">
        <f>IF('px-x-0204000000_104'!K7="*",0,'px-x-0204000000_104'!K7)</f>
        <v>27398.742999999999</v>
      </c>
      <c r="L5" s="6">
        <f>IF('px-x-0204000000_104'!L7="*",0,'px-x-0204000000_104'!L7)</f>
        <v>27728.991999999998</v>
      </c>
      <c r="M5" s="6">
        <f>IF('px-x-0204000000_104'!M7="*",0,'px-x-0204000000_104'!M7)</f>
        <v>27981.75</v>
      </c>
      <c r="N5" s="6">
        <f>IF('px-x-0204000000_104'!N7="*",0,'px-x-0204000000_104'!N7)</f>
        <v>27211.359</v>
      </c>
      <c r="O5" s="6">
        <f>IF('px-x-0204000000_104'!O7="*",0,'px-x-0204000000_104'!O7)</f>
        <v>28348.964</v>
      </c>
      <c r="P5" s="6">
        <f>IF('px-x-0204000000_104'!P7="*",0,'px-x-0204000000_104'!P7)</f>
        <v>28160.911</v>
      </c>
      <c r="Q5" s="6">
        <f>IF('px-x-0204000000_104'!Q7="*",0,'px-x-0204000000_104'!Q7)</f>
        <v>28247.885999999999</v>
      </c>
      <c r="R5" s="6">
        <f>IF('px-x-0204000000_104'!R7="*",0,'px-x-0204000000_104'!R7)</f>
        <v>29152.175999999999</v>
      </c>
      <c r="S5" s="6">
        <f>IF('px-x-0204000000_104'!S7="*",0,'px-x-0204000000_104'!S7)</f>
        <v>27782.998</v>
      </c>
      <c r="T5" s="6">
        <f>IF('px-x-0204000000_104'!T7="*",0,'px-x-0204000000_104'!T7)</f>
        <v>27593.738000000001</v>
      </c>
      <c r="U5" s="6">
        <f>IF('px-x-0204000000_104'!U7="*",0,'px-x-0204000000_104'!U7)</f>
        <v>27629.356</v>
      </c>
      <c r="V5" s="6">
        <f>IF('px-x-0204000000_104'!V7="*",0,'px-x-0204000000_104'!V7)</f>
        <v>27876.851999999999</v>
      </c>
      <c r="W5" s="6">
        <f>IF('px-x-0204000000_104'!W7="*",0,'px-x-0204000000_104'!W7)</f>
        <v>27928.096000000001</v>
      </c>
      <c r="X5" s="6">
        <f>IF('px-x-0204000000_104'!X7="*",0,'px-x-0204000000_104'!X7)</f>
        <v>27242.339</v>
      </c>
      <c r="Y5" s="6">
        <f>IF('px-x-0204000000_104'!Y7="*",0,'px-x-0204000000_104'!Y7)</f>
        <v>27990.649000000001</v>
      </c>
      <c r="Z5" s="6">
        <f>IF('px-x-0204000000_104'!Z7="*",0,'px-x-0204000000_104'!Z7)</f>
        <v>26800.03</v>
      </c>
      <c r="AA5" s="6">
        <f>IF('px-x-0204000000_104'!AA7="*",0,'px-x-0204000000_104'!AA7)</f>
        <v>27605.01</v>
      </c>
      <c r="AB5" s="6">
        <f>IF('px-x-0204000000_104'!AB7="*",0,'px-x-0204000000_104'!AB7)</f>
        <v>26651.235000000001</v>
      </c>
      <c r="AC5" s="6">
        <f>IF('px-x-0204000000_104'!AC7="*",0,'px-x-0204000000_104'!AC7)</f>
        <v>27061.144</v>
      </c>
      <c r="AD5" s="6">
        <f>IF('px-x-0204000000_104'!AD7="*",0,'px-x-0204000000_104'!AD7)</f>
        <v>27524.182000000001</v>
      </c>
      <c r="AE5" s="6">
        <f>IF('px-x-0204000000_104'!AE7="*",0,'px-x-0204000000_104'!AE7)</f>
        <v>25962.903999999999</v>
      </c>
      <c r="AF5" s="6">
        <f>IF('px-x-0204000000_104'!AF7="*",0,'px-x-0204000000_104'!AF7)</f>
        <v>25684.645</v>
      </c>
      <c r="AG5" s="6">
        <f>IF('px-x-0204000000_104'!AG7="*",0,'px-x-0204000000_104'!AG7)</f>
        <v>26098.429</v>
      </c>
    </row>
    <row r="6" spans="1:33" x14ac:dyDescent="0.3">
      <c r="A6" s="5" t="str">
        <f>IF('px-x-0204000000_104'!A8="",A5,'px-x-0204000000_104'!A8)</f>
        <v>MTONS</v>
      </c>
      <c r="B6" s="5" t="str">
        <f>IF('px-x-0204000000_104'!B8="",B5,'px-x-0204000000_104'!B8)</f>
        <v>Thousand tonnes</v>
      </c>
      <c r="C6" s="5" t="str">
        <f>IF('px-x-0204000000_104'!C8="",C5,'px-x-0204000000_104'!C8)</f>
        <v>02</v>
      </c>
      <c r="D6" s="5" t="str">
        <f>SUBSTITUTE(IF('px-x-0204000000_104'!D8="",D5,'px-x-0204000000_104'!D8),";",",")</f>
        <v>- Total economy</v>
      </c>
      <c r="E6" s="5" t="str">
        <f>IF('px-x-0204000000_104'!E8="",E5,'px-x-0204000000_104'!E8)</f>
        <v>04_N2O</v>
      </c>
      <c r="F6" s="5" t="str">
        <f>IF('px-x-0204000000_104'!F8="",F5,'px-x-0204000000_104'!F8)</f>
        <v>N2O</v>
      </c>
      <c r="G6" s="6">
        <f>IF('px-x-0204000000_104'!G8="*",0,'px-x-0204000000_104'!G8)</f>
        <v>8.8550000000000004</v>
      </c>
      <c r="H6" s="6">
        <f>IF('px-x-0204000000_104'!H8="*",0,'px-x-0204000000_104'!H8)</f>
        <v>8.7569999999999997</v>
      </c>
      <c r="I6" s="6">
        <f>IF('px-x-0204000000_104'!I8="*",0,'px-x-0204000000_104'!I8)</f>
        <v>8.6259999999999994</v>
      </c>
      <c r="J6" s="6">
        <f>IF('px-x-0204000000_104'!J8="*",0,'px-x-0204000000_104'!J8)</f>
        <v>8.4060000000000006</v>
      </c>
      <c r="K6" s="6">
        <f>IF('px-x-0204000000_104'!K8="*",0,'px-x-0204000000_104'!K8)</f>
        <v>8.2940000000000005</v>
      </c>
      <c r="L6" s="6">
        <f>IF('px-x-0204000000_104'!L8="*",0,'px-x-0204000000_104'!L8)</f>
        <v>8.23</v>
      </c>
      <c r="M6" s="6">
        <f>IF('px-x-0204000000_104'!M8="*",0,'px-x-0204000000_104'!M8)</f>
        <v>8.2070000000000007</v>
      </c>
      <c r="N6" s="6">
        <f>IF('px-x-0204000000_104'!N8="*",0,'px-x-0204000000_104'!N8)</f>
        <v>7.86</v>
      </c>
      <c r="O6" s="6">
        <f>IF('px-x-0204000000_104'!O8="*",0,'px-x-0204000000_104'!O8)</f>
        <v>7.8380000000000001</v>
      </c>
      <c r="P6" s="6">
        <f>IF('px-x-0204000000_104'!P8="*",0,'px-x-0204000000_104'!P8)</f>
        <v>7.7110000000000003</v>
      </c>
      <c r="Q6" s="6">
        <f>IF('px-x-0204000000_104'!Q8="*",0,'px-x-0204000000_104'!Q8)</f>
        <v>7.7160000000000002</v>
      </c>
      <c r="R6" s="6">
        <f>IF('px-x-0204000000_104'!R8="*",0,'px-x-0204000000_104'!R8)</f>
        <v>7.7729999999999997</v>
      </c>
      <c r="S6" s="6">
        <f>IF('px-x-0204000000_104'!S8="*",0,'px-x-0204000000_104'!S8)</f>
        <v>7.7119999999999997</v>
      </c>
      <c r="T6" s="6">
        <f>IF('px-x-0204000000_104'!T8="*",0,'px-x-0204000000_104'!T8)</f>
        <v>7.5640000000000001</v>
      </c>
      <c r="U6" s="6">
        <f>IF('px-x-0204000000_104'!U8="*",0,'px-x-0204000000_104'!U8)</f>
        <v>7.556</v>
      </c>
      <c r="V6" s="6">
        <f>IF('px-x-0204000000_104'!V8="*",0,'px-x-0204000000_104'!V8)</f>
        <v>7.5670000000000002</v>
      </c>
      <c r="W6" s="6">
        <f>IF('px-x-0204000000_104'!W8="*",0,'px-x-0204000000_104'!W8)</f>
        <v>7.6109999999999998</v>
      </c>
      <c r="X6" s="6">
        <f>IF('px-x-0204000000_104'!X8="*",0,'px-x-0204000000_104'!X8)</f>
        <v>7.72</v>
      </c>
      <c r="Y6" s="6">
        <f>IF('px-x-0204000000_104'!Y8="*",0,'px-x-0204000000_104'!Y8)</f>
        <v>7.7930000000000001</v>
      </c>
      <c r="Z6" s="6">
        <f>IF('px-x-0204000000_104'!Z8="*",0,'px-x-0204000000_104'!Z8)</f>
        <v>7.657</v>
      </c>
      <c r="AA6" s="6">
        <f>IF('px-x-0204000000_104'!AA8="*",0,'px-x-0204000000_104'!AA8)</f>
        <v>7.8159999999999998</v>
      </c>
      <c r="AB6" s="6">
        <f>IF('px-x-0204000000_104'!AB8="*",0,'px-x-0204000000_104'!AB8)</f>
        <v>7.6870000000000003</v>
      </c>
      <c r="AC6" s="6">
        <f>IF('px-x-0204000000_104'!AC8="*",0,'px-x-0204000000_104'!AC8)</f>
        <v>7.6280000000000001</v>
      </c>
      <c r="AD6" s="6">
        <f>IF('px-x-0204000000_104'!AD8="*",0,'px-x-0204000000_104'!AD8)</f>
        <v>7.484</v>
      </c>
      <c r="AE6" s="6">
        <f>IF('px-x-0204000000_104'!AE8="*",0,'px-x-0204000000_104'!AE8)</f>
        <v>7.5640000000000001</v>
      </c>
      <c r="AF6" s="6">
        <f>IF('px-x-0204000000_104'!AF8="*",0,'px-x-0204000000_104'!AF8)</f>
        <v>7.4210000000000003</v>
      </c>
      <c r="AG6" s="6">
        <f>IF('px-x-0204000000_104'!AG8="*",0,'px-x-0204000000_104'!AG8)</f>
        <v>7.4669999999999996</v>
      </c>
    </row>
    <row r="7" spans="1:33" x14ac:dyDescent="0.3">
      <c r="A7" s="5" t="str">
        <f>IF('px-x-0204000000_104'!A9="",A6,'px-x-0204000000_104'!A9)</f>
        <v>MTONS</v>
      </c>
      <c r="B7" s="5" t="str">
        <f>IF('px-x-0204000000_104'!B9="",B6,'px-x-0204000000_104'!B9)</f>
        <v>Thousand tonnes</v>
      </c>
      <c r="C7" s="5" t="str">
        <f>IF('px-x-0204000000_104'!C9="",C6,'px-x-0204000000_104'!C9)</f>
        <v>02</v>
      </c>
      <c r="D7" s="5" t="str">
        <f>SUBSTITUTE(IF('px-x-0204000000_104'!D9="",D6,'px-x-0204000000_104'!D9),";",",")</f>
        <v>- Total economy</v>
      </c>
      <c r="E7" s="5" t="str">
        <f>IF('px-x-0204000000_104'!E9="",E6,'px-x-0204000000_104'!E9)</f>
        <v>05_CH4</v>
      </c>
      <c r="F7" s="5" t="str">
        <f>IF('px-x-0204000000_104'!F9="",F6,'px-x-0204000000_104'!F9)</f>
        <v>CH4</v>
      </c>
      <c r="G7" s="6">
        <f>IF('px-x-0204000000_104'!G9="*",0,'px-x-0204000000_104'!G9)</f>
        <v>231.15299999999999</v>
      </c>
      <c r="H7" s="6">
        <f>IF('px-x-0204000000_104'!H9="*",0,'px-x-0204000000_104'!H9)</f>
        <v>228.17699999999999</v>
      </c>
      <c r="I7" s="6">
        <f>IF('px-x-0204000000_104'!I9="*",0,'px-x-0204000000_104'!I9)</f>
        <v>225.41800000000001</v>
      </c>
      <c r="J7" s="6">
        <f>IF('px-x-0204000000_104'!J9="*",0,'px-x-0204000000_104'!J9)</f>
        <v>221.75399999999999</v>
      </c>
      <c r="K7" s="6">
        <f>IF('px-x-0204000000_104'!K9="*",0,'px-x-0204000000_104'!K9)</f>
        <v>220.428</v>
      </c>
      <c r="L7" s="6">
        <f>IF('px-x-0204000000_104'!L9="*",0,'px-x-0204000000_104'!L9)</f>
        <v>220.148</v>
      </c>
      <c r="M7" s="6">
        <f>IF('px-x-0204000000_104'!M9="*",0,'px-x-0204000000_104'!M9)</f>
        <v>218.386</v>
      </c>
      <c r="N7" s="6">
        <f>IF('px-x-0204000000_104'!N9="*",0,'px-x-0204000000_104'!N9)</f>
        <v>213.36600000000001</v>
      </c>
      <c r="O7" s="6">
        <f>IF('px-x-0204000000_104'!O9="*",0,'px-x-0204000000_104'!O9)</f>
        <v>210.749</v>
      </c>
      <c r="P7" s="6">
        <f>IF('px-x-0204000000_104'!P9="*",0,'px-x-0204000000_104'!P9)</f>
        <v>207.10499999999999</v>
      </c>
      <c r="Q7" s="6">
        <f>IF('px-x-0204000000_104'!Q9="*",0,'px-x-0204000000_104'!Q9)</f>
        <v>205.60400000000001</v>
      </c>
      <c r="R7" s="6">
        <f>IF('px-x-0204000000_104'!R9="*",0,'px-x-0204000000_104'!R9)</f>
        <v>207.19200000000001</v>
      </c>
      <c r="S7" s="6">
        <f>IF('px-x-0204000000_104'!S9="*",0,'px-x-0204000000_104'!S9)</f>
        <v>205.93</v>
      </c>
      <c r="T7" s="6">
        <f>IF('px-x-0204000000_104'!T9="*",0,'px-x-0204000000_104'!T9)</f>
        <v>202.81700000000001</v>
      </c>
      <c r="U7" s="6">
        <f>IF('px-x-0204000000_104'!U9="*",0,'px-x-0204000000_104'!U9)</f>
        <v>201.66399999999999</v>
      </c>
      <c r="V7" s="6">
        <f>IF('px-x-0204000000_104'!V9="*",0,'px-x-0204000000_104'!V9)</f>
        <v>202.398</v>
      </c>
      <c r="W7" s="6">
        <f>IF('px-x-0204000000_104'!W9="*",0,'px-x-0204000000_104'!W9)</f>
        <v>203.22900000000001</v>
      </c>
      <c r="X7" s="6">
        <f>IF('px-x-0204000000_104'!X9="*",0,'px-x-0204000000_104'!X9)</f>
        <v>202.90799999999999</v>
      </c>
      <c r="Y7" s="6">
        <f>IF('px-x-0204000000_104'!Y9="*",0,'px-x-0204000000_104'!Y9)</f>
        <v>205.917</v>
      </c>
      <c r="Z7" s="6">
        <f>IF('px-x-0204000000_104'!Z9="*",0,'px-x-0204000000_104'!Z9)</f>
        <v>202.45599999999999</v>
      </c>
      <c r="AA7" s="6">
        <f>IF('px-x-0204000000_104'!AA9="*",0,'px-x-0204000000_104'!AA9)</f>
        <v>201.25800000000001</v>
      </c>
      <c r="AB7" s="6">
        <f>IF('px-x-0204000000_104'!AB9="*",0,'px-x-0204000000_104'!AB9)</f>
        <v>199.83199999999999</v>
      </c>
      <c r="AC7" s="6">
        <f>IF('px-x-0204000000_104'!AC9="*",0,'px-x-0204000000_104'!AC9)</f>
        <v>198.64699999999999</v>
      </c>
      <c r="AD7" s="6">
        <f>IF('px-x-0204000000_104'!AD9="*",0,'px-x-0204000000_104'!AD9)</f>
        <v>196.136</v>
      </c>
      <c r="AE7" s="6">
        <f>IF('px-x-0204000000_104'!AE9="*",0,'px-x-0204000000_104'!AE9)</f>
        <v>196.73</v>
      </c>
      <c r="AF7" s="6">
        <f>IF('px-x-0204000000_104'!AF9="*",0,'px-x-0204000000_104'!AF9)</f>
        <v>195.59899999999999</v>
      </c>
      <c r="AG7" s="6">
        <f>IF('px-x-0204000000_104'!AG9="*",0,'px-x-0204000000_104'!AG9)</f>
        <v>193.67099999999999</v>
      </c>
    </row>
    <row r="8" spans="1:33" x14ac:dyDescent="0.3">
      <c r="A8" s="5" t="str">
        <f>IF('px-x-0204000000_104'!A10="",A7,'px-x-0204000000_104'!A10)</f>
        <v>MTONS</v>
      </c>
      <c r="B8" s="5" t="str">
        <f>IF('px-x-0204000000_104'!B10="",B7,'px-x-0204000000_104'!B10)</f>
        <v>Thousand tonnes</v>
      </c>
      <c r="C8" s="5" t="str">
        <f>IF('px-x-0204000000_104'!C10="",C7,'px-x-0204000000_104'!C10)</f>
        <v>03</v>
      </c>
      <c r="D8" s="5" t="str">
        <f>SUBSTITUTE(IF('px-x-0204000000_104'!D10="",D7,'px-x-0204000000_104'!D10),";",",")</f>
        <v>-- Primary sector</v>
      </c>
      <c r="E8" s="5" t="str">
        <f>IF('px-x-0204000000_104'!E10="",E7,'px-x-0204000000_104'!E10)</f>
        <v>02_CO2_foss</v>
      </c>
      <c r="F8" s="5" t="str">
        <f>IF('px-x-0204000000_104'!F10="",F7,'px-x-0204000000_104'!F10)</f>
        <v>CO2 without biomass</v>
      </c>
      <c r="G8" s="6">
        <f>IF('px-x-0204000000_104'!G10="*",0,'px-x-0204000000_104'!G10)</f>
        <v>934.31100000000004</v>
      </c>
      <c r="H8" s="6">
        <f>IF('px-x-0204000000_104'!H10="*",0,'px-x-0204000000_104'!H10)</f>
        <v>985.32100000000003</v>
      </c>
      <c r="I8" s="6">
        <f>IF('px-x-0204000000_104'!I10="*",0,'px-x-0204000000_104'!I10)</f>
        <v>975.61</v>
      </c>
      <c r="J8" s="6">
        <f>IF('px-x-0204000000_104'!J10="*",0,'px-x-0204000000_104'!J10)</f>
        <v>995.91800000000001</v>
      </c>
      <c r="K8" s="6">
        <f>IF('px-x-0204000000_104'!K10="*",0,'px-x-0204000000_104'!K10)</f>
        <v>956.35</v>
      </c>
      <c r="L8" s="6">
        <f>IF('px-x-0204000000_104'!L10="*",0,'px-x-0204000000_104'!L10)</f>
        <v>972.17</v>
      </c>
      <c r="M8" s="6">
        <f>IF('px-x-0204000000_104'!M10="*",0,'px-x-0204000000_104'!M10)</f>
        <v>995.06799999999998</v>
      </c>
      <c r="N8" s="6">
        <f>IF('px-x-0204000000_104'!N10="*",0,'px-x-0204000000_104'!N10)</f>
        <v>936.98</v>
      </c>
      <c r="O8" s="6">
        <f>IF('px-x-0204000000_104'!O10="*",0,'px-x-0204000000_104'!O10)</f>
        <v>978.76700000000005</v>
      </c>
      <c r="P8" s="6">
        <f>IF('px-x-0204000000_104'!P10="*",0,'px-x-0204000000_104'!P10)</f>
        <v>947.43499999999995</v>
      </c>
      <c r="Q8" s="6">
        <f>IF('px-x-0204000000_104'!Q10="*",0,'px-x-0204000000_104'!Q10)</f>
        <v>900.26099999999997</v>
      </c>
      <c r="R8" s="6">
        <f>IF('px-x-0204000000_104'!R10="*",0,'px-x-0204000000_104'!R10)</f>
        <v>942.89700000000005</v>
      </c>
      <c r="S8" s="6">
        <f>IF('px-x-0204000000_104'!S10="*",0,'px-x-0204000000_104'!S10)</f>
        <v>971.41499999999996</v>
      </c>
      <c r="T8" s="6">
        <f>IF('px-x-0204000000_104'!T10="*",0,'px-x-0204000000_104'!T10)</f>
        <v>929.57</v>
      </c>
      <c r="U8" s="6">
        <f>IF('px-x-0204000000_104'!U10="*",0,'px-x-0204000000_104'!U10)</f>
        <v>895.04899999999998</v>
      </c>
      <c r="V8" s="6">
        <f>IF('px-x-0204000000_104'!V10="*",0,'px-x-0204000000_104'!V10)</f>
        <v>878.404</v>
      </c>
      <c r="W8" s="6">
        <f>IF('px-x-0204000000_104'!W10="*",0,'px-x-0204000000_104'!W10)</f>
        <v>882.18700000000001</v>
      </c>
      <c r="X8" s="6">
        <f>IF('px-x-0204000000_104'!X10="*",0,'px-x-0204000000_104'!X10)</f>
        <v>861.29899999999998</v>
      </c>
      <c r="Y8" s="6">
        <f>IF('px-x-0204000000_104'!Y10="*",0,'px-x-0204000000_104'!Y10)</f>
        <v>823.20399999999995</v>
      </c>
      <c r="Z8" s="6">
        <f>IF('px-x-0204000000_104'!Z10="*",0,'px-x-0204000000_104'!Z10)</f>
        <v>886.82600000000002</v>
      </c>
      <c r="AA8" s="6">
        <f>IF('px-x-0204000000_104'!AA10="*",0,'px-x-0204000000_104'!AA10)</f>
        <v>832.1</v>
      </c>
      <c r="AB8" s="6">
        <f>IF('px-x-0204000000_104'!AB10="*",0,'px-x-0204000000_104'!AB10)</f>
        <v>836.68799999999999</v>
      </c>
      <c r="AC8" s="6">
        <f>IF('px-x-0204000000_104'!AC10="*",0,'px-x-0204000000_104'!AC10)</f>
        <v>840.60500000000002</v>
      </c>
      <c r="AD8" s="6">
        <f>IF('px-x-0204000000_104'!AD10="*",0,'px-x-0204000000_104'!AD10)</f>
        <v>894.80100000000004</v>
      </c>
      <c r="AE8" s="6">
        <f>IF('px-x-0204000000_104'!AE10="*",0,'px-x-0204000000_104'!AE10)</f>
        <v>904.15099999999995</v>
      </c>
      <c r="AF8" s="6">
        <f>IF('px-x-0204000000_104'!AF10="*",0,'px-x-0204000000_104'!AF10)</f>
        <v>982.26300000000003</v>
      </c>
      <c r="AG8" s="6">
        <f>IF('px-x-0204000000_104'!AG10="*",0,'px-x-0204000000_104'!AG10)</f>
        <v>944.745</v>
      </c>
    </row>
    <row r="9" spans="1:33" x14ac:dyDescent="0.3">
      <c r="A9" s="5" t="str">
        <f>IF('px-x-0204000000_104'!A11="",A8,'px-x-0204000000_104'!A11)</f>
        <v>MTONS</v>
      </c>
      <c r="B9" s="5" t="str">
        <f>IF('px-x-0204000000_104'!B11="",B8,'px-x-0204000000_104'!B11)</f>
        <v>Thousand tonnes</v>
      </c>
      <c r="C9" s="5" t="str">
        <f>IF('px-x-0204000000_104'!C11="",C8,'px-x-0204000000_104'!C11)</f>
        <v>03</v>
      </c>
      <c r="D9" s="5" t="str">
        <f>SUBSTITUTE(IF('px-x-0204000000_104'!D11="",D8,'px-x-0204000000_104'!D11),";",",")</f>
        <v>-- Primary sector</v>
      </c>
      <c r="E9" s="5" t="str">
        <f>IF('px-x-0204000000_104'!E11="",E8,'px-x-0204000000_104'!E11)</f>
        <v>04_N2O</v>
      </c>
      <c r="F9" s="5" t="str">
        <f>IF('px-x-0204000000_104'!F11="",F8,'px-x-0204000000_104'!F11)</f>
        <v>N2O</v>
      </c>
      <c r="G9" s="6">
        <f>IF('px-x-0204000000_104'!G11="*",0,'px-x-0204000000_104'!G11)</f>
        <v>7.3</v>
      </c>
      <c r="H9" s="6">
        <f>IF('px-x-0204000000_104'!H11="*",0,'px-x-0204000000_104'!H11)</f>
        <v>7.2320000000000002</v>
      </c>
      <c r="I9" s="6">
        <f>IF('px-x-0204000000_104'!I11="*",0,'px-x-0204000000_104'!I11)</f>
        <v>7.1449999999999996</v>
      </c>
      <c r="J9" s="6">
        <f>IF('px-x-0204000000_104'!J11="*",0,'px-x-0204000000_104'!J11)</f>
        <v>6.9710000000000001</v>
      </c>
      <c r="K9" s="6">
        <f>IF('px-x-0204000000_104'!K11="*",0,'px-x-0204000000_104'!K11)</f>
        <v>6.86</v>
      </c>
      <c r="L9" s="6">
        <f>IF('px-x-0204000000_104'!L11="*",0,'px-x-0204000000_104'!L11)</f>
        <v>6.7960000000000003</v>
      </c>
      <c r="M9" s="6">
        <f>IF('px-x-0204000000_104'!M11="*",0,'px-x-0204000000_104'!M11)</f>
        <v>6.7779999999999996</v>
      </c>
      <c r="N9" s="6">
        <f>IF('px-x-0204000000_104'!N11="*",0,'px-x-0204000000_104'!N11)</f>
        <v>6.476</v>
      </c>
      <c r="O9" s="6">
        <f>IF('px-x-0204000000_104'!O11="*",0,'px-x-0204000000_104'!O11)</f>
        <v>6.444</v>
      </c>
      <c r="P9" s="6">
        <f>IF('px-x-0204000000_104'!P11="*",0,'px-x-0204000000_104'!P11)</f>
        <v>6.3330000000000002</v>
      </c>
      <c r="Q9" s="6">
        <f>IF('px-x-0204000000_104'!Q11="*",0,'px-x-0204000000_104'!Q11)</f>
        <v>6.3209999999999997</v>
      </c>
      <c r="R9" s="6">
        <f>IF('px-x-0204000000_104'!R11="*",0,'px-x-0204000000_104'!R11)</f>
        <v>6.39</v>
      </c>
      <c r="S9" s="6">
        <f>IF('px-x-0204000000_104'!S11="*",0,'px-x-0204000000_104'!S11)</f>
        <v>6.3410000000000002</v>
      </c>
      <c r="T9" s="6">
        <f>IF('px-x-0204000000_104'!T11="*",0,'px-x-0204000000_104'!T11)</f>
        <v>6.2220000000000004</v>
      </c>
      <c r="U9" s="6">
        <f>IF('px-x-0204000000_104'!U11="*",0,'px-x-0204000000_104'!U11)</f>
        <v>6.2460000000000004</v>
      </c>
      <c r="V9" s="6">
        <f>IF('px-x-0204000000_104'!V11="*",0,'px-x-0204000000_104'!V11)</f>
        <v>6.2949999999999999</v>
      </c>
      <c r="W9" s="6">
        <f>IF('px-x-0204000000_104'!W11="*",0,'px-x-0204000000_104'!W11)</f>
        <v>6.3129999999999997</v>
      </c>
      <c r="X9" s="6">
        <f>IF('px-x-0204000000_104'!X11="*",0,'px-x-0204000000_104'!X11)</f>
        <v>6.4160000000000004</v>
      </c>
      <c r="Y9" s="6">
        <f>IF('px-x-0204000000_104'!Y11="*",0,'px-x-0204000000_104'!Y11)</f>
        <v>6.4219999999999997</v>
      </c>
      <c r="Z9" s="6">
        <f>IF('px-x-0204000000_104'!Z11="*",0,'px-x-0204000000_104'!Z11)</f>
        <v>6.32</v>
      </c>
      <c r="AA9" s="6">
        <f>IF('px-x-0204000000_104'!AA11="*",0,'px-x-0204000000_104'!AA11)</f>
        <v>6.4379999999999997</v>
      </c>
      <c r="AB9" s="6">
        <f>IF('px-x-0204000000_104'!AB11="*",0,'px-x-0204000000_104'!AB11)</f>
        <v>6.3150000000000004</v>
      </c>
      <c r="AC9" s="6">
        <f>IF('px-x-0204000000_104'!AC11="*",0,'px-x-0204000000_104'!AC11)</f>
        <v>6.2590000000000003</v>
      </c>
      <c r="AD9" s="6">
        <f>IF('px-x-0204000000_104'!AD11="*",0,'px-x-0204000000_104'!AD11)</f>
        <v>6.1719999999999997</v>
      </c>
      <c r="AE9" s="6">
        <f>IF('px-x-0204000000_104'!AE11="*",0,'px-x-0204000000_104'!AE11)</f>
        <v>6.3390000000000004</v>
      </c>
      <c r="AF9" s="6">
        <f>IF('px-x-0204000000_104'!AF11="*",0,'px-x-0204000000_104'!AF11)</f>
        <v>6.17</v>
      </c>
      <c r="AG9" s="6">
        <f>IF('px-x-0204000000_104'!AG11="*",0,'px-x-0204000000_104'!AG11)</f>
        <v>6.1909999999999998</v>
      </c>
    </row>
    <row r="10" spans="1:33" x14ac:dyDescent="0.3">
      <c r="A10" s="5" t="str">
        <f>IF('px-x-0204000000_104'!A12="",A9,'px-x-0204000000_104'!A12)</f>
        <v>MTONS</v>
      </c>
      <c r="B10" s="5" t="str">
        <f>IF('px-x-0204000000_104'!B12="",B9,'px-x-0204000000_104'!B12)</f>
        <v>Thousand tonnes</v>
      </c>
      <c r="C10" s="5" t="str">
        <f>IF('px-x-0204000000_104'!C12="",C9,'px-x-0204000000_104'!C12)</f>
        <v>03</v>
      </c>
      <c r="D10" s="5" t="str">
        <f>SUBSTITUTE(IF('px-x-0204000000_104'!D12="",D9,'px-x-0204000000_104'!D12),";",",")</f>
        <v>-- Primary sector</v>
      </c>
      <c r="E10" s="5" t="str">
        <f>IF('px-x-0204000000_104'!E12="",E9,'px-x-0204000000_104'!E12)</f>
        <v>05_CH4</v>
      </c>
      <c r="F10" s="5" t="str">
        <f>IF('px-x-0204000000_104'!F12="",F9,'px-x-0204000000_104'!F12)</f>
        <v>CH4</v>
      </c>
      <c r="G10" s="6">
        <f>IF('px-x-0204000000_104'!G12="*",0,'px-x-0204000000_104'!G12)</f>
        <v>178.38300000000001</v>
      </c>
      <c r="H10" s="6">
        <f>IF('px-x-0204000000_104'!H12="*",0,'px-x-0204000000_104'!H12)</f>
        <v>177.93</v>
      </c>
      <c r="I10" s="6">
        <f>IF('px-x-0204000000_104'!I12="*",0,'px-x-0204000000_104'!I12)</f>
        <v>174.547</v>
      </c>
      <c r="J10" s="6">
        <f>IF('px-x-0204000000_104'!J12="*",0,'px-x-0204000000_104'!J12)</f>
        <v>172.35300000000001</v>
      </c>
      <c r="K10" s="6">
        <f>IF('px-x-0204000000_104'!K12="*",0,'px-x-0204000000_104'!K12)</f>
        <v>173.154</v>
      </c>
      <c r="L10" s="6">
        <f>IF('px-x-0204000000_104'!L12="*",0,'px-x-0204000000_104'!L12)</f>
        <v>172.75700000000001</v>
      </c>
      <c r="M10" s="6">
        <f>IF('px-x-0204000000_104'!M12="*",0,'px-x-0204000000_104'!M12)</f>
        <v>171.447</v>
      </c>
      <c r="N10" s="6">
        <f>IF('px-x-0204000000_104'!N12="*",0,'px-x-0204000000_104'!N12)</f>
        <v>167.65199999999999</v>
      </c>
      <c r="O10" s="6">
        <f>IF('px-x-0204000000_104'!O12="*",0,'px-x-0204000000_104'!O12)</f>
        <v>166.316</v>
      </c>
      <c r="P10" s="6">
        <f>IF('px-x-0204000000_104'!P12="*",0,'px-x-0204000000_104'!P12)</f>
        <v>163.863</v>
      </c>
      <c r="Q10" s="6">
        <f>IF('px-x-0204000000_104'!Q12="*",0,'px-x-0204000000_104'!Q12)</f>
        <v>163.06</v>
      </c>
      <c r="R10" s="6">
        <f>IF('px-x-0204000000_104'!R12="*",0,'px-x-0204000000_104'!R12)</f>
        <v>164.489</v>
      </c>
      <c r="S10" s="6">
        <f>IF('px-x-0204000000_104'!S12="*",0,'px-x-0204000000_104'!S12)</f>
        <v>163.42699999999999</v>
      </c>
      <c r="T10" s="6">
        <f>IF('px-x-0204000000_104'!T12="*",0,'px-x-0204000000_104'!T12)</f>
        <v>161.87799999999999</v>
      </c>
      <c r="U10" s="6">
        <f>IF('px-x-0204000000_104'!U12="*",0,'px-x-0204000000_104'!U12)</f>
        <v>160.636</v>
      </c>
      <c r="V10" s="6">
        <f>IF('px-x-0204000000_104'!V12="*",0,'px-x-0204000000_104'!V12)</f>
        <v>162.12799999999999</v>
      </c>
      <c r="W10" s="6">
        <f>IF('px-x-0204000000_104'!W12="*",0,'px-x-0204000000_104'!W12)</f>
        <v>163.55600000000001</v>
      </c>
      <c r="X10" s="6">
        <f>IF('px-x-0204000000_104'!X12="*",0,'px-x-0204000000_104'!X12)</f>
        <v>164.40600000000001</v>
      </c>
      <c r="Y10" s="6">
        <f>IF('px-x-0204000000_104'!Y12="*",0,'px-x-0204000000_104'!Y12)</f>
        <v>168.48400000000001</v>
      </c>
      <c r="Z10" s="6">
        <f>IF('px-x-0204000000_104'!Z12="*",0,'px-x-0204000000_104'!Z12)</f>
        <v>166.21100000000001</v>
      </c>
      <c r="AA10" s="6">
        <f>IF('px-x-0204000000_104'!AA12="*",0,'px-x-0204000000_104'!AA12)</f>
        <v>165.16200000000001</v>
      </c>
      <c r="AB10" s="6">
        <f>IF('px-x-0204000000_104'!AB12="*",0,'px-x-0204000000_104'!AB12)</f>
        <v>164.89500000000001</v>
      </c>
      <c r="AC10" s="6">
        <f>IF('px-x-0204000000_104'!AC12="*",0,'px-x-0204000000_104'!AC12)</f>
        <v>164.93199999999999</v>
      </c>
      <c r="AD10" s="6">
        <f>IF('px-x-0204000000_104'!AD12="*",0,'px-x-0204000000_104'!AD12)</f>
        <v>163.48500000000001</v>
      </c>
      <c r="AE10" s="6">
        <f>IF('px-x-0204000000_104'!AE12="*",0,'px-x-0204000000_104'!AE12)</f>
        <v>164.85499999999999</v>
      </c>
      <c r="AF10" s="6">
        <f>IF('px-x-0204000000_104'!AF12="*",0,'px-x-0204000000_104'!AF12)</f>
        <v>164.35400000000001</v>
      </c>
      <c r="AG10" s="6">
        <f>IF('px-x-0204000000_104'!AG12="*",0,'px-x-0204000000_104'!AG12)</f>
        <v>162.84200000000001</v>
      </c>
    </row>
    <row r="11" spans="1:33" x14ac:dyDescent="0.3">
      <c r="A11" s="5" t="str">
        <f>IF('px-x-0204000000_104'!A13="",A10,'px-x-0204000000_104'!A13)</f>
        <v>MTONS</v>
      </c>
      <c r="B11" s="5" t="str">
        <f>IF('px-x-0204000000_104'!B13="",B10,'px-x-0204000000_104'!B13)</f>
        <v>Thousand tonnes</v>
      </c>
      <c r="C11" s="5" t="str">
        <f>IF('px-x-0204000000_104'!C13="",C10,'px-x-0204000000_104'!C13)</f>
        <v>04</v>
      </c>
      <c r="D11" s="5" t="str">
        <f>SUBSTITUTE(IF('px-x-0204000000_104'!D13="",D10,'px-x-0204000000_104'!D13),";",",")</f>
        <v>--- 01-03 Agriculture, forestry and fishing</v>
      </c>
      <c r="E11" s="5" t="str">
        <f>IF('px-x-0204000000_104'!E13="",E10,'px-x-0204000000_104'!E13)</f>
        <v>02_CO2_foss</v>
      </c>
      <c r="F11" s="5" t="str">
        <f>IF('px-x-0204000000_104'!F13="",F10,'px-x-0204000000_104'!F13)</f>
        <v>CO2 without biomass</v>
      </c>
      <c r="G11" s="6">
        <f>IF('px-x-0204000000_104'!G13="*",0,'px-x-0204000000_104'!G13)</f>
        <v>0</v>
      </c>
      <c r="H11" s="6">
        <f>IF('px-x-0204000000_104'!H13="*",0,'px-x-0204000000_104'!H13)</f>
        <v>0</v>
      </c>
      <c r="I11" s="6">
        <f>IF('px-x-0204000000_104'!I13="*",0,'px-x-0204000000_104'!I13)</f>
        <v>0</v>
      </c>
      <c r="J11" s="6">
        <f>IF('px-x-0204000000_104'!J13="*",0,'px-x-0204000000_104'!J13)</f>
        <v>0</v>
      </c>
      <c r="K11" s="6">
        <f>IF('px-x-0204000000_104'!K13="*",0,'px-x-0204000000_104'!K13)</f>
        <v>0</v>
      </c>
      <c r="L11" s="6">
        <f>IF('px-x-0204000000_104'!L13="*",0,'px-x-0204000000_104'!L13)</f>
        <v>0</v>
      </c>
      <c r="M11" s="6">
        <f>IF('px-x-0204000000_104'!M13="*",0,'px-x-0204000000_104'!M13)</f>
        <v>0</v>
      </c>
      <c r="N11" s="6">
        <f>IF('px-x-0204000000_104'!N13="*",0,'px-x-0204000000_104'!N13)</f>
        <v>0</v>
      </c>
      <c r="O11" s="6">
        <f>IF('px-x-0204000000_104'!O13="*",0,'px-x-0204000000_104'!O13)</f>
        <v>0</v>
      </c>
      <c r="P11" s="6">
        <f>IF('px-x-0204000000_104'!P13="*",0,'px-x-0204000000_104'!P13)</f>
        <v>0</v>
      </c>
      <c r="Q11" s="6">
        <f>IF('px-x-0204000000_104'!Q13="*",0,'px-x-0204000000_104'!Q13)</f>
        <v>900.26099999999997</v>
      </c>
      <c r="R11" s="6">
        <f>IF('px-x-0204000000_104'!R13="*",0,'px-x-0204000000_104'!R13)</f>
        <v>942.89700000000005</v>
      </c>
      <c r="S11" s="6">
        <f>IF('px-x-0204000000_104'!S13="*",0,'px-x-0204000000_104'!S13)</f>
        <v>971.41499999999996</v>
      </c>
      <c r="T11" s="6">
        <f>IF('px-x-0204000000_104'!T13="*",0,'px-x-0204000000_104'!T13)</f>
        <v>929.57</v>
      </c>
      <c r="U11" s="6">
        <f>IF('px-x-0204000000_104'!U13="*",0,'px-x-0204000000_104'!U13)</f>
        <v>895.04899999999998</v>
      </c>
      <c r="V11" s="6">
        <f>IF('px-x-0204000000_104'!V13="*",0,'px-x-0204000000_104'!V13)</f>
        <v>878.404</v>
      </c>
      <c r="W11" s="6">
        <f>IF('px-x-0204000000_104'!W13="*",0,'px-x-0204000000_104'!W13)</f>
        <v>882.18700000000001</v>
      </c>
      <c r="X11" s="6">
        <f>IF('px-x-0204000000_104'!X13="*",0,'px-x-0204000000_104'!X13)</f>
        <v>861.29899999999998</v>
      </c>
      <c r="Y11" s="6">
        <f>IF('px-x-0204000000_104'!Y13="*",0,'px-x-0204000000_104'!Y13)</f>
        <v>823.20399999999995</v>
      </c>
      <c r="Z11" s="6">
        <f>IF('px-x-0204000000_104'!Z13="*",0,'px-x-0204000000_104'!Z13)</f>
        <v>886.82600000000002</v>
      </c>
      <c r="AA11" s="6">
        <f>IF('px-x-0204000000_104'!AA13="*",0,'px-x-0204000000_104'!AA13)</f>
        <v>832.1</v>
      </c>
      <c r="AB11" s="6">
        <f>IF('px-x-0204000000_104'!AB13="*",0,'px-x-0204000000_104'!AB13)</f>
        <v>836.68799999999999</v>
      </c>
      <c r="AC11" s="6">
        <f>IF('px-x-0204000000_104'!AC13="*",0,'px-x-0204000000_104'!AC13)</f>
        <v>840.60500000000002</v>
      </c>
      <c r="AD11" s="6">
        <f>IF('px-x-0204000000_104'!AD13="*",0,'px-x-0204000000_104'!AD13)</f>
        <v>894.80100000000004</v>
      </c>
      <c r="AE11" s="6">
        <f>IF('px-x-0204000000_104'!AE13="*",0,'px-x-0204000000_104'!AE13)</f>
        <v>904.15099999999995</v>
      </c>
      <c r="AF11" s="6">
        <f>IF('px-x-0204000000_104'!AF13="*",0,'px-x-0204000000_104'!AF13)</f>
        <v>982.26300000000003</v>
      </c>
      <c r="AG11" s="6">
        <f>IF('px-x-0204000000_104'!AG13="*",0,'px-x-0204000000_104'!AG13)</f>
        <v>944.745</v>
      </c>
    </row>
    <row r="12" spans="1:33" x14ac:dyDescent="0.3">
      <c r="A12" s="5" t="str">
        <f>IF('px-x-0204000000_104'!A14="",A11,'px-x-0204000000_104'!A14)</f>
        <v>MTONS</v>
      </c>
      <c r="B12" s="5" t="str">
        <f>IF('px-x-0204000000_104'!B14="",B11,'px-x-0204000000_104'!B14)</f>
        <v>Thousand tonnes</v>
      </c>
      <c r="C12" s="5" t="str">
        <f>IF('px-x-0204000000_104'!C14="",C11,'px-x-0204000000_104'!C14)</f>
        <v>04</v>
      </c>
      <c r="D12" s="5" t="str">
        <f>SUBSTITUTE(IF('px-x-0204000000_104'!D14="",D11,'px-x-0204000000_104'!D14),";",",")</f>
        <v>--- 01-03 Agriculture, forestry and fishing</v>
      </c>
      <c r="E12" s="5" t="str">
        <f>IF('px-x-0204000000_104'!E14="",E11,'px-x-0204000000_104'!E14)</f>
        <v>04_N2O</v>
      </c>
      <c r="F12" s="5" t="str">
        <f>IF('px-x-0204000000_104'!F14="",F11,'px-x-0204000000_104'!F14)</f>
        <v>N2O</v>
      </c>
      <c r="G12" s="6">
        <f>IF('px-x-0204000000_104'!G14="*",0,'px-x-0204000000_104'!G14)</f>
        <v>0</v>
      </c>
      <c r="H12" s="6">
        <f>IF('px-x-0204000000_104'!H14="*",0,'px-x-0204000000_104'!H14)</f>
        <v>0</v>
      </c>
      <c r="I12" s="6">
        <f>IF('px-x-0204000000_104'!I14="*",0,'px-x-0204000000_104'!I14)</f>
        <v>0</v>
      </c>
      <c r="J12" s="6">
        <f>IF('px-x-0204000000_104'!J14="*",0,'px-x-0204000000_104'!J14)</f>
        <v>0</v>
      </c>
      <c r="K12" s="6">
        <f>IF('px-x-0204000000_104'!K14="*",0,'px-x-0204000000_104'!K14)</f>
        <v>0</v>
      </c>
      <c r="L12" s="6">
        <f>IF('px-x-0204000000_104'!L14="*",0,'px-x-0204000000_104'!L14)</f>
        <v>0</v>
      </c>
      <c r="M12" s="6">
        <f>IF('px-x-0204000000_104'!M14="*",0,'px-x-0204000000_104'!M14)</f>
        <v>0</v>
      </c>
      <c r="N12" s="6">
        <f>IF('px-x-0204000000_104'!N14="*",0,'px-x-0204000000_104'!N14)</f>
        <v>0</v>
      </c>
      <c r="O12" s="6">
        <f>IF('px-x-0204000000_104'!O14="*",0,'px-x-0204000000_104'!O14)</f>
        <v>0</v>
      </c>
      <c r="P12" s="6">
        <f>IF('px-x-0204000000_104'!P14="*",0,'px-x-0204000000_104'!P14)</f>
        <v>0</v>
      </c>
      <c r="Q12" s="6">
        <f>IF('px-x-0204000000_104'!Q14="*",0,'px-x-0204000000_104'!Q14)</f>
        <v>6.3209999999999997</v>
      </c>
      <c r="R12" s="6">
        <f>IF('px-x-0204000000_104'!R14="*",0,'px-x-0204000000_104'!R14)</f>
        <v>6.39</v>
      </c>
      <c r="S12" s="6">
        <f>IF('px-x-0204000000_104'!S14="*",0,'px-x-0204000000_104'!S14)</f>
        <v>6.3410000000000002</v>
      </c>
      <c r="T12" s="6">
        <f>IF('px-x-0204000000_104'!T14="*",0,'px-x-0204000000_104'!T14)</f>
        <v>6.2220000000000004</v>
      </c>
      <c r="U12" s="6">
        <f>IF('px-x-0204000000_104'!U14="*",0,'px-x-0204000000_104'!U14)</f>
        <v>6.2460000000000004</v>
      </c>
      <c r="V12" s="6">
        <f>IF('px-x-0204000000_104'!V14="*",0,'px-x-0204000000_104'!V14)</f>
        <v>6.2949999999999999</v>
      </c>
      <c r="W12" s="6">
        <f>IF('px-x-0204000000_104'!W14="*",0,'px-x-0204000000_104'!W14)</f>
        <v>6.3129999999999997</v>
      </c>
      <c r="X12" s="6">
        <f>IF('px-x-0204000000_104'!X14="*",0,'px-x-0204000000_104'!X14)</f>
        <v>6.4160000000000004</v>
      </c>
      <c r="Y12" s="6">
        <f>IF('px-x-0204000000_104'!Y14="*",0,'px-x-0204000000_104'!Y14)</f>
        <v>6.4219999999999997</v>
      </c>
      <c r="Z12" s="6">
        <f>IF('px-x-0204000000_104'!Z14="*",0,'px-x-0204000000_104'!Z14)</f>
        <v>6.32</v>
      </c>
      <c r="AA12" s="6">
        <f>IF('px-x-0204000000_104'!AA14="*",0,'px-x-0204000000_104'!AA14)</f>
        <v>6.4379999999999997</v>
      </c>
      <c r="AB12" s="6">
        <f>IF('px-x-0204000000_104'!AB14="*",0,'px-x-0204000000_104'!AB14)</f>
        <v>6.3150000000000004</v>
      </c>
      <c r="AC12" s="6">
        <f>IF('px-x-0204000000_104'!AC14="*",0,'px-x-0204000000_104'!AC14)</f>
        <v>6.2590000000000003</v>
      </c>
      <c r="AD12" s="6">
        <f>IF('px-x-0204000000_104'!AD14="*",0,'px-x-0204000000_104'!AD14)</f>
        <v>6.1719999999999997</v>
      </c>
      <c r="AE12" s="6">
        <f>IF('px-x-0204000000_104'!AE14="*",0,'px-x-0204000000_104'!AE14)</f>
        <v>6.3390000000000004</v>
      </c>
      <c r="AF12" s="6">
        <f>IF('px-x-0204000000_104'!AF14="*",0,'px-x-0204000000_104'!AF14)</f>
        <v>6.17</v>
      </c>
      <c r="AG12" s="6">
        <f>IF('px-x-0204000000_104'!AG14="*",0,'px-x-0204000000_104'!AG14)</f>
        <v>6.1909999999999998</v>
      </c>
    </row>
    <row r="13" spans="1:33" x14ac:dyDescent="0.3">
      <c r="A13" s="5" t="str">
        <f>IF('px-x-0204000000_104'!A15="",A12,'px-x-0204000000_104'!A15)</f>
        <v>MTONS</v>
      </c>
      <c r="B13" s="5" t="str">
        <f>IF('px-x-0204000000_104'!B15="",B12,'px-x-0204000000_104'!B15)</f>
        <v>Thousand tonnes</v>
      </c>
      <c r="C13" s="5" t="str">
        <f>IF('px-x-0204000000_104'!C15="",C12,'px-x-0204000000_104'!C15)</f>
        <v>04</v>
      </c>
      <c r="D13" s="5" t="str">
        <f>SUBSTITUTE(IF('px-x-0204000000_104'!D15="",D12,'px-x-0204000000_104'!D15),";",",")</f>
        <v>--- 01-03 Agriculture, forestry and fishing</v>
      </c>
      <c r="E13" s="5" t="str">
        <f>IF('px-x-0204000000_104'!E15="",E12,'px-x-0204000000_104'!E15)</f>
        <v>05_CH4</v>
      </c>
      <c r="F13" s="5" t="str">
        <f>IF('px-x-0204000000_104'!F15="",F12,'px-x-0204000000_104'!F15)</f>
        <v>CH4</v>
      </c>
      <c r="G13" s="6">
        <f>IF('px-x-0204000000_104'!G15="*",0,'px-x-0204000000_104'!G15)</f>
        <v>0</v>
      </c>
      <c r="H13" s="6">
        <f>IF('px-x-0204000000_104'!H15="*",0,'px-x-0204000000_104'!H15)</f>
        <v>0</v>
      </c>
      <c r="I13" s="6">
        <f>IF('px-x-0204000000_104'!I15="*",0,'px-x-0204000000_104'!I15)</f>
        <v>0</v>
      </c>
      <c r="J13" s="6">
        <f>IF('px-x-0204000000_104'!J15="*",0,'px-x-0204000000_104'!J15)</f>
        <v>0</v>
      </c>
      <c r="K13" s="6">
        <f>IF('px-x-0204000000_104'!K15="*",0,'px-x-0204000000_104'!K15)</f>
        <v>0</v>
      </c>
      <c r="L13" s="6">
        <f>IF('px-x-0204000000_104'!L15="*",0,'px-x-0204000000_104'!L15)</f>
        <v>0</v>
      </c>
      <c r="M13" s="6">
        <f>IF('px-x-0204000000_104'!M15="*",0,'px-x-0204000000_104'!M15)</f>
        <v>0</v>
      </c>
      <c r="N13" s="6">
        <f>IF('px-x-0204000000_104'!N15="*",0,'px-x-0204000000_104'!N15)</f>
        <v>0</v>
      </c>
      <c r="O13" s="6">
        <f>IF('px-x-0204000000_104'!O15="*",0,'px-x-0204000000_104'!O15)</f>
        <v>0</v>
      </c>
      <c r="P13" s="6">
        <f>IF('px-x-0204000000_104'!P15="*",0,'px-x-0204000000_104'!P15)</f>
        <v>0</v>
      </c>
      <c r="Q13" s="6">
        <f>IF('px-x-0204000000_104'!Q15="*",0,'px-x-0204000000_104'!Q15)</f>
        <v>163.06</v>
      </c>
      <c r="R13" s="6">
        <f>IF('px-x-0204000000_104'!R15="*",0,'px-x-0204000000_104'!R15)</f>
        <v>164.489</v>
      </c>
      <c r="S13" s="6">
        <f>IF('px-x-0204000000_104'!S15="*",0,'px-x-0204000000_104'!S15)</f>
        <v>163.42699999999999</v>
      </c>
      <c r="T13" s="6">
        <f>IF('px-x-0204000000_104'!T15="*",0,'px-x-0204000000_104'!T15)</f>
        <v>161.87799999999999</v>
      </c>
      <c r="U13" s="6">
        <f>IF('px-x-0204000000_104'!U15="*",0,'px-x-0204000000_104'!U15)</f>
        <v>160.636</v>
      </c>
      <c r="V13" s="6">
        <f>IF('px-x-0204000000_104'!V15="*",0,'px-x-0204000000_104'!V15)</f>
        <v>162.12799999999999</v>
      </c>
      <c r="W13" s="6">
        <f>IF('px-x-0204000000_104'!W15="*",0,'px-x-0204000000_104'!W15)</f>
        <v>163.55600000000001</v>
      </c>
      <c r="X13" s="6">
        <f>IF('px-x-0204000000_104'!X15="*",0,'px-x-0204000000_104'!X15)</f>
        <v>164.40600000000001</v>
      </c>
      <c r="Y13" s="6">
        <f>IF('px-x-0204000000_104'!Y15="*",0,'px-x-0204000000_104'!Y15)</f>
        <v>168.48400000000001</v>
      </c>
      <c r="Z13" s="6">
        <f>IF('px-x-0204000000_104'!Z15="*",0,'px-x-0204000000_104'!Z15)</f>
        <v>166.21100000000001</v>
      </c>
      <c r="AA13" s="6">
        <f>IF('px-x-0204000000_104'!AA15="*",0,'px-x-0204000000_104'!AA15)</f>
        <v>165.16200000000001</v>
      </c>
      <c r="AB13" s="6">
        <f>IF('px-x-0204000000_104'!AB15="*",0,'px-x-0204000000_104'!AB15)</f>
        <v>164.89500000000001</v>
      </c>
      <c r="AC13" s="6">
        <f>IF('px-x-0204000000_104'!AC15="*",0,'px-x-0204000000_104'!AC15)</f>
        <v>164.93199999999999</v>
      </c>
      <c r="AD13" s="6">
        <f>IF('px-x-0204000000_104'!AD15="*",0,'px-x-0204000000_104'!AD15)</f>
        <v>163.48500000000001</v>
      </c>
      <c r="AE13" s="6">
        <f>IF('px-x-0204000000_104'!AE15="*",0,'px-x-0204000000_104'!AE15)</f>
        <v>164.85499999999999</v>
      </c>
      <c r="AF13" s="6">
        <f>IF('px-x-0204000000_104'!AF15="*",0,'px-x-0204000000_104'!AF15)</f>
        <v>164.35400000000001</v>
      </c>
      <c r="AG13" s="6">
        <f>IF('px-x-0204000000_104'!AG15="*",0,'px-x-0204000000_104'!AG15)</f>
        <v>162.84200000000001</v>
      </c>
    </row>
    <row r="14" spans="1:33" x14ac:dyDescent="0.3">
      <c r="A14" s="5" t="str">
        <f>IF('px-x-0204000000_104'!A16="",A13,'px-x-0204000000_104'!A16)</f>
        <v>MTONS</v>
      </c>
      <c r="B14" s="5" t="str">
        <f>IF('px-x-0204000000_104'!B16="",B13,'px-x-0204000000_104'!B16)</f>
        <v>Thousand tonnes</v>
      </c>
      <c r="C14" s="5" t="str">
        <f>IF('px-x-0204000000_104'!C16="",C13,'px-x-0204000000_104'!C16)</f>
        <v>05</v>
      </c>
      <c r="D14" s="5" t="str">
        <f>SUBSTITUTE(IF('px-x-0204000000_104'!D16="",D13,'px-x-0204000000_104'!D16),";",",")</f>
        <v>-- Secondary sector</v>
      </c>
      <c r="E14" s="5" t="str">
        <f>IF('px-x-0204000000_104'!E16="",E13,'px-x-0204000000_104'!E16)</f>
        <v>02_CO2_foss</v>
      </c>
      <c r="F14" s="5" t="str">
        <f>IF('px-x-0204000000_104'!F16="",F13,'px-x-0204000000_104'!F16)</f>
        <v>CO2 without biomass</v>
      </c>
      <c r="G14" s="6">
        <f>IF('px-x-0204000000_104'!G16="*",0,'px-x-0204000000_104'!G16)</f>
        <v>14211.437</v>
      </c>
      <c r="H14" s="6">
        <f>IF('px-x-0204000000_104'!H16="*",0,'px-x-0204000000_104'!H16)</f>
        <v>14351.812</v>
      </c>
      <c r="I14" s="6">
        <f>IF('px-x-0204000000_104'!I16="*",0,'px-x-0204000000_104'!I16)</f>
        <v>13742.886</v>
      </c>
      <c r="J14" s="6">
        <f>IF('px-x-0204000000_104'!J16="*",0,'px-x-0204000000_104'!J16)</f>
        <v>12862.61</v>
      </c>
      <c r="K14" s="6">
        <f>IF('px-x-0204000000_104'!K16="*",0,'px-x-0204000000_104'!K16)</f>
        <v>12929.554</v>
      </c>
      <c r="L14" s="6">
        <f>IF('px-x-0204000000_104'!L16="*",0,'px-x-0204000000_104'!L16)</f>
        <v>12891.221</v>
      </c>
      <c r="M14" s="6">
        <f>IF('px-x-0204000000_104'!M16="*",0,'px-x-0204000000_104'!M16)</f>
        <v>12600.285</v>
      </c>
      <c r="N14" s="6">
        <f>IF('px-x-0204000000_104'!N16="*",0,'px-x-0204000000_104'!N16)</f>
        <v>12319.86</v>
      </c>
      <c r="O14" s="6">
        <f>IF('px-x-0204000000_104'!O16="*",0,'px-x-0204000000_104'!O16)</f>
        <v>12828.436</v>
      </c>
      <c r="P14" s="6">
        <f>IF('px-x-0204000000_104'!P16="*",0,'px-x-0204000000_104'!P16)</f>
        <v>12690.432000000001</v>
      </c>
      <c r="Q14" s="6">
        <f>IF('px-x-0204000000_104'!Q16="*",0,'px-x-0204000000_104'!Q16)</f>
        <v>12660.362999999999</v>
      </c>
      <c r="R14" s="6">
        <f>IF('px-x-0204000000_104'!R16="*",0,'px-x-0204000000_104'!R16)</f>
        <v>13080.61</v>
      </c>
      <c r="S14" s="6">
        <f>IF('px-x-0204000000_104'!S16="*",0,'px-x-0204000000_104'!S16)</f>
        <v>12673.19</v>
      </c>
      <c r="T14" s="6">
        <f>IF('px-x-0204000000_104'!T16="*",0,'px-x-0204000000_104'!T16)</f>
        <v>12675.957</v>
      </c>
      <c r="U14" s="6">
        <f>IF('px-x-0204000000_104'!U16="*",0,'px-x-0204000000_104'!U16)</f>
        <v>13190.317999999999</v>
      </c>
      <c r="V14" s="6">
        <f>IF('px-x-0204000000_104'!V16="*",0,'px-x-0204000000_104'!V16)</f>
        <v>13401.366</v>
      </c>
      <c r="W14" s="6">
        <f>IF('px-x-0204000000_104'!W16="*",0,'px-x-0204000000_104'!W16)</f>
        <v>13669.120999999999</v>
      </c>
      <c r="X14" s="6">
        <f>IF('px-x-0204000000_104'!X16="*",0,'px-x-0204000000_104'!X16)</f>
        <v>13181.072</v>
      </c>
      <c r="Y14" s="6">
        <f>IF('px-x-0204000000_104'!Y16="*",0,'px-x-0204000000_104'!Y16)</f>
        <v>13313.793</v>
      </c>
      <c r="Z14" s="6">
        <f>IF('px-x-0204000000_104'!Z16="*",0,'px-x-0204000000_104'!Z16)</f>
        <v>12733.713</v>
      </c>
      <c r="AA14" s="6">
        <f>IF('px-x-0204000000_104'!AA16="*",0,'px-x-0204000000_104'!AA16)</f>
        <v>13174.225</v>
      </c>
      <c r="AB14" s="6">
        <f>IF('px-x-0204000000_104'!AB16="*",0,'px-x-0204000000_104'!AB16)</f>
        <v>12483.84</v>
      </c>
      <c r="AC14" s="6">
        <f>IF('px-x-0204000000_104'!AC16="*",0,'px-x-0204000000_104'!AC16)</f>
        <v>12368.45</v>
      </c>
      <c r="AD14" s="6">
        <f>IF('px-x-0204000000_104'!AD16="*",0,'px-x-0204000000_104'!AD16)</f>
        <v>12513.494000000001</v>
      </c>
      <c r="AE14" s="6">
        <f>IF('px-x-0204000000_104'!AE16="*",0,'px-x-0204000000_104'!AE16)</f>
        <v>11992.082</v>
      </c>
      <c r="AF14" s="6">
        <f>IF('px-x-0204000000_104'!AF16="*",0,'px-x-0204000000_104'!AF16)</f>
        <v>11306.703</v>
      </c>
      <c r="AG14" s="6">
        <f>IF('px-x-0204000000_104'!AG16="*",0,'px-x-0204000000_104'!AG16)</f>
        <v>11464.710999999999</v>
      </c>
    </row>
    <row r="15" spans="1:33" x14ac:dyDescent="0.3">
      <c r="A15" s="5" t="str">
        <f>IF('px-x-0204000000_104'!A17="",A14,'px-x-0204000000_104'!A17)</f>
        <v>MTONS</v>
      </c>
      <c r="B15" s="5" t="str">
        <f>IF('px-x-0204000000_104'!B17="",B14,'px-x-0204000000_104'!B17)</f>
        <v>Thousand tonnes</v>
      </c>
      <c r="C15" s="5" t="str">
        <f>IF('px-x-0204000000_104'!C17="",C14,'px-x-0204000000_104'!C17)</f>
        <v>05</v>
      </c>
      <c r="D15" s="5" t="str">
        <f>SUBSTITUTE(IF('px-x-0204000000_104'!D17="",D14,'px-x-0204000000_104'!D17),";",",")</f>
        <v>-- Secondary sector</v>
      </c>
      <c r="E15" s="5" t="str">
        <f>IF('px-x-0204000000_104'!E17="",E14,'px-x-0204000000_104'!E17)</f>
        <v>04_N2O</v>
      </c>
      <c r="F15" s="5" t="str">
        <f>IF('px-x-0204000000_104'!F17="",F14,'px-x-0204000000_104'!F17)</f>
        <v>N2O</v>
      </c>
      <c r="G15" s="6">
        <f>IF('px-x-0204000000_104'!G17="*",0,'px-x-0204000000_104'!G17)</f>
        <v>0.97799999999999998</v>
      </c>
      <c r="H15" s="6">
        <f>IF('px-x-0204000000_104'!H17="*",0,'px-x-0204000000_104'!H17)</f>
        <v>0.95399999999999996</v>
      </c>
      <c r="I15" s="6">
        <f>IF('px-x-0204000000_104'!I17="*",0,'px-x-0204000000_104'!I17)</f>
        <v>0.91700000000000004</v>
      </c>
      <c r="J15" s="6">
        <f>IF('px-x-0204000000_104'!J17="*",0,'px-x-0204000000_104'!J17)</f>
        <v>0.88400000000000001</v>
      </c>
      <c r="K15" s="6">
        <f>IF('px-x-0204000000_104'!K17="*",0,'px-x-0204000000_104'!K17)</f>
        <v>0.90100000000000002</v>
      </c>
      <c r="L15" s="6">
        <f>IF('px-x-0204000000_104'!L17="*",0,'px-x-0204000000_104'!L17)</f>
        <v>0.90500000000000003</v>
      </c>
      <c r="M15" s="6">
        <f>IF('px-x-0204000000_104'!M17="*",0,'px-x-0204000000_104'!M17)</f>
        <v>0.90500000000000003</v>
      </c>
      <c r="N15" s="6">
        <f>IF('px-x-0204000000_104'!N17="*",0,'px-x-0204000000_104'!N17)</f>
        <v>0.88200000000000001</v>
      </c>
      <c r="O15" s="6">
        <f>IF('px-x-0204000000_104'!O17="*",0,'px-x-0204000000_104'!O17)</f>
        <v>0.90300000000000002</v>
      </c>
      <c r="P15" s="6">
        <f>IF('px-x-0204000000_104'!P17="*",0,'px-x-0204000000_104'!P17)</f>
        <v>0.90100000000000002</v>
      </c>
      <c r="Q15" s="6">
        <f>IF('px-x-0204000000_104'!Q17="*",0,'px-x-0204000000_104'!Q17)</f>
        <v>0.93600000000000005</v>
      </c>
      <c r="R15" s="6">
        <f>IF('px-x-0204000000_104'!R17="*",0,'px-x-0204000000_104'!R17)</f>
        <v>0.94799999999999995</v>
      </c>
      <c r="S15" s="6">
        <f>IF('px-x-0204000000_104'!S17="*",0,'px-x-0204000000_104'!S17)</f>
        <v>0.95799999999999996</v>
      </c>
      <c r="T15" s="6">
        <f>IF('px-x-0204000000_104'!T17="*",0,'px-x-0204000000_104'!T17)</f>
        <v>0.95</v>
      </c>
      <c r="U15" s="6">
        <f>IF('px-x-0204000000_104'!U17="*",0,'px-x-0204000000_104'!U17)</f>
        <v>0.95899999999999996</v>
      </c>
      <c r="V15" s="6">
        <f>IF('px-x-0204000000_104'!V17="*",0,'px-x-0204000000_104'!V17)</f>
        <v>0.92400000000000004</v>
      </c>
      <c r="W15" s="6">
        <f>IF('px-x-0204000000_104'!W17="*",0,'px-x-0204000000_104'!W17)</f>
        <v>0.96099999999999997</v>
      </c>
      <c r="X15" s="6">
        <f>IF('px-x-0204000000_104'!X17="*",0,'px-x-0204000000_104'!X17)</f>
        <v>0.96299999999999997</v>
      </c>
      <c r="Y15" s="6">
        <f>IF('px-x-0204000000_104'!Y17="*",0,'px-x-0204000000_104'!Y17)</f>
        <v>1.0129999999999999</v>
      </c>
      <c r="Z15" s="6">
        <f>IF('px-x-0204000000_104'!Z17="*",0,'px-x-0204000000_104'!Z17)</f>
        <v>0.98899999999999999</v>
      </c>
      <c r="AA15" s="6">
        <f>IF('px-x-0204000000_104'!AA17="*",0,'px-x-0204000000_104'!AA17)</f>
        <v>1.0149999999999999</v>
      </c>
      <c r="AB15" s="6">
        <f>IF('px-x-0204000000_104'!AB17="*",0,'px-x-0204000000_104'!AB17)</f>
        <v>1.006</v>
      </c>
      <c r="AC15" s="6">
        <f>IF('px-x-0204000000_104'!AC17="*",0,'px-x-0204000000_104'!AC17)</f>
        <v>0.99</v>
      </c>
      <c r="AD15" s="6">
        <f>IF('px-x-0204000000_104'!AD17="*",0,'px-x-0204000000_104'!AD17)</f>
        <v>0.94299999999999995</v>
      </c>
      <c r="AE15" s="6">
        <f>IF('px-x-0204000000_104'!AE17="*",0,'px-x-0204000000_104'!AE17)</f>
        <v>0.85899999999999999</v>
      </c>
      <c r="AF15" s="6">
        <f>IF('px-x-0204000000_104'!AF17="*",0,'px-x-0204000000_104'!AF17)</f>
        <v>0.877</v>
      </c>
      <c r="AG15" s="6">
        <f>IF('px-x-0204000000_104'!AG17="*",0,'px-x-0204000000_104'!AG17)</f>
        <v>0.89500000000000002</v>
      </c>
    </row>
    <row r="16" spans="1:33" x14ac:dyDescent="0.3">
      <c r="A16" s="5" t="str">
        <f>IF('px-x-0204000000_104'!A18="",A15,'px-x-0204000000_104'!A18)</f>
        <v>MTONS</v>
      </c>
      <c r="B16" s="5" t="str">
        <f>IF('px-x-0204000000_104'!B18="",B15,'px-x-0204000000_104'!B18)</f>
        <v>Thousand tonnes</v>
      </c>
      <c r="C16" s="5" t="str">
        <f>IF('px-x-0204000000_104'!C18="",C15,'px-x-0204000000_104'!C18)</f>
        <v>05</v>
      </c>
      <c r="D16" s="5" t="str">
        <f>SUBSTITUTE(IF('px-x-0204000000_104'!D18="",D15,'px-x-0204000000_104'!D18),";",",")</f>
        <v>-- Secondary sector</v>
      </c>
      <c r="E16" s="5" t="str">
        <f>IF('px-x-0204000000_104'!E18="",E15,'px-x-0204000000_104'!E18)</f>
        <v>05_CH4</v>
      </c>
      <c r="F16" s="5" t="str">
        <f>IF('px-x-0204000000_104'!F18="",F15,'px-x-0204000000_104'!F18)</f>
        <v>CH4</v>
      </c>
      <c r="G16" s="6">
        <f>IF('px-x-0204000000_104'!G18="*",0,'px-x-0204000000_104'!G18)</f>
        <v>50.405999999999999</v>
      </c>
      <c r="H16" s="6">
        <f>IF('px-x-0204000000_104'!H18="*",0,'px-x-0204000000_104'!H18)</f>
        <v>47.847999999999999</v>
      </c>
      <c r="I16" s="6">
        <f>IF('px-x-0204000000_104'!I18="*",0,'px-x-0204000000_104'!I18)</f>
        <v>48.578000000000003</v>
      </c>
      <c r="J16" s="6">
        <f>IF('px-x-0204000000_104'!J18="*",0,'px-x-0204000000_104'!J18)</f>
        <v>47.194000000000003</v>
      </c>
      <c r="K16" s="6">
        <f>IF('px-x-0204000000_104'!K18="*",0,'px-x-0204000000_104'!K18)</f>
        <v>45.197000000000003</v>
      </c>
      <c r="L16" s="6">
        <f>IF('px-x-0204000000_104'!L18="*",0,'px-x-0204000000_104'!L18)</f>
        <v>45.289000000000001</v>
      </c>
      <c r="M16" s="6">
        <f>IF('px-x-0204000000_104'!M18="*",0,'px-x-0204000000_104'!M18)</f>
        <v>44.72</v>
      </c>
      <c r="N16" s="6">
        <f>IF('px-x-0204000000_104'!N18="*",0,'px-x-0204000000_104'!N18)</f>
        <v>43.695</v>
      </c>
      <c r="O16" s="6">
        <f>IF('px-x-0204000000_104'!O18="*",0,'px-x-0204000000_104'!O18)</f>
        <v>42.405000000000001</v>
      </c>
      <c r="P16" s="6">
        <f>IF('px-x-0204000000_104'!P18="*",0,'px-x-0204000000_104'!P18)</f>
        <v>41.311999999999998</v>
      </c>
      <c r="Q16" s="6">
        <f>IF('px-x-0204000000_104'!Q18="*",0,'px-x-0204000000_104'!Q18)</f>
        <v>40.704000000000001</v>
      </c>
      <c r="R16" s="6">
        <f>IF('px-x-0204000000_104'!R18="*",0,'px-x-0204000000_104'!R18)</f>
        <v>40.822000000000003</v>
      </c>
      <c r="S16" s="6">
        <f>IF('px-x-0204000000_104'!S18="*",0,'px-x-0204000000_104'!S18)</f>
        <v>40.749000000000002</v>
      </c>
      <c r="T16" s="6">
        <f>IF('px-x-0204000000_104'!T18="*",0,'px-x-0204000000_104'!T18)</f>
        <v>39.180999999999997</v>
      </c>
      <c r="U16" s="6">
        <f>IF('px-x-0204000000_104'!U18="*",0,'px-x-0204000000_104'!U18)</f>
        <v>39.375</v>
      </c>
      <c r="V16" s="6">
        <f>IF('px-x-0204000000_104'!V18="*",0,'px-x-0204000000_104'!V18)</f>
        <v>38.661999999999999</v>
      </c>
      <c r="W16" s="6">
        <f>IF('px-x-0204000000_104'!W18="*",0,'px-x-0204000000_104'!W18)</f>
        <v>38.161000000000001</v>
      </c>
      <c r="X16" s="6">
        <f>IF('px-x-0204000000_104'!X18="*",0,'px-x-0204000000_104'!X18)</f>
        <v>37.081000000000003</v>
      </c>
      <c r="Y16" s="6">
        <f>IF('px-x-0204000000_104'!Y18="*",0,'px-x-0204000000_104'!Y18)</f>
        <v>36.011000000000003</v>
      </c>
      <c r="Z16" s="6">
        <f>IF('px-x-0204000000_104'!Z18="*",0,'px-x-0204000000_104'!Z18)</f>
        <v>34.848999999999997</v>
      </c>
      <c r="AA16" s="6">
        <f>IF('px-x-0204000000_104'!AA18="*",0,'px-x-0204000000_104'!AA18)</f>
        <v>34.648000000000003</v>
      </c>
      <c r="AB16" s="6">
        <f>IF('px-x-0204000000_104'!AB18="*",0,'px-x-0204000000_104'!AB18)</f>
        <v>33.640999999999998</v>
      </c>
      <c r="AC16" s="6">
        <f>IF('px-x-0204000000_104'!AC18="*",0,'px-x-0204000000_104'!AC18)</f>
        <v>32.343000000000004</v>
      </c>
      <c r="AD16" s="6">
        <f>IF('px-x-0204000000_104'!AD18="*",0,'px-x-0204000000_104'!AD18)</f>
        <v>31.263999999999999</v>
      </c>
      <c r="AE16" s="6">
        <f>IF('px-x-0204000000_104'!AE18="*",0,'px-x-0204000000_104'!AE18)</f>
        <v>30.623000000000001</v>
      </c>
      <c r="AF16" s="6">
        <f>IF('px-x-0204000000_104'!AF18="*",0,'px-x-0204000000_104'!AF18)</f>
        <v>29.925999999999998</v>
      </c>
      <c r="AG16" s="6">
        <f>IF('px-x-0204000000_104'!AG18="*",0,'px-x-0204000000_104'!AG18)</f>
        <v>29.504000000000001</v>
      </c>
    </row>
    <row r="17" spans="1:33" x14ac:dyDescent="0.3">
      <c r="A17" s="5" t="str">
        <f>IF('px-x-0204000000_104'!A19="",A16,'px-x-0204000000_104'!A19)</f>
        <v>MTONS</v>
      </c>
      <c r="B17" s="5" t="str">
        <f>IF('px-x-0204000000_104'!B19="",B16,'px-x-0204000000_104'!B19)</f>
        <v>Thousand tonnes</v>
      </c>
      <c r="C17" s="5" t="str">
        <f>IF('px-x-0204000000_104'!C19="",C16,'px-x-0204000000_104'!C19)</f>
        <v>06</v>
      </c>
      <c r="D17" s="5" t="str">
        <f>SUBSTITUTE(IF('px-x-0204000000_104'!D19="",D16,'px-x-0204000000_104'!D19),";",",")</f>
        <v>--- 05-09 Mining and quarrying</v>
      </c>
      <c r="E17" s="5" t="str">
        <f>IF('px-x-0204000000_104'!E19="",E16,'px-x-0204000000_104'!E19)</f>
        <v>02_CO2_foss</v>
      </c>
      <c r="F17" s="5" t="str">
        <f>IF('px-x-0204000000_104'!F19="",F16,'px-x-0204000000_104'!F19)</f>
        <v>CO2 without biomass</v>
      </c>
      <c r="G17" s="6">
        <f>IF('px-x-0204000000_104'!G19="*",0,'px-x-0204000000_104'!G19)</f>
        <v>0</v>
      </c>
      <c r="H17" s="6">
        <f>IF('px-x-0204000000_104'!H19="*",0,'px-x-0204000000_104'!H19)</f>
        <v>0</v>
      </c>
      <c r="I17" s="6">
        <f>IF('px-x-0204000000_104'!I19="*",0,'px-x-0204000000_104'!I19)</f>
        <v>0</v>
      </c>
      <c r="J17" s="6">
        <f>IF('px-x-0204000000_104'!J19="*",0,'px-x-0204000000_104'!J19)</f>
        <v>0</v>
      </c>
      <c r="K17" s="6">
        <f>IF('px-x-0204000000_104'!K19="*",0,'px-x-0204000000_104'!K19)</f>
        <v>0</v>
      </c>
      <c r="L17" s="6">
        <f>IF('px-x-0204000000_104'!L19="*",0,'px-x-0204000000_104'!L19)</f>
        <v>0</v>
      </c>
      <c r="M17" s="6">
        <f>IF('px-x-0204000000_104'!M19="*",0,'px-x-0204000000_104'!M19)</f>
        <v>0</v>
      </c>
      <c r="N17" s="6">
        <f>IF('px-x-0204000000_104'!N19="*",0,'px-x-0204000000_104'!N19)</f>
        <v>0</v>
      </c>
      <c r="O17" s="6">
        <f>IF('px-x-0204000000_104'!O19="*",0,'px-x-0204000000_104'!O19)</f>
        <v>0</v>
      </c>
      <c r="P17" s="6">
        <f>IF('px-x-0204000000_104'!P19="*",0,'px-x-0204000000_104'!P19)</f>
        <v>0</v>
      </c>
      <c r="Q17" s="6">
        <f>IF('px-x-0204000000_104'!Q19="*",0,'px-x-0204000000_104'!Q19)</f>
        <v>85.519000000000005</v>
      </c>
      <c r="R17" s="6">
        <f>IF('px-x-0204000000_104'!R19="*",0,'px-x-0204000000_104'!R19)</f>
        <v>86.823999999999998</v>
      </c>
      <c r="S17" s="6">
        <f>IF('px-x-0204000000_104'!S19="*",0,'px-x-0204000000_104'!S19)</f>
        <v>83.238</v>
      </c>
      <c r="T17" s="6">
        <f>IF('px-x-0204000000_104'!T19="*",0,'px-x-0204000000_104'!T19)</f>
        <v>78.328000000000003</v>
      </c>
      <c r="U17" s="6">
        <f>IF('px-x-0204000000_104'!U19="*",0,'px-x-0204000000_104'!U19)</f>
        <v>80.914000000000001</v>
      </c>
      <c r="V17" s="6">
        <f>IF('px-x-0204000000_104'!V19="*",0,'px-x-0204000000_104'!V19)</f>
        <v>78.838999999999999</v>
      </c>
      <c r="W17" s="6">
        <f>IF('px-x-0204000000_104'!W19="*",0,'px-x-0204000000_104'!W19)</f>
        <v>81.468999999999994</v>
      </c>
      <c r="X17" s="6">
        <f>IF('px-x-0204000000_104'!X19="*",0,'px-x-0204000000_104'!X19)</f>
        <v>79.004000000000005</v>
      </c>
      <c r="Y17" s="6">
        <f>IF('px-x-0204000000_104'!Y19="*",0,'px-x-0204000000_104'!Y19)</f>
        <v>76.100999999999999</v>
      </c>
      <c r="Z17" s="6">
        <f>IF('px-x-0204000000_104'!Z19="*",0,'px-x-0204000000_104'!Z19)</f>
        <v>63.707999999999998</v>
      </c>
      <c r="AA17" s="6">
        <f>IF('px-x-0204000000_104'!AA19="*",0,'px-x-0204000000_104'!AA19)</f>
        <v>66.138000000000005</v>
      </c>
      <c r="AB17" s="6">
        <f>IF('px-x-0204000000_104'!AB19="*",0,'px-x-0204000000_104'!AB19)</f>
        <v>62.796999999999997</v>
      </c>
      <c r="AC17" s="6">
        <f>IF('px-x-0204000000_104'!AC19="*",0,'px-x-0204000000_104'!AC19)</f>
        <v>63.767000000000003</v>
      </c>
      <c r="AD17" s="6">
        <f>IF('px-x-0204000000_104'!AD19="*",0,'px-x-0204000000_104'!AD19)</f>
        <v>67.911000000000001</v>
      </c>
      <c r="AE17" s="6">
        <f>IF('px-x-0204000000_104'!AE19="*",0,'px-x-0204000000_104'!AE19)</f>
        <v>67.346000000000004</v>
      </c>
      <c r="AF17" s="6">
        <f>IF('px-x-0204000000_104'!AF19="*",0,'px-x-0204000000_104'!AF19)</f>
        <v>70.02</v>
      </c>
      <c r="AG17" s="6">
        <f>IF('px-x-0204000000_104'!AG19="*",0,'px-x-0204000000_104'!AG19)</f>
        <v>73.734999999999999</v>
      </c>
    </row>
    <row r="18" spans="1:33" x14ac:dyDescent="0.3">
      <c r="A18" s="5" t="str">
        <f>IF('px-x-0204000000_104'!A20="",A17,'px-x-0204000000_104'!A20)</f>
        <v>MTONS</v>
      </c>
      <c r="B18" s="5" t="str">
        <f>IF('px-x-0204000000_104'!B20="",B17,'px-x-0204000000_104'!B20)</f>
        <v>Thousand tonnes</v>
      </c>
      <c r="C18" s="5" t="str">
        <f>IF('px-x-0204000000_104'!C20="",C17,'px-x-0204000000_104'!C20)</f>
        <v>06</v>
      </c>
      <c r="D18" s="5" t="str">
        <f>SUBSTITUTE(IF('px-x-0204000000_104'!D20="",D17,'px-x-0204000000_104'!D20),";",",")</f>
        <v>--- 05-09 Mining and quarrying</v>
      </c>
      <c r="E18" s="5" t="str">
        <f>IF('px-x-0204000000_104'!E20="",E17,'px-x-0204000000_104'!E20)</f>
        <v>04_N2O</v>
      </c>
      <c r="F18" s="5" t="str">
        <f>IF('px-x-0204000000_104'!F20="",F17,'px-x-0204000000_104'!F20)</f>
        <v>N2O</v>
      </c>
      <c r="G18" s="6">
        <f>IF('px-x-0204000000_104'!G20="*",0,'px-x-0204000000_104'!G20)</f>
        <v>0</v>
      </c>
      <c r="H18" s="6">
        <f>IF('px-x-0204000000_104'!H20="*",0,'px-x-0204000000_104'!H20)</f>
        <v>0</v>
      </c>
      <c r="I18" s="6">
        <f>IF('px-x-0204000000_104'!I20="*",0,'px-x-0204000000_104'!I20)</f>
        <v>0</v>
      </c>
      <c r="J18" s="6">
        <f>IF('px-x-0204000000_104'!J20="*",0,'px-x-0204000000_104'!J20)</f>
        <v>0</v>
      </c>
      <c r="K18" s="6">
        <f>IF('px-x-0204000000_104'!K20="*",0,'px-x-0204000000_104'!K20)</f>
        <v>0</v>
      </c>
      <c r="L18" s="6">
        <f>IF('px-x-0204000000_104'!L20="*",0,'px-x-0204000000_104'!L20)</f>
        <v>0</v>
      </c>
      <c r="M18" s="6">
        <f>IF('px-x-0204000000_104'!M20="*",0,'px-x-0204000000_104'!M20)</f>
        <v>0</v>
      </c>
      <c r="N18" s="6">
        <f>IF('px-x-0204000000_104'!N20="*",0,'px-x-0204000000_104'!N20)</f>
        <v>0</v>
      </c>
      <c r="O18" s="6">
        <f>IF('px-x-0204000000_104'!O20="*",0,'px-x-0204000000_104'!O20)</f>
        <v>0</v>
      </c>
      <c r="P18" s="6">
        <f>IF('px-x-0204000000_104'!P20="*",0,'px-x-0204000000_104'!P20)</f>
        <v>0</v>
      </c>
      <c r="Q18" s="6">
        <f>IF('px-x-0204000000_104'!Q20="*",0,'px-x-0204000000_104'!Q20)</f>
        <v>1E-3</v>
      </c>
      <c r="R18" s="6">
        <f>IF('px-x-0204000000_104'!R20="*",0,'px-x-0204000000_104'!R20)</f>
        <v>1E-3</v>
      </c>
      <c r="S18" s="6">
        <f>IF('px-x-0204000000_104'!S20="*",0,'px-x-0204000000_104'!S20)</f>
        <v>1E-3</v>
      </c>
      <c r="T18" s="6">
        <f>IF('px-x-0204000000_104'!T20="*",0,'px-x-0204000000_104'!T20)</f>
        <v>1E-3</v>
      </c>
      <c r="U18" s="6">
        <f>IF('px-x-0204000000_104'!U20="*",0,'px-x-0204000000_104'!U20)</f>
        <v>1E-3</v>
      </c>
      <c r="V18" s="6">
        <f>IF('px-x-0204000000_104'!V20="*",0,'px-x-0204000000_104'!V20)</f>
        <v>1E-3</v>
      </c>
      <c r="W18" s="6">
        <f>IF('px-x-0204000000_104'!W20="*",0,'px-x-0204000000_104'!W20)</f>
        <v>1E-3</v>
      </c>
      <c r="X18" s="6">
        <f>IF('px-x-0204000000_104'!X20="*",0,'px-x-0204000000_104'!X20)</f>
        <v>1E-3</v>
      </c>
      <c r="Y18" s="6">
        <f>IF('px-x-0204000000_104'!Y20="*",0,'px-x-0204000000_104'!Y20)</f>
        <v>2E-3</v>
      </c>
      <c r="Z18" s="6">
        <f>IF('px-x-0204000000_104'!Z20="*",0,'px-x-0204000000_104'!Z20)</f>
        <v>2E-3</v>
      </c>
      <c r="AA18" s="6">
        <f>IF('px-x-0204000000_104'!AA20="*",0,'px-x-0204000000_104'!AA20)</f>
        <v>2E-3</v>
      </c>
      <c r="AB18" s="6">
        <f>IF('px-x-0204000000_104'!AB20="*",0,'px-x-0204000000_104'!AB20)</f>
        <v>2E-3</v>
      </c>
      <c r="AC18" s="6">
        <f>IF('px-x-0204000000_104'!AC20="*",0,'px-x-0204000000_104'!AC20)</f>
        <v>2E-3</v>
      </c>
      <c r="AD18" s="6">
        <f>IF('px-x-0204000000_104'!AD20="*",0,'px-x-0204000000_104'!AD20)</f>
        <v>2E-3</v>
      </c>
      <c r="AE18" s="6">
        <f>IF('px-x-0204000000_104'!AE20="*",0,'px-x-0204000000_104'!AE20)</f>
        <v>2E-3</v>
      </c>
      <c r="AF18" s="6">
        <f>IF('px-x-0204000000_104'!AF20="*",0,'px-x-0204000000_104'!AF20)</f>
        <v>2E-3</v>
      </c>
      <c r="AG18" s="6">
        <f>IF('px-x-0204000000_104'!AG20="*",0,'px-x-0204000000_104'!AG20)</f>
        <v>2E-3</v>
      </c>
    </row>
    <row r="19" spans="1:33" x14ac:dyDescent="0.3">
      <c r="A19" s="5" t="str">
        <f>IF('px-x-0204000000_104'!A21="",A18,'px-x-0204000000_104'!A21)</f>
        <v>MTONS</v>
      </c>
      <c r="B19" s="5" t="str">
        <f>IF('px-x-0204000000_104'!B21="",B18,'px-x-0204000000_104'!B21)</f>
        <v>Thousand tonnes</v>
      </c>
      <c r="C19" s="5" t="str">
        <f>IF('px-x-0204000000_104'!C21="",C18,'px-x-0204000000_104'!C21)</f>
        <v>06</v>
      </c>
      <c r="D19" s="5" t="str">
        <f>SUBSTITUTE(IF('px-x-0204000000_104'!D21="",D18,'px-x-0204000000_104'!D21),";",",")</f>
        <v>--- 05-09 Mining and quarrying</v>
      </c>
      <c r="E19" s="5" t="str">
        <f>IF('px-x-0204000000_104'!E21="",E18,'px-x-0204000000_104'!E21)</f>
        <v>05_CH4</v>
      </c>
      <c r="F19" s="5" t="str">
        <f>IF('px-x-0204000000_104'!F21="",F18,'px-x-0204000000_104'!F21)</f>
        <v>CH4</v>
      </c>
      <c r="G19" s="6">
        <f>IF('px-x-0204000000_104'!G21="*",0,'px-x-0204000000_104'!G21)</f>
        <v>0</v>
      </c>
      <c r="H19" s="6">
        <f>IF('px-x-0204000000_104'!H21="*",0,'px-x-0204000000_104'!H21)</f>
        <v>0</v>
      </c>
      <c r="I19" s="6">
        <f>IF('px-x-0204000000_104'!I21="*",0,'px-x-0204000000_104'!I21)</f>
        <v>0</v>
      </c>
      <c r="J19" s="6">
        <f>IF('px-x-0204000000_104'!J21="*",0,'px-x-0204000000_104'!J21)</f>
        <v>0</v>
      </c>
      <c r="K19" s="6">
        <f>IF('px-x-0204000000_104'!K21="*",0,'px-x-0204000000_104'!K21)</f>
        <v>0</v>
      </c>
      <c r="L19" s="6">
        <f>IF('px-x-0204000000_104'!L21="*",0,'px-x-0204000000_104'!L21)</f>
        <v>0</v>
      </c>
      <c r="M19" s="6">
        <f>IF('px-x-0204000000_104'!M21="*",0,'px-x-0204000000_104'!M21)</f>
        <v>0</v>
      </c>
      <c r="N19" s="6">
        <f>IF('px-x-0204000000_104'!N21="*",0,'px-x-0204000000_104'!N21)</f>
        <v>0</v>
      </c>
      <c r="O19" s="6">
        <f>IF('px-x-0204000000_104'!O21="*",0,'px-x-0204000000_104'!O21)</f>
        <v>0</v>
      </c>
      <c r="P19" s="6">
        <f>IF('px-x-0204000000_104'!P21="*",0,'px-x-0204000000_104'!P21)</f>
        <v>0</v>
      </c>
      <c r="Q19" s="6">
        <f>IF('px-x-0204000000_104'!Q21="*",0,'px-x-0204000000_104'!Q21)</f>
        <v>5.0000000000000001E-3</v>
      </c>
      <c r="R19" s="6">
        <f>IF('px-x-0204000000_104'!R21="*",0,'px-x-0204000000_104'!R21)</f>
        <v>5.0000000000000001E-3</v>
      </c>
      <c r="S19" s="6">
        <f>IF('px-x-0204000000_104'!S21="*",0,'px-x-0204000000_104'!S21)</f>
        <v>5.0000000000000001E-3</v>
      </c>
      <c r="T19" s="6">
        <f>IF('px-x-0204000000_104'!T21="*",0,'px-x-0204000000_104'!T21)</f>
        <v>4.0000000000000001E-3</v>
      </c>
      <c r="U19" s="6">
        <f>IF('px-x-0204000000_104'!U21="*",0,'px-x-0204000000_104'!U21)</f>
        <v>4.0000000000000001E-3</v>
      </c>
      <c r="V19" s="6">
        <f>IF('px-x-0204000000_104'!V21="*",0,'px-x-0204000000_104'!V21)</f>
        <v>4.0000000000000001E-3</v>
      </c>
      <c r="W19" s="6">
        <f>IF('px-x-0204000000_104'!W21="*",0,'px-x-0204000000_104'!W21)</f>
        <v>4.0000000000000001E-3</v>
      </c>
      <c r="X19" s="6">
        <f>IF('px-x-0204000000_104'!X21="*",0,'px-x-0204000000_104'!X21)</f>
        <v>3.0000000000000001E-3</v>
      </c>
      <c r="Y19" s="6">
        <f>IF('px-x-0204000000_104'!Y21="*",0,'px-x-0204000000_104'!Y21)</f>
        <v>3.0000000000000001E-3</v>
      </c>
      <c r="Z19" s="6">
        <f>IF('px-x-0204000000_104'!Z21="*",0,'px-x-0204000000_104'!Z21)</f>
        <v>2E-3</v>
      </c>
      <c r="AA19" s="6">
        <f>IF('px-x-0204000000_104'!AA21="*",0,'px-x-0204000000_104'!AA21)</f>
        <v>2E-3</v>
      </c>
      <c r="AB19" s="6">
        <f>IF('px-x-0204000000_104'!AB21="*",0,'px-x-0204000000_104'!AB21)</f>
        <v>2E-3</v>
      </c>
      <c r="AC19" s="6">
        <f>IF('px-x-0204000000_104'!AC21="*",0,'px-x-0204000000_104'!AC21)</f>
        <v>2E-3</v>
      </c>
      <c r="AD19" s="6">
        <f>IF('px-x-0204000000_104'!AD21="*",0,'px-x-0204000000_104'!AD21)</f>
        <v>2E-3</v>
      </c>
      <c r="AE19" s="6">
        <f>IF('px-x-0204000000_104'!AE21="*",0,'px-x-0204000000_104'!AE21)</f>
        <v>2E-3</v>
      </c>
      <c r="AF19" s="6">
        <f>IF('px-x-0204000000_104'!AF21="*",0,'px-x-0204000000_104'!AF21)</f>
        <v>2E-3</v>
      </c>
      <c r="AG19" s="6">
        <f>IF('px-x-0204000000_104'!AG21="*",0,'px-x-0204000000_104'!AG21)</f>
        <v>1E-3</v>
      </c>
    </row>
    <row r="20" spans="1:33" x14ac:dyDescent="0.3">
      <c r="A20" s="5" t="str">
        <f>IF('px-x-0204000000_104'!A22="",A19,'px-x-0204000000_104'!A22)</f>
        <v>MTONS</v>
      </c>
      <c r="B20" s="5" t="str">
        <f>IF('px-x-0204000000_104'!B22="",B19,'px-x-0204000000_104'!B22)</f>
        <v>Thousand tonnes</v>
      </c>
      <c r="C20" s="5" t="str">
        <f>IF('px-x-0204000000_104'!C22="",C19,'px-x-0204000000_104'!C22)</f>
        <v>07</v>
      </c>
      <c r="D20" s="5" t="str">
        <f>SUBSTITUTE(IF('px-x-0204000000_104'!D22="",D19,'px-x-0204000000_104'!D22),";",",")</f>
        <v>--- 10-33 Manufacturing</v>
      </c>
      <c r="E20" s="5" t="str">
        <f>IF('px-x-0204000000_104'!E22="",E19,'px-x-0204000000_104'!E22)</f>
        <v>02_CO2_foss</v>
      </c>
      <c r="F20" s="5" t="str">
        <f>IF('px-x-0204000000_104'!F22="",F19,'px-x-0204000000_104'!F22)</f>
        <v>CO2 without biomass</v>
      </c>
      <c r="G20" s="6">
        <f>IF('px-x-0204000000_104'!G22="*",0,'px-x-0204000000_104'!G22)</f>
        <v>0</v>
      </c>
      <c r="H20" s="6">
        <f>IF('px-x-0204000000_104'!H22="*",0,'px-x-0204000000_104'!H22)</f>
        <v>0</v>
      </c>
      <c r="I20" s="6">
        <f>IF('px-x-0204000000_104'!I22="*",0,'px-x-0204000000_104'!I22)</f>
        <v>0</v>
      </c>
      <c r="J20" s="6">
        <f>IF('px-x-0204000000_104'!J22="*",0,'px-x-0204000000_104'!J22)</f>
        <v>0</v>
      </c>
      <c r="K20" s="6">
        <f>IF('px-x-0204000000_104'!K22="*",0,'px-x-0204000000_104'!K22)</f>
        <v>0</v>
      </c>
      <c r="L20" s="6">
        <f>IF('px-x-0204000000_104'!L22="*",0,'px-x-0204000000_104'!L22)</f>
        <v>0</v>
      </c>
      <c r="M20" s="6">
        <f>IF('px-x-0204000000_104'!M22="*",0,'px-x-0204000000_104'!M22)</f>
        <v>0</v>
      </c>
      <c r="N20" s="6">
        <f>IF('px-x-0204000000_104'!N22="*",0,'px-x-0204000000_104'!N22)</f>
        <v>0</v>
      </c>
      <c r="O20" s="6">
        <f>IF('px-x-0204000000_104'!O22="*",0,'px-x-0204000000_104'!O22)</f>
        <v>0</v>
      </c>
      <c r="P20" s="6">
        <f>IF('px-x-0204000000_104'!P22="*",0,'px-x-0204000000_104'!P22)</f>
        <v>0</v>
      </c>
      <c r="Q20" s="6">
        <f>IF('px-x-0204000000_104'!Q22="*",0,'px-x-0204000000_104'!Q22)</f>
        <v>8831.1679999999997</v>
      </c>
      <c r="R20" s="6">
        <f>IF('px-x-0204000000_104'!R22="*",0,'px-x-0204000000_104'!R22)</f>
        <v>9113.8269999999993</v>
      </c>
      <c r="S20" s="6">
        <f>IF('px-x-0204000000_104'!S22="*",0,'px-x-0204000000_104'!S22)</f>
        <v>8654.4500000000007</v>
      </c>
      <c r="T20" s="6">
        <f>IF('px-x-0204000000_104'!T22="*",0,'px-x-0204000000_104'!T22)</f>
        <v>8635.6579999999994</v>
      </c>
      <c r="U20" s="6">
        <f>IF('px-x-0204000000_104'!U22="*",0,'px-x-0204000000_104'!U22)</f>
        <v>9099.5030000000006</v>
      </c>
      <c r="V20" s="6">
        <f>IF('px-x-0204000000_104'!V22="*",0,'px-x-0204000000_104'!V22)</f>
        <v>9199.8970000000008</v>
      </c>
      <c r="W20" s="6">
        <f>IF('px-x-0204000000_104'!W22="*",0,'px-x-0204000000_104'!W22)</f>
        <v>9335.9429999999993</v>
      </c>
      <c r="X20" s="6">
        <f>IF('px-x-0204000000_104'!X22="*",0,'px-x-0204000000_104'!X22)</f>
        <v>9001.16</v>
      </c>
      <c r="Y20" s="6">
        <f>IF('px-x-0204000000_104'!Y22="*",0,'px-x-0204000000_104'!Y22)</f>
        <v>9130.2900000000009</v>
      </c>
      <c r="Z20" s="6">
        <f>IF('px-x-0204000000_104'!Z22="*",0,'px-x-0204000000_104'!Z22)</f>
        <v>8652.9429999999993</v>
      </c>
      <c r="AA20" s="6">
        <f>IF('px-x-0204000000_104'!AA22="*",0,'px-x-0204000000_104'!AA22)</f>
        <v>8892.5190000000002</v>
      </c>
      <c r="AB20" s="6">
        <f>IF('px-x-0204000000_104'!AB22="*",0,'px-x-0204000000_104'!AB22)</f>
        <v>8414.7999999999993</v>
      </c>
      <c r="AC20" s="6">
        <f>IF('px-x-0204000000_104'!AC22="*",0,'px-x-0204000000_104'!AC22)</f>
        <v>8124.4960000000001</v>
      </c>
      <c r="AD20" s="6">
        <f>IF('px-x-0204000000_104'!AD22="*",0,'px-x-0204000000_104'!AD22)</f>
        <v>8299.8649999999998</v>
      </c>
      <c r="AE20" s="6">
        <f>IF('px-x-0204000000_104'!AE22="*",0,'px-x-0204000000_104'!AE22)</f>
        <v>7969.9250000000002</v>
      </c>
      <c r="AF20" s="6">
        <f>IF('px-x-0204000000_104'!AF22="*",0,'px-x-0204000000_104'!AF22)</f>
        <v>7130.2120000000004</v>
      </c>
      <c r="AG20" s="6">
        <f>IF('px-x-0204000000_104'!AG22="*",0,'px-x-0204000000_104'!AG22)</f>
        <v>7165.0439999999999</v>
      </c>
    </row>
    <row r="21" spans="1:33" x14ac:dyDescent="0.3">
      <c r="A21" s="5" t="str">
        <f>IF('px-x-0204000000_104'!A23="",A20,'px-x-0204000000_104'!A23)</f>
        <v>MTONS</v>
      </c>
      <c r="B21" s="5" t="str">
        <f>IF('px-x-0204000000_104'!B23="",B20,'px-x-0204000000_104'!B23)</f>
        <v>Thousand tonnes</v>
      </c>
      <c r="C21" s="5" t="str">
        <f>IF('px-x-0204000000_104'!C23="",C20,'px-x-0204000000_104'!C23)</f>
        <v>07</v>
      </c>
      <c r="D21" s="5" t="str">
        <f>SUBSTITUTE(IF('px-x-0204000000_104'!D23="",D20,'px-x-0204000000_104'!D23),";",",")</f>
        <v>--- 10-33 Manufacturing</v>
      </c>
      <c r="E21" s="5" t="str">
        <f>IF('px-x-0204000000_104'!E23="",E20,'px-x-0204000000_104'!E23)</f>
        <v>04_N2O</v>
      </c>
      <c r="F21" s="5" t="str">
        <f>IF('px-x-0204000000_104'!F23="",F20,'px-x-0204000000_104'!F23)</f>
        <v>N2O</v>
      </c>
      <c r="G21" s="6">
        <f>IF('px-x-0204000000_104'!G23="*",0,'px-x-0204000000_104'!G23)</f>
        <v>0</v>
      </c>
      <c r="H21" s="6">
        <f>IF('px-x-0204000000_104'!H23="*",0,'px-x-0204000000_104'!H23)</f>
        <v>0</v>
      </c>
      <c r="I21" s="6">
        <f>IF('px-x-0204000000_104'!I23="*",0,'px-x-0204000000_104'!I23)</f>
        <v>0</v>
      </c>
      <c r="J21" s="6">
        <f>IF('px-x-0204000000_104'!J23="*",0,'px-x-0204000000_104'!J23)</f>
        <v>0</v>
      </c>
      <c r="K21" s="6">
        <f>IF('px-x-0204000000_104'!K23="*",0,'px-x-0204000000_104'!K23)</f>
        <v>0</v>
      </c>
      <c r="L21" s="6">
        <f>IF('px-x-0204000000_104'!L23="*",0,'px-x-0204000000_104'!L23)</f>
        <v>0</v>
      </c>
      <c r="M21" s="6">
        <f>IF('px-x-0204000000_104'!M23="*",0,'px-x-0204000000_104'!M23)</f>
        <v>0</v>
      </c>
      <c r="N21" s="6">
        <f>IF('px-x-0204000000_104'!N23="*",0,'px-x-0204000000_104'!N23)</f>
        <v>0</v>
      </c>
      <c r="O21" s="6">
        <f>IF('px-x-0204000000_104'!O23="*",0,'px-x-0204000000_104'!O23)</f>
        <v>0</v>
      </c>
      <c r="P21" s="6">
        <f>IF('px-x-0204000000_104'!P23="*",0,'px-x-0204000000_104'!P23)</f>
        <v>0</v>
      </c>
      <c r="Q21" s="6">
        <f>IF('px-x-0204000000_104'!Q23="*",0,'px-x-0204000000_104'!Q23)</f>
        <v>0.28299999999999997</v>
      </c>
      <c r="R21" s="6">
        <f>IF('px-x-0204000000_104'!R23="*",0,'px-x-0204000000_104'!R23)</f>
        <v>0.29799999999999999</v>
      </c>
      <c r="S21" s="6">
        <f>IF('px-x-0204000000_104'!S23="*",0,'px-x-0204000000_104'!S23)</f>
        <v>0.30199999999999999</v>
      </c>
      <c r="T21" s="6">
        <f>IF('px-x-0204000000_104'!T23="*",0,'px-x-0204000000_104'!T23)</f>
        <v>0.27900000000000003</v>
      </c>
      <c r="U21" s="6">
        <f>IF('px-x-0204000000_104'!U23="*",0,'px-x-0204000000_104'!U23)</f>
        <v>0.28499999999999998</v>
      </c>
      <c r="V21" s="6">
        <f>IF('px-x-0204000000_104'!V23="*",0,'px-x-0204000000_104'!V23)</f>
        <v>0.253</v>
      </c>
      <c r="W21" s="6">
        <f>IF('px-x-0204000000_104'!W23="*",0,'px-x-0204000000_104'!W23)</f>
        <v>0.27500000000000002</v>
      </c>
      <c r="X21" s="6">
        <f>IF('px-x-0204000000_104'!X23="*",0,'px-x-0204000000_104'!X23)</f>
        <v>0.27100000000000002</v>
      </c>
      <c r="Y21" s="6">
        <f>IF('px-x-0204000000_104'!Y23="*",0,'px-x-0204000000_104'!Y23)</f>
        <v>0.30099999999999999</v>
      </c>
      <c r="Z21" s="6">
        <f>IF('px-x-0204000000_104'!Z23="*",0,'px-x-0204000000_104'!Z23)</f>
        <v>0.27100000000000002</v>
      </c>
      <c r="AA21" s="6">
        <f>IF('px-x-0204000000_104'!AA23="*",0,'px-x-0204000000_104'!AA23)</f>
        <v>0.28100000000000003</v>
      </c>
      <c r="AB21" s="6">
        <f>IF('px-x-0204000000_104'!AB23="*",0,'px-x-0204000000_104'!AB23)</f>
        <v>0.25800000000000001</v>
      </c>
      <c r="AC21" s="6">
        <f>IF('px-x-0204000000_104'!AC23="*",0,'px-x-0204000000_104'!AC23)</f>
        <v>0.25600000000000001</v>
      </c>
      <c r="AD21" s="6">
        <f>IF('px-x-0204000000_104'!AD23="*",0,'px-x-0204000000_104'!AD23)</f>
        <v>0.18</v>
      </c>
      <c r="AE21" s="6">
        <f>IF('px-x-0204000000_104'!AE23="*",0,'px-x-0204000000_104'!AE23)</f>
        <v>0.10199999999999999</v>
      </c>
      <c r="AF21" s="6">
        <f>IF('px-x-0204000000_104'!AF23="*",0,'px-x-0204000000_104'!AF23)</f>
        <v>0.10199999999999999</v>
      </c>
      <c r="AG21" s="6">
        <f>IF('px-x-0204000000_104'!AG23="*",0,'px-x-0204000000_104'!AG23)</f>
        <v>0.107</v>
      </c>
    </row>
    <row r="22" spans="1:33" x14ac:dyDescent="0.3">
      <c r="A22" s="5" t="str">
        <f>IF('px-x-0204000000_104'!A24="",A21,'px-x-0204000000_104'!A24)</f>
        <v>MTONS</v>
      </c>
      <c r="B22" s="5" t="str">
        <f>IF('px-x-0204000000_104'!B24="",B21,'px-x-0204000000_104'!B24)</f>
        <v>Thousand tonnes</v>
      </c>
      <c r="C22" s="5" t="str">
        <f>IF('px-x-0204000000_104'!C24="",C21,'px-x-0204000000_104'!C24)</f>
        <v>07</v>
      </c>
      <c r="D22" s="5" t="str">
        <f>SUBSTITUTE(IF('px-x-0204000000_104'!D24="",D21,'px-x-0204000000_104'!D24),";",",")</f>
        <v>--- 10-33 Manufacturing</v>
      </c>
      <c r="E22" s="5" t="str">
        <f>IF('px-x-0204000000_104'!E24="",E21,'px-x-0204000000_104'!E24)</f>
        <v>05_CH4</v>
      </c>
      <c r="F22" s="5" t="str">
        <f>IF('px-x-0204000000_104'!F24="",F21,'px-x-0204000000_104'!F24)</f>
        <v>CH4</v>
      </c>
      <c r="G22" s="6">
        <f>IF('px-x-0204000000_104'!G24="*",0,'px-x-0204000000_104'!G24)</f>
        <v>0</v>
      </c>
      <c r="H22" s="6">
        <f>IF('px-x-0204000000_104'!H24="*",0,'px-x-0204000000_104'!H24)</f>
        <v>0</v>
      </c>
      <c r="I22" s="6">
        <f>IF('px-x-0204000000_104'!I24="*",0,'px-x-0204000000_104'!I24)</f>
        <v>0</v>
      </c>
      <c r="J22" s="6">
        <f>IF('px-x-0204000000_104'!J24="*",0,'px-x-0204000000_104'!J24)</f>
        <v>0</v>
      </c>
      <c r="K22" s="6">
        <f>IF('px-x-0204000000_104'!K24="*",0,'px-x-0204000000_104'!K24)</f>
        <v>0</v>
      </c>
      <c r="L22" s="6">
        <f>IF('px-x-0204000000_104'!L24="*",0,'px-x-0204000000_104'!L24)</f>
        <v>0</v>
      </c>
      <c r="M22" s="6">
        <f>IF('px-x-0204000000_104'!M24="*",0,'px-x-0204000000_104'!M24)</f>
        <v>0</v>
      </c>
      <c r="N22" s="6">
        <f>IF('px-x-0204000000_104'!N24="*",0,'px-x-0204000000_104'!N24)</f>
        <v>0</v>
      </c>
      <c r="O22" s="6">
        <f>IF('px-x-0204000000_104'!O24="*",0,'px-x-0204000000_104'!O24)</f>
        <v>0</v>
      </c>
      <c r="P22" s="6">
        <f>IF('px-x-0204000000_104'!P24="*",0,'px-x-0204000000_104'!P24)</f>
        <v>0</v>
      </c>
      <c r="Q22" s="6">
        <f>IF('px-x-0204000000_104'!Q24="*",0,'px-x-0204000000_104'!Q24)</f>
        <v>0.64600000000000002</v>
      </c>
      <c r="R22" s="6">
        <f>IF('px-x-0204000000_104'!R24="*",0,'px-x-0204000000_104'!R24)</f>
        <v>0.67</v>
      </c>
      <c r="S22" s="6">
        <f>IF('px-x-0204000000_104'!S24="*",0,'px-x-0204000000_104'!S24)</f>
        <v>0.64700000000000002</v>
      </c>
      <c r="T22" s="6">
        <f>IF('px-x-0204000000_104'!T24="*",0,'px-x-0204000000_104'!T24)</f>
        <v>0.61899999999999999</v>
      </c>
      <c r="U22" s="6">
        <f>IF('px-x-0204000000_104'!U24="*",0,'px-x-0204000000_104'!U24)</f>
        <v>0.67900000000000005</v>
      </c>
      <c r="V22" s="6">
        <f>IF('px-x-0204000000_104'!V24="*",0,'px-x-0204000000_104'!V24)</f>
        <v>0.65500000000000003</v>
      </c>
      <c r="W22" s="6">
        <f>IF('px-x-0204000000_104'!W24="*",0,'px-x-0204000000_104'!W24)</f>
        <v>0.66500000000000004</v>
      </c>
      <c r="X22" s="6">
        <f>IF('px-x-0204000000_104'!X24="*",0,'px-x-0204000000_104'!X24)</f>
        <v>0.61799999999999999</v>
      </c>
      <c r="Y22" s="6">
        <f>IF('px-x-0204000000_104'!Y24="*",0,'px-x-0204000000_104'!Y24)</f>
        <v>0.65800000000000003</v>
      </c>
      <c r="Z22" s="6">
        <f>IF('px-x-0204000000_104'!Z24="*",0,'px-x-0204000000_104'!Z24)</f>
        <v>0.57999999999999996</v>
      </c>
      <c r="AA22" s="6">
        <f>IF('px-x-0204000000_104'!AA24="*",0,'px-x-0204000000_104'!AA24)</f>
        <v>0.60399999999999998</v>
      </c>
      <c r="AB22" s="6">
        <f>IF('px-x-0204000000_104'!AB24="*",0,'px-x-0204000000_104'!AB24)</f>
        <v>0.59499999999999997</v>
      </c>
      <c r="AC22" s="6">
        <f>IF('px-x-0204000000_104'!AC24="*",0,'px-x-0204000000_104'!AC24)</f>
        <v>0.55900000000000005</v>
      </c>
      <c r="AD22" s="6">
        <f>IF('px-x-0204000000_104'!AD24="*",0,'px-x-0204000000_104'!AD24)</f>
        <v>0.62</v>
      </c>
      <c r="AE22" s="6">
        <f>IF('px-x-0204000000_104'!AE24="*",0,'px-x-0204000000_104'!AE24)</f>
        <v>0.60899999999999999</v>
      </c>
      <c r="AF22" s="6">
        <f>IF('px-x-0204000000_104'!AF24="*",0,'px-x-0204000000_104'!AF24)</f>
        <v>0.49399999999999999</v>
      </c>
      <c r="AG22" s="6">
        <f>IF('px-x-0204000000_104'!AG24="*",0,'px-x-0204000000_104'!AG24)</f>
        <v>0.52700000000000002</v>
      </c>
    </row>
    <row r="23" spans="1:33" x14ac:dyDescent="0.3">
      <c r="A23" s="5" t="str">
        <f>IF('px-x-0204000000_104'!A25="",A22,'px-x-0204000000_104'!A25)</f>
        <v>MTONS</v>
      </c>
      <c r="B23" s="5" t="str">
        <f>IF('px-x-0204000000_104'!B25="",B22,'px-x-0204000000_104'!B25)</f>
        <v>Thousand tonnes</v>
      </c>
      <c r="C23" s="5" t="str">
        <f>IF('px-x-0204000000_104'!C25="",C22,'px-x-0204000000_104'!C25)</f>
        <v>08</v>
      </c>
      <c r="D23" s="5" t="str">
        <f>SUBSTITUTE(IF('px-x-0204000000_104'!D25="",D22,'px-x-0204000000_104'!D25),";",",")</f>
        <v>---- 10-12 Manufacture of food products, beverages and tobacco products</v>
      </c>
      <c r="E23" s="5" t="str">
        <f>IF('px-x-0204000000_104'!E25="",E22,'px-x-0204000000_104'!E25)</f>
        <v>02_CO2_foss</v>
      </c>
      <c r="F23" s="5" t="str">
        <f>IF('px-x-0204000000_104'!F25="",F22,'px-x-0204000000_104'!F25)</f>
        <v>CO2 without biomass</v>
      </c>
      <c r="G23" s="6">
        <f>IF('px-x-0204000000_104'!G25="*",0,'px-x-0204000000_104'!G25)</f>
        <v>0</v>
      </c>
      <c r="H23" s="6">
        <f>IF('px-x-0204000000_104'!H25="*",0,'px-x-0204000000_104'!H25)</f>
        <v>0</v>
      </c>
      <c r="I23" s="6">
        <f>IF('px-x-0204000000_104'!I25="*",0,'px-x-0204000000_104'!I25)</f>
        <v>0</v>
      </c>
      <c r="J23" s="6">
        <f>IF('px-x-0204000000_104'!J25="*",0,'px-x-0204000000_104'!J25)</f>
        <v>0</v>
      </c>
      <c r="K23" s="6">
        <f>IF('px-x-0204000000_104'!K25="*",0,'px-x-0204000000_104'!K25)</f>
        <v>0</v>
      </c>
      <c r="L23" s="6">
        <f>IF('px-x-0204000000_104'!L25="*",0,'px-x-0204000000_104'!L25)</f>
        <v>0</v>
      </c>
      <c r="M23" s="6">
        <f>IF('px-x-0204000000_104'!M25="*",0,'px-x-0204000000_104'!M25)</f>
        <v>0</v>
      </c>
      <c r="N23" s="6">
        <f>IF('px-x-0204000000_104'!N25="*",0,'px-x-0204000000_104'!N25)</f>
        <v>0</v>
      </c>
      <c r="O23" s="6">
        <f>IF('px-x-0204000000_104'!O25="*",0,'px-x-0204000000_104'!O25)</f>
        <v>0</v>
      </c>
      <c r="P23" s="6">
        <f>IF('px-x-0204000000_104'!P25="*",0,'px-x-0204000000_104'!P25)</f>
        <v>0</v>
      </c>
      <c r="Q23" s="6">
        <f>IF('px-x-0204000000_104'!Q25="*",0,'px-x-0204000000_104'!Q25)</f>
        <v>0</v>
      </c>
      <c r="R23" s="6">
        <f>IF('px-x-0204000000_104'!R25="*",0,'px-x-0204000000_104'!R25)</f>
        <v>0</v>
      </c>
      <c r="S23" s="6">
        <f>IF('px-x-0204000000_104'!S25="*",0,'px-x-0204000000_104'!S25)</f>
        <v>0</v>
      </c>
      <c r="T23" s="6">
        <f>IF('px-x-0204000000_104'!T25="*",0,'px-x-0204000000_104'!T25)</f>
        <v>0</v>
      </c>
      <c r="U23" s="6">
        <f>IF('px-x-0204000000_104'!U25="*",0,'px-x-0204000000_104'!U25)</f>
        <v>0</v>
      </c>
      <c r="V23" s="6">
        <f>IF('px-x-0204000000_104'!V25="*",0,'px-x-0204000000_104'!V25)</f>
        <v>0</v>
      </c>
      <c r="W23" s="6">
        <f>IF('px-x-0204000000_104'!W25="*",0,'px-x-0204000000_104'!W25)</f>
        <v>0</v>
      </c>
      <c r="X23" s="6">
        <f>IF('px-x-0204000000_104'!X25="*",0,'px-x-0204000000_104'!X25)</f>
        <v>0</v>
      </c>
      <c r="Y23" s="6">
        <f>IF('px-x-0204000000_104'!Y25="*",0,'px-x-0204000000_104'!Y25)</f>
        <v>913.529</v>
      </c>
      <c r="Z23" s="6">
        <f>IF('px-x-0204000000_104'!Z25="*",0,'px-x-0204000000_104'!Z25)</f>
        <v>999.89599999999996</v>
      </c>
      <c r="AA23" s="6">
        <f>IF('px-x-0204000000_104'!AA25="*",0,'px-x-0204000000_104'!AA25)</f>
        <v>1031.568</v>
      </c>
      <c r="AB23" s="6">
        <f>IF('px-x-0204000000_104'!AB25="*",0,'px-x-0204000000_104'!AB25)</f>
        <v>950.70699999999999</v>
      </c>
      <c r="AC23" s="6">
        <f>IF('px-x-0204000000_104'!AC25="*",0,'px-x-0204000000_104'!AC25)</f>
        <v>917.51199999999994</v>
      </c>
      <c r="AD23" s="6">
        <f>IF('px-x-0204000000_104'!AD25="*",0,'px-x-0204000000_104'!AD25)</f>
        <v>957.49300000000005</v>
      </c>
      <c r="AE23" s="6">
        <f>IF('px-x-0204000000_104'!AE25="*",0,'px-x-0204000000_104'!AE25)</f>
        <v>905.101</v>
      </c>
      <c r="AF23" s="6">
        <f>IF('px-x-0204000000_104'!AF25="*",0,'px-x-0204000000_104'!AF25)</f>
        <v>863.11099999999999</v>
      </c>
      <c r="AG23" s="6">
        <f>IF('px-x-0204000000_104'!AG25="*",0,'px-x-0204000000_104'!AG25)</f>
        <v>833.58699999999999</v>
      </c>
    </row>
    <row r="24" spans="1:33" x14ac:dyDescent="0.3">
      <c r="A24" s="5" t="str">
        <f>IF('px-x-0204000000_104'!A26="",A23,'px-x-0204000000_104'!A26)</f>
        <v>MTONS</v>
      </c>
      <c r="B24" s="5" t="str">
        <f>IF('px-x-0204000000_104'!B26="",B23,'px-x-0204000000_104'!B26)</f>
        <v>Thousand tonnes</v>
      </c>
      <c r="C24" s="5" t="str">
        <f>IF('px-x-0204000000_104'!C26="",C23,'px-x-0204000000_104'!C26)</f>
        <v>08</v>
      </c>
      <c r="D24" s="5" t="str">
        <f>SUBSTITUTE(IF('px-x-0204000000_104'!D26="",D23,'px-x-0204000000_104'!D26),";",",")</f>
        <v>---- 10-12 Manufacture of food products, beverages and tobacco products</v>
      </c>
      <c r="E24" s="5" t="str">
        <f>IF('px-x-0204000000_104'!E26="",E23,'px-x-0204000000_104'!E26)</f>
        <v>04_N2O</v>
      </c>
      <c r="F24" s="5" t="str">
        <f>IF('px-x-0204000000_104'!F26="",F23,'px-x-0204000000_104'!F26)</f>
        <v>N2O</v>
      </c>
      <c r="G24" s="6">
        <f>IF('px-x-0204000000_104'!G26="*",0,'px-x-0204000000_104'!G26)</f>
        <v>0</v>
      </c>
      <c r="H24" s="6">
        <f>IF('px-x-0204000000_104'!H26="*",0,'px-x-0204000000_104'!H26)</f>
        <v>0</v>
      </c>
      <c r="I24" s="6">
        <f>IF('px-x-0204000000_104'!I26="*",0,'px-x-0204000000_104'!I26)</f>
        <v>0</v>
      </c>
      <c r="J24" s="6">
        <f>IF('px-x-0204000000_104'!J26="*",0,'px-x-0204000000_104'!J26)</f>
        <v>0</v>
      </c>
      <c r="K24" s="6">
        <f>IF('px-x-0204000000_104'!K26="*",0,'px-x-0204000000_104'!K26)</f>
        <v>0</v>
      </c>
      <c r="L24" s="6">
        <f>IF('px-x-0204000000_104'!L26="*",0,'px-x-0204000000_104'!L26)</f>
        <v>0</v>
      </c>
      <c r="M24" s="6">
        <f>IF('px-x-0204000000_104'!M26="*",0,'px-x-0204000000_104'!M26)</f>
        <v>0</v>
      </c>
      <c r="N24" s="6">
        <f>IF('px-x-0204000000_104'!N26="*",0,'px-x-0204000000_104'!N26)</f>
        <v>0</v>
      </c>
      <c r="O24" s="6">
        <f>IF('px-x-0204000000_104'!O26="*",0,'px-x-0204000000_104'!O26)</f>
        <v>0</v>
      </c>
      <c r="P24" s="6">
        <f>IF('px-x-0204000000_104'!P26="*",0,'px-x-0204000000_104'!P26)</f>
        <v>0</v>
      </c>
      <c r="Q24" s="6">
        <f>IF('px-x-0204000000_104'!Q26="*",0,'px-x-0204000000_104'!Q26)</f>
        <v>0</v>
      </c>
      <c r="R24" s="6">
        <f>IF('px-x-0204000000_104'!R26="*",0,'px-x-0204000000_104'!R26)</f>
        <v>0</v>
      </c>
      <c r="S24" s="6">
        <f>IF('px-x-0204000000_104'!S26="*",0,'px-x-0204000000_104'!S26)</f>
        <v>0</v>
      </c>
      <c r="T24" s="6">
        <f>IF('px-x-0204000000_104'!T26="*",0,'px-x-0204000000_104'!T26)</f>
        <v>0</v>
      </c>
      <c r="U24" s="6">
        <f>IF('px-x-0204000000_104'!U26="*",0,'px-x-0204000000_104'!U26)</f>
        <v>0</v>
      </c>
      <c r="V24" s="6">
        <f>IF('px-x-0204000000_104'!V26="*",0,'px-x-0204000000_104'!V26)</f>
        <v>0</v>
      </c>
      <c r="W24" s="6">
        <f>IF('px-x-0204000000_104'!W26="*",0,'px-x-0204000000_104'!W26)</f>
        <v>0</v>
      </c>
      <c r="X24" s="6">
        <f>IF('px-x-0204000000_104'!X26="*",0,'px-x-0204000000_104'!X26)</f>
        <v>0</v>
      </c>
      <c r="Y24" s="6">
        <f>IF('px-x-0204000000_104'!Y26="*",0,'px-x-0204000000_104'!Y26)</f>
        <v>6.0000000000000001E-3</v>
      </c>
      <c r="Z24" s="6">
        <f>IF('px-x-0204000000_104'!Z26="*",0,'px-x-0204000000_104'!Z26)</f>
        <v>7.0000000000000001E-3</v>
      </c>
      <c r="AA24" s="6">
        <f>IF('px-x-0204000000_104'!AA26="*",0,'px-x-0204000000_104'!AA26)</f>
        <v>7.0000000000000001E-3</v>
      </c>
      <c r="AB24" s="6">
        <f>IF('px-x-0204000000_104'!AB26="*",0,'px-x-0204000000_104'!AB26)</f>
        <v>7.0000000000000001E-3</v>
      </c>
      <c r="AC24" s="6">
        <f>IF('px-x-0204000000_104'!AC26="*",0,'px-x-0204000000_104'!AC26)</f>
        <v>7.0000000000000001E-3</v>
      </c>
      <c r="AD24" s="6">
        <f>IF('px-x-0204000000_104'!AD26="*",0,'px-x-0204000000_104'!AD26)</f>
        <v>7.0000000000000001E-3</v>
      </c>
      <c r="AE24" s="6">
        <f>IF('px-x-0204000000_104'!AE26="*",0,'px-x-0204000000_104'!AE26)</f>
        <v>7.0000000000000001E-3</v>
      </c>
      <c r="AF24" s="6">
        <f>IF('px-x-0204000000_104'!AF26="*",0,'px-x-0204000000_104'!AF26)</f>
        <v>7.0000000000000001E-3</v>
      </c>
      <c r="AG24" s="6">
        <f>IF('px-x-0204000000_104'!AG26="*",0,'px-x-0204000000_104'!AG26)</f>
        <v>8.0000000000000002E-3</v>
      </c>
    </row>
    <row r="25" spans="1:33" x14ac:dyDescent="0.3">
      <c r="A25" s="5" t="str">
        <f>IF('px-x-0204000000_104'!A27="",A24,'px-x-0204000000_104'!A27)</f>
        <v>MTONS</v>
      </c>
      <c r="B25" s="5" t="str">
        <f>IF('px-x-0204000000_104'!B27="",B24,'px-x-0204000000_104'!B27)</f>
        <v>Thousand tonnes</v>
      </c>
      <c r="C25" s="5" t="str">
        <f>IF('px-x-0204000000_104'!C27="",C24,'px-x-0204000000_104'!C27)</f>
        <v>08</v>
      </c>
      <c r="D25" s="5" t="str">
        <f>SUBSTITUTE(IF('px-x-0204000000_104'!D27="",D24,'px-x-0204000000_104'!D27),";",",")</f>
        <v>---- 10-12 Manufacture of food products, beverages and tobacco products</v>
      </c>
      <c r="E25" s="5" t="str">
        <f>IF('px-x-0204000000_104'!E27="",E24,'px-x-0204000000_104'!E27)</f>
        <v>05_CH4</v>
      </c>
      <c r="F25" s="5" t="str">
        <f>IF('px-x-0204000000_104'!F27="",F24,'px-x-0204000000_104'!F27)</f>
        <v>CH4</v>
      </c>
      <c r="G25" s="6">
        <f>IF('px-x-0204000000_104'!G27="*",0,'px-x-0204000000_104'!G27)</f>
        <v>0</v>
      </c>
      <c r="H25" s="6">
        <f>IF('px-x-0204000000_104'!H27="*",0,'px-x-0204000000_104'!H27)</f>
        <v>0</v>
      </c>
      <c r="I25" s="6">
        <f>IF('px-x-0204000000_104'!I27="*",0,'px-x-0204000000_104'!I27)</f>
        <v>0</v>
      </c>
      <c r="J25" s="6">
        <f>IF('px-x-0204000000_104'!J27="*",0,'px-x-0204000000_104'!J27)</f>
        <v>0</v>
      </c>
      <c r="K25" s="6">
        <f>IF('px-x-0204000000_104'!K27="*",0,'px-x-0204000000_104'!K27)</f>
        <v>0</v>
      </c>
      <c r="L25" s="6">
        <f>IF('px-x-0204000000_104'!L27="*",0,'px-x-0204000000_104'!L27)</f>
        <v>0</v>
      </c>
      <c r="M25" s="6">
        <f>IF('px-x-0204000000_104'!M27="*",0,'px-x-0204000000_104'!M27)</f>
        <v>0</v>
      </c>
      <c r="N25" s="6">
        <f>IF('px-x-0204000000_104'!N27="*",0,'px-x-0204000000_104'!N27)</f>
        <v>0</v>
      </c>
      <c r="O25" s="6">
        <f>IF('px-x-0204000000_104'!O27="*",0,'px-x-0204000000_104'!O27)</f>
        <v>0</v>
      </c>
      <c r="P25" s="6">
        <f>IF('px-x-0204000000_104'!P27="*",0,'px-x-0204000000_104'!P27)</f>
        <v>0</v>
      </c>
      <c r="Q25" s="6">
        <f>IF('px-x-0204000000_104'!Q27="*",0,'px-x-0204000000_104'!Q27)</f>
        <v>0</v>
      </c>
      <c r="R25" s="6">
        <f>IF('px-x-0204000000_104'!R27="*",0,'px-x-0204000000_104'!R27)</f>
        <v>0</v>
      </c>
      <c r="S25" s="6">
        <f>IF('px-x-0204000000_104'!S27="*",0,'px-x-0204000000_104'!S27)</f>
        <v>0</v>
      </c>
      <c r="T25" s="6">
        <f>IF('px-x-0204000000_104'!T27="*",0,'px-x-0204000000_104'!T27)</f>
        <v>0</v>
      </c>
      <c r="U25" s="6">
        <f>IF('px-x-0204000000_104'!U27="*",0,'px-x-0204000000_104'!U27)</f>
        <v>0</v>
      </c>
      <c r="V25" s="6">
        <f>IF('px-x-0204000000_104'!V27="*",0,'px-x-0204000000_104'!V27)</f>
        <v>0</v>
      </c>
      <c r="W25" s="6">
        <f>IF('px-x-0204000000_104'!W27="*",0,'px-x-0204000000_104'!W27)</f>
        <v>0</v>
      </c>
      <c r="X25" s="6">
        <f>IF('px-x-0204000000_104'!X27="*",0,'px-x-0204000000_104'!X27)</f>
        <v>0</v>
      </c>
      <c r="Y25" s="6">
        <f>IF('px-x-0204000000_104'!Y27="*",0,'px-x-0204000000_104'!Y27)</f>
        <v>4.5999999999999999E-2</v>
      </c>
      <c r="Z25" s="6">
        <f>IF('px-x-0204000000_104'!Z27="*",0,'px-x-0204000000_104'!Z27)</f>
        <v>4.8000000000000001E-2</v>
      </c>
      <c r="AA25" s="6">
        <f>IF('px-x-0204000000_104'!AA27="*",0,'px-x-0204000000_104'!AA27)</f>
        <v>5.3999999999999999E-2</v>
      </c>
      <c r="AB25" s="6">
        <f>IF('px-x-0204000000_104'!AB27="*",0,'px-x-0204000000_104'!AB27)</f>
        <v>5.8000000000000003E-2</v>
      </c>
      <c r="AC25" s="6">
        <f>IF('px-x-0204000000_104'!AC27="*",0,'px-x-0204000000_104'!AC27)</f>
        <v>6.6000000000000003E-2</v>
      </c>
      <c r="AD25" s="6">
        <f>IF('px-x-0204000000_104'!AD27="*",0,'px-x-0204000000_104'!AD27)</f>
        <v>7.2999999999999995E-2</v>
      </c>
      <c r="AE25" s="6">
        <f>IF('px-x-0204000000_104'!AE27="*",0,'px-x-0204000000_104'!AE27)</f>
        <v>7.4999999999999997E-2</v>
      </c>
      <c r="AF25" s="6">
        <f>IF('px-x-0204000000_104'!AF27="*",0,'px-x-0204000000_104'!AF27)</f>
        <v>7.9000000000000001E-2</v>
      </c>
      <c r="AG25" s="6">
        <f>IF('px-x-0204000000_104'!AG27="*",0,'px-x-0204000000_104'!AG27)</f>
        <v>8.2000000000000003E-2</v>
      </c>
    </row>
    <row r="26" spans="1:33" x14ac:dyDescent="0.3">
      <c r="A26" s="5" t="str">
        <f>IF('px-x-0204000000_104'!A28="",A25,'px-x-0204000000_104'!A28)</f>
        <v>MTONS</v>
      </c>
      <c r="B26" s="5" t="str">
        <f>IF('px-x-0204000000_104'!B28="",B25,'px-x-0204000000_104'!B28)</f>
        <v>Thousand tonnes</v>
      </c>
      <c r="C26" s="5" t="str">
        <f>IF('px-x-0204000000_104'!C28="",C25,'px-x-0204000000_104'!C28)</f>
        <v>09</v>
      </c>
      <c r="D26" s="5" t="str">
        <f>SUBSTITUTE(IF('px-x-0204000000_104'!D28="",D25,'px-x-0204000000_104'!D28),";",",")</f>
        <v>---- 13-15 Manufacture of textiles and wearing apparel</v>
      </c>
      <c r="E26" s="5" t="str">
        <f>IF('px-x-0204000000_104'!E28="",E25,'px-x-0204000000_104'!E28)</f>
        <v>02_CO2_foss</v>
      </c>
      <c r="F26" s="5" t="str">
        <f>IF('px-x-0204000000_104'!F28="",F25,'px-x-0204000000_104'!F28)</f>
        <v>CO2 without biomass</v>
      </c>
      <c r="G26" s="6">
        <f>IF('px-x-0204000000_104'!G28="*",0,'px-x-0204000000_104'!G28)</f>
        <v>0</v>
      </c>
      <c r="H26" s="6">
        <f>IF('px-x-0204000000_104'!H28="*",0,'px-x-0204000000_104'!H28)</f>
        <v>0</v>
      </c>
      <c r="I26" s="6">
        <f>IF('px-x-0204000000_104'!I28="*",0,'px-x-0204000000_104'!I28)</f>
        <v>0</v>
      </c>
      <c r="J26" s="6">
        <f>IF('px-x-0204000000_104'!J28="*",0,'px-x-0204000000_104'!J28)</f>
        <v>0</v>
      </c>
      <c r="K26" s="6">
        <f>IF('px-x-0204000000_104'!K28="*",0,'px-x-0204000000_104'!K28)</f>
        <v>0</v>
      </c>
      <c r="L26" s="6">
        <f>IF('px-x-0204000000_104'!L28="*",0,'px-x-0204000000_104'!L28)</f>
        <v>0</v>
      </c>
      <c r="M26" s="6">
        <f>IF('px-x-0204000000_104'!M28="*",0,'px-x-0204000000_104'!M28)</f>
        <v>0</v>
      </c>
      <c r="N26" s="6">
        <f>IF('px-x-0204000000_104'!N28="*",0,'px-x-0204000000_104'!N28)</f>
        <v>0</v>
      </c>
      <c r="O26" s="6">
        <f>IF('px-x-0204000000_104'!O28="*",0,'px-x-0204000000_104'!O28)</f>
        <v>0</v>
      </c>
      <c r="P26" s="6">
        <f>IF('px-x-0204000000_104'!P28="*",0,'px-x-0204000000_104'!P28)</f>
        <v>0</v>
      </c>
      <c r="Q26" s="6">
        <f>IF('px-x-0204000000_104'!Q28="*",0,'px-x-0204000000_104'!Q28)</f>
        <v>0</v>
      </c>
      <c r="R26" s="6">
        <f>IF('px-x-0204000000_104'!R28="*",0,'px-x-0204000000_104'!R28)</f>
        <v>0</v>
      </c>
      <c r="S26" s="6">
        <f>IF('px-x-0204000000_104'!S28="*",0,'px-x-0204000000_104'!S28)</f>
        <v>0</v>
      </c>
      <c r="T26" s="6">
        <f>IF('px-x-0204000000_104'!T28="*",0,'px-x-0204000000_104'!T28)</f>
        <v>0</v>
      </c>
      <c r="U26" s="6">
        <f>IF('px-x-0204000000_104'!U28="*",0,'px-x-0204000000_104'!U28)</f>
        <v>0</v>
      </c>
      <c r="V26" s="6">
        <f>IF('px-x-0204000000_104'!V28="*",0,'px-x-0204000000_104'!V28)</f>
        <v>0</v>
      </c>
      <c r="W26" s="6">
        <f>IF('px-x-0204000000_104'!W28="*",0,'px-x-0204000000_104'!W28)</f>
        <v>0</v>
      </c>
      <c r="X26" s="6">
        <f>IF('px-x-0204000000_104'!X28="*",0,'px-x-0204000000_104'!X28)</f>
        <v>0</v>
      </c>
      <c r="Y26" s="6">
        <f>IF('px-x-0204000000_104'!Y28="*",0,'px-x-0204000000_104'!Y28)</f>
        <v>100.251</v>
      </c>
      <c r="Z26" s="6">
        <f>IF('px-x-0204000000_104'!Z28="*",0,'px-x-0204000000_104'!Z28)</f>
        <v>96.366</v>
      </c>
      <c r="AA26" s="6">
        <f>IF('px-x-0204000000_104'!AA28="*",0,'px-x-0204000000_104'!AA28)</f>
        <v>97.438000000000002</v>
      </c>
      <c r="AB26" s="6">
        <f>IF('px-x-0204000000_104'!AB28="*",0,'px-x-0204000000_104'!AB28)</f>
        <v>82.783000000000001</v>
      </c>
      <c r="AC26" s="6">
        <f>IF('px-x-0204000000_104'!AC28="*",0,'px-x-0204000000_104'!AC28)</f>
        <v>77.135999999999996</v>
      </c>
      <c r="AD26" s="6">
        <f>IF('px-x-0204000000_104'!AD28="*",0,'px-x-0204000000_104'!AD28)</f>
        <v>77.994</v>
      </c>
      <c r="AE26" s="6">
        <f>IF('px-x-0204000000_104'!AE28="*",0,'px-x-0204000000_104'!AE28)</f>
        <v>71</v>
      </c>
      <c r="AF26" s="6">
        <f>IF('px-x-0204000000_104'!AF28="*",0,'px-x-0204000000_104'!AF28)</f>
        <v>67.152000000000001</v>
      </c>
      <c r="AG26" s="6">
        <f>IF('px-x-0204000000_104'!AG28="*",0,'px-x-0204000000_104'!AG28)</f>
        <v>61.643999999999998</v>
      </c>
    </row>
    <row r="27" spans="1:33" x14ac:dyDescent="0.3">
      <c r="A27" s="5" t="str">
        <f>IF('px-x-0204000000_104'!A29="",A26,'px-x-0204000000_104'!A29)</f>
        <v>MTONS</v>
      </c>
      <c r="B27" s="5" t="str">
        <f>IF('px-x-0204000000_104'!B29="",B26,'px-x-0204000000_104'!B29)</f>
        <v>Thousand tonnes</v>
      </c>
      <c r="C27" s="5" t="str">
        <f>IF('px-x-0204000000_104'!C29="",C26,'px-x-0204000000_104'!C29)</f>
        <v>09</v>
      </c>
      <c r="D27" s="5" t="str">
        <f>SUBSTITUTE(IF('px-x-0204000000_104'!D29="",D26,'px-x-0204000000_104'!D29),";",",")</f>
        <v>---- 13-15 Manufacture of textiles and wearing apparel</v>
      </c>
      <c r="E27" s="5" t="str">
        <f>IF('px-x-0204000000_104'!E29="",E26,'px-x-0204000000_104'!E29)</f>
        <v>04_N2O</v>
      </c>
      <c r="F27" s="5" t="str">
        <f>IF('px-x-0204000000_104'!F29="",F26,'px-x-0204000000_104'!F29)</f>
        <v>N2O</v>
      </c>
      <c r="G27" s="6">
        <f>IF('px-x-0204000000_104'!G29="*",0,'px-x-0204000000_104'!G29)</f>
        <v>0</v>
      </c>
      <c r="H27" s="6">
        <f>IF('px-x-0204000000_104'!H29="*",0,'px-x-0204000000_104'!H29)</f>
        <v>0</v>
      </c>
      <c r="I27" s="6">
        <f>IF('px-x-0204000000_104'!I29="*",0,'px-x-0204000000_104'!I29)</f>
        <v>0</v>
      </c>
      <c r="J27" s="6">
        <f>IF('px-x-0204000000_104'!J29="*",0,'px-x-0204000000_104'!J29)</f>
        <v>0</v>
      </c>
      <c r="K27" s="6">
        <f>IF('px-x-0204000000_104'!K29="*",0,'px-x-0204000000_104'!K29)</f>
        <v>0</v>
      </c>
      <c r="L27" s="6">
        <f>IF('px-x-0204000000_104'!L29="*",0,'px-x-0204000000_104'!L29)</f>
        <v>0</v>
      </c>
      <c r="M27" s="6">
        <f>IF('px-x-0204000000_104'!M29="*",0,'px-x-0204000000_104'!M29)</f>
        <v>0</v>
      </c>
      <c r="N27" s="6">
        <f>IF('px-x-0204000000_104'!N29="*",0,'px-x-0204000000_104'!N29)</f>
        <v>0</v>
      </c>
      <c r="O27" s="6">
        <f>IF('px-x-0204000000_104'!O29="*",0,'px-x-0204000000_104'!O29)</f>
        <v>0</v>
      </c>
      <c r="P27" s="6">
        <f>IF('px-x-0204000000_104'!P29="*",0,'px-x-0204000000_104'!P29)</f>
        <v>0</v>
      </c>
      <c r="Q27" s="6">
        <f>IF('px-x-0204000000_104'!Q29="*",0,'px-x-0204000000_104'!Q29)</f>
        <v>0</v>
      </c>
      <c r="R27" s="6">
        <f>IF('px-x-0204000000_104'!R29="*",0,'px-x-0204000000_104'!R29)</f>
        <v>0</v>
      </c>
      <c r="S27" s="6">
        <f>IF('px-x-0204000000_104'!S29="*",0,'px-x-0204000000_104'!S29)</f>
        <v>0</v>
      </c>
      <c r="T27" s="6">
        <f>IF('px-x-0204000000_104'!T29="*",0,'px-x-0204000000_104'!T29)</f>
        <v>0</v>
      </c>
      <c r="U27" s="6">
        <f>IF('px-x-0204000000_104'!U29="*",0,'px-x-0204000000_104'!U29)</f>
        <v>0</v>
      </c>
      <c r="V27" s="6">
        <f>IF('px-x-0204000000_104'!V29="*",0,'px-x-0204000000_104'!V29)</f>
        <v>0</v>
      </c>
      <c r="W27" s="6">
        <f>IF('px-x-0204000000_104'!W29="*",0,'px-x-0204000000_104'!W29)</f>
        <v>0</v>
      </c>
      <c r="X27" s="6">
        <f>IF('px-x-0204000000_104'!X29="*",0,'px-x-0204000000_104'!X29)</f>
        <v>0</v>
      </c>
      <c r="Y27" s="6">
        <f>IF('px-x-0204000000_104'!Y29="*",0,'px-x-0204000000_104'!Y29)</f>
        <v>1E-3</v>
      </c>
      <c r="Z27" s="6">
        <f>IF('px-x-0204000000_104'!Z29="*",0,'px-x-0204000000_104'!Z29)</f>
        <v>1E-3</v>
      </c>
      <c r="AA27" s="6">
        <f>IF('px-x-0204000000_104'!AA29="*",0,'px-x-0204000000_104'!AA29)</f>
        <v>1E-3</v>
      </c>
      <c r="AB27" s="6">
        <f>IF('px-x-0204000000_104'!AB29="*",0,'px-x-0204000000_104'!AB29)</f>
        <v>1E-3</v>
      </c>
      <c r="AC27" s="6">
        <f>IF('px-x-0204000000_104'!AC29="*",0,'px-x-0204000000_104'!AC29)</f>
        <v>1E-3</v>
      </c>
      <c r="AD27" s="6">
        <f>IF('px-x-0204000000_104'!AD29="*",0,'px-x-0204000000_104'!AD29)</f>
        <v>1E-3</v>
      </c>
      <c r="AE27" s="6">
        <f>IF('px-x-0204000000_104'!AE29="*",0,'px-x-0204000000_104'!AE29)</f>
        <v>1E-3</v>
      </c>
      <c r="AF27" s="6">
        <f>IF('px-x-0204000000_104'!AF29="*",0,'px-x-0204000000_104'!AF29)</f>
        <v>1E-3</v>
      </c>
      <c r="AG27" s="6">
        <f>IF('px-x-0204000000_104'!AG29="*",0,'px-x-0204000000_104'!AG29)</f>
        <v>1E-3</v>
      </c>
    </row>
    <row r="28" spans="1:33" x14ac:dyDescent="0.3">
      <c r="A28" s="5" t="str">
        <f>IF('px-x-0204000000_104'!A30="",A27,'px-x-0204000000_104'!A30)</f>
        <v>MTONS</v>
      </c>
      <c r="B28" s="5" t="str">
        <f>IF('px-x-0204000000_104'!B30="",B27,'px-x-0204000000_104'!B30)</f>
        <v>Thousand tonnes</v>
      </c>
      <c r="C28" s="5" t="str">
        <f>IF('px-x-0204000000_104'!C30="",C27,'px-x-0204000000_104'!C30)</f>
        <v>09</v>
      </c>
      <c r="D28" s="5" t="str">
        <f>SUBSTITUTE(IF('px-x-0204000000_104'!D30="",D27,'px-x-0204000000_104'!D30),";",",")</f>
        <v>---- 13-15 Manufacture of textiles and wearing apparel</v>
      </c>
      <c r="E28" s="5" t="str">
        <f>IF('px-x-0204000000_104'!E30="",E27,'px-x-0204000000_104'!E30)</f>
        <v>05_CH4</v>
      </c>
      <c r="F28" s="5" t="str">
        <f>IF('px-x-0204000000_104'!F30="",F27,'px-x-0204000000_104'!F30)</f>
        <v>CH4</v>
      </c>
      <c r="G28" s="6">
        <f>IF('px-x-0204000000_104'!G30="*",0,'px-x-0204000000_104'!G30)</f>
        <v>0</v>
      </c>
      <c r="H28" s="6">
        <f>IF('px-x-0204000000_104'!H30="*",0,'px-x-0204000000_104'!H30)</f>
        <v>0</v>
      </c>
      <c r="I28" s="6">
        <f>IF('px-x-0204000000_104'!I30="*",0,'px-x-0204000000_104'!I30)</f>
        <v>0</v>
      </c>
      <c r="J28" s="6">
        <f>IF('px-x-0204000000_104'!J30="*",0,'px-x-0204000000_104'!J30)</f>
        <v>0</v>
      </c>
      <c r="K28" s="6">
        <f>IF('px-x-0204000000_104'!K30="*",0,'px-x-0204000000_104'!K30)</f>
        <v>0</v>
      </c>
      <c r="L28" s="6">
        <f>IF('px-x-0204000000_104'!L30="*",0,'px-x-0204000000_104'!L30)</f>
        <v>0</v>
      </c>
      <c r="M28" s="6">
        <f>IF('px-x-0204000000_104'!M30="*",0,'px-x-0204000000_104'!M30)</f>
        <v>0</v>
      </c>
      <c r="N28" s="6">
        <f>IF('px-x-0204000000_104'!N30="*",0,'px-x-0204000000_104'!N30)</f>
        <v>0</v>
      </c>
      <c r="O28" s="6">
        <f>IF('px-x-0204000000_104'!O30="*",0,'px-x-0204000000_104'!O30)</f>
        <v>0</v>
      </c>
      <c r="P28" s="6">
        <f>IF('px-x-0204000000_104'!P30="*",0,'px-x-0204000000_104'!P30)</f>
        <v>0</v>
      </c>
      <c r="Q28" s="6">
        <f>IF('px-x-0204000000_104'!Q30="*",0,'px-x-0204000000_104'!Q30)</f>
        <v>0</v>
      </c>
      <c r="R28" s="6">
        <f>IF('px-x-0204000000_104'!R30="*",0,'px-x-0204000000_104'!R30)</f>
        <v>0</v>
      </c>
      <c r="S28" s="6">
        <f>IF('px-x-0204000000_104'!S30="*",0,'px-x-0204000000_104'!S30)</f>
        <v>0</v>
      </c>
      <c r="T28" s="6">
        <f>IF('px-x-0204000000_104'!T30="*",0,'px-x-0204000000_104'!T30)</f>
        <v>0</v>
      </c>
      <c r="U28" s="6">
        <f>IF('px-x-0204000000_104'!U30="*",0,'px-x-0204000000_104'!U30)</f>
        <v>0</v>
      </c>
      <c r="V28" s="6">
        <f>IF('px-x-0204000000_104'!V30="*",0,'px-x-0204000000_104'!V30)</f>
        <v>0</v>
      </c>
      <c r="W28" s="6">
        <f>IF('px-x-0204000000_104'!W30="*",0,'px-x-0204000000_104'!W30)</f>
        <v>0</v>
      </c>
      <c r="X28" s="6">
        <f>IF('px-x-0204000000_104'!X30="*",0,'px-x-0204000000_104'!X30)</f>
        <v>0</v>
      </c>
      <c r="Y28" s="6">
        <f>IF('px-x-0204000000_104'!Y30="*",0,'px-x-0204000000_104'!Y30)</f>
        <v>4.0000000000000001E-3</v>
      </c>
      <c r="Z28" s="6">
        <f>IF('px-x-0204000000_104'!Z30="*",0,'px-x-0204000000_104'!Z30)</f>
        <v>4.0000000000000001E-3</v>
      </c>
      <c r="AA28" s="6">
        <f>IF('px-x-0204000000_104'!AA30="*",0,'px-x-0204000000_104'!AA30)</f>
        <v>4.0000000000000001E-3</v>
      </c>
      <c r="AB28" s="6">
        <f>IF('px-x-0204000000_104'!AB30="*",0,'px-x-0204000000_104'!AB30)</f>
        <v>3.0000000000000001E-3</v>
      </c>
      <c r="AC28" s="6">
        <f>IF('px-x-0204000000_104'!AC30="*",0,'px-x-0204000000_104'!AC30)</f>
        <v>3.0000000000000001E-3</v>
      </c>
      <c r="AD28" s="6">
        <f>IF('px-x-0204000000_104'!AD30="*",0,'px-x-0204000000_104'!AD30)</f>
        <v>3.0000000000000001E-3</v>
      </c>
      <c r="AE28" s="6">
        <f>IF('px-x-0204000000_104'!AE30="*",0,'px-x-0204000000_104'!AE30)</f>
        <v>2E-3</v>
      </c>
      <c r="AF28" s="6">
        <f>IF('px-x-0204000000_104'!AF30="*",0,'px-x-0204000000_104'!AF30)</f>
        <v>2E-3</v>
      </c>
      <c r="AG28" s="6">
        <f>IF('px-x-0204000000_104'!AG30="*",0,'px-x-0204000000_104'!AG30)</f>
        <v>2E-3</v>
      </c>
    </row>
    <row r="29" spans="1:33" x14ac:dyDescent="0.3">
      <c r="A29" s="5" t="str">
        <f>IF('px-x-0204000000_104'!A31="",A28,'px-x-0204000000_104'!A31)</f>
        <v>MTONS</v>
      </c>
      <c r="B29" s="5" t="str">
        <f>IF('px-x-0204000000_104'!B31="",B28,'px-x-0204000000_104'!B31)</f>
        <v>Thousand tonnes</v>
      </c>
      <c r="C29" s="5" t="str">
        <f>IF('px-x-0204000000_104'!C31="",C28,'px-x-0204000000_104'!C31)</f>
        <v>10</v>
      </c>
      <c r="D29" s="5" t="str">
        <f>SUBSTITUTE(IF('px-x-0204000000_104'!D31="",D28,'px-x-0204000000_104'!D31),";",",")</f>
        <v>---- 16 Manifacture of wood and of products of wood and cork, except furniture</v>
      </c>
      <c r="E29" s="5" t="str">
        <f>IF('px-x-0204000000_104'!E31="",E28,'px-x-0204000000_104'!E31)</f>
        <v>02_CO2_foss</v>
      </c>
      <c r="F29" s="5" t="str">
        <f>IF('px-x-0204000000_104'!F31="",F28,'px-x-0204000000_104'!F31)</f>
        <v>CO2 without biomass</v>
      </c>
      <c r="G29" s="6">
        <f>IF('px-x-0204000000_104'!G31="*",0,'px-x-0204000000_104'!G31)</f>
        <v>0</v>
      </c>
      <c r="H29" s="6">
        <f>IF('px-x-0204000000_104'!H31="*",0,'px-x-0204000000_104'!H31)</f>
        <v>0</v>
      </c>
      <c r="I29" s="6">
        <f>IF('px-x-0204000000_104'!I31="*",0,'px-x-0204000000_104'!I31)</f>
        <v>0</v>
      </c>
      <c r="J29" s="6">
        <f>IF('px-x-0204000000_104'!J31="*",0,'px-x-0204000000_104'!J31)</f>
        <v>0</v>
      </c>
      <c r="K29" s="6">
        <f>IF('px-x-0204000000_104'!K31="*",0,'px-x-0204000000_104'!K31)</f>
        <v>0</v>
      </c>
      <c r="L29" s="6">
        <f>IF('px-x-0204000000_104'!L31="*",0,'px-x-0204000000_104'!L31)</f>
        <v>0</v>
      </c>
      <c r="M29" s="6">
        <f>IF('px-x-0204000000_104'!M31="*",0,'px-x-0204000000_104'!M31)</f>
        <v>0</v>
      </c>
      <c r="N29" s="6">
        <f>IF('px-x-0204000000_104'!N31="*",0,'px-x-0204000000_104'!N31)</f>
        <v>0</v>
      </c>
      <c r="O29" s="6">
        <f>IF('px-x-0204000000_104'!O31="*",0,'px-x-0204000000_104'!O31)</f>
        <v>0</v>
      </c>
      <c r="P29" s="6">
        <f>IF('px-x-0204000000_104'!P31="*",0,'px-x-0204000000_104'!P31)</f>
        <v>0</v>
      </c>
      <c r="Q29" s="6">
        <f>IF('px-x-0204000000_104'!Q31="*",0,'px-x-0204000000_104'!Q31)</f>
        <v>0</v>
      </c>
      <c r="R29" s="6">
        <f>IF('px-x-0204000000_104'!R31="*",0,'px-x-0204000000_104'!R31)</f>
        <v>0</v>
      </c>
      <c r="S29" s="6">
        <f>IF('px-x-0204000000_104'!S31="*",0,'px-x-0204000000_104'!S31)</f>
        <v>0</v>
      </c>
      <c r="T29" s="6">
        <f>IF('px-x-0204000000_104'!T31="*",0,'px-x-0204000000_104'!T31)</f>
        <v>0</v>
      </c>
      <c r="U29" s="6">
        <f>IF('px-x-0204000000_104'!U31="*",0,'px-x-0204000000_104'!U31)</f>
        <v>0</v>
      </c>
      <c r="V29" s="6">
        <f>IF('px-x-0204000000_104'!V31="*",0,'px-x-0204000000_104'!V31)</f>
        <v>0</v>
      </c>
      <c r="W29" s="6">
        <f>IF('px-x-0204000000_104'!W31="*",0,'px-x-0204000000_104'!W31)</f>
        <v>0</v>
      </c>
      <c r="X29" s="6">
        <f>IF('px-x-0204000000_104'!X31="*",0,'px-x-0204000000_104'!X31)</f>
        <v>0</v>
      </c>
      <c r="Y29" s="6">
        <f>IF('px-x-0204000000_104'!Y31="*",0,'px-x-0204000000_104'!Y31)</f>
        <v>153.12700000000001</v>
      </c>
      <c r="Z29" s="6">
        <f>IF('px-x-0204000000_104'!Z31="*",0,'px-x-0204000000_104'!Z31)</f>
        <v>137.84800000000001</v>
      </c>
      <c r="AA29" s="6">
        <f>IF('px-x-0204000000_104'!AA31="*",0,'px-x-0204000000_104'!AA31)</f>
        <v>129.87299999999999</v>
      </c>
      <c r="AB29" s="6">
        <f>IF('px-x-0204000000_104'!AB31="*",0,'px-x-0204000000_104'!AB31)</f>
        <v>115.895</v>
      </c>
      <c r="AC29" s="6">
        <f>IF('px-x-0204000000_104'!AC31="*",0,'px-x-0204000000_104'!AC31)</f>
        <v>106.687</v>
      </c>
      <c r="AD29" s="6">
        <f>IF('px-x-0204000000_104'!AD31="*",0,'px-x-0204000000_104'!AD31)</f>
        <v>110.97499999999999</v>
      </c>
      <c r="AE29" s="6">
        <f>IF('px-x-0204000000_104'!AE31="*",0,'px-x-0204000000_104'!AE31)</f>
        <v>89.436999999999998</v>
      </c>
      <c r="AF29" s="6">
        <f>IF('px-x-0204000000_104'!AF31="*",0,'px-x-0204000000_104'!AF31)</f>
        <v>74.581000000000003</v>
      </c>
      <c r="AG29" s="6">
        <f>IF('px-x-0204000000_104'!AG31="*",0,'px-x-0204000000_104'!AG31)</f>
        <v>84.47</v>
      </c>
    </row>
    <row r="30" spans="1:33" x14ac:dyDescent="0.3">
      <c r="A30" s="5" t="str">
        <f>IF('px-x-0204000000_104'!A32="",A29,'px-x-0204000000_104'!A32)</f>
        <v>MTONS</v>
      </c>
      <c r="B30" s="5" t="str">
        <f>IF('px-x-0204000000_104'!B32="",B29,'px-x-0204000000_104'!B32)</f>
        <v>Thousand tonnes</v>
      </c>
      <c r="C30" s="5" t="str">
        <f>IF('px-x-0204000000_104'!C32="",C29,'px-x-0204000000_104'!C32)</f>
        <v>10</v>
      </c>
      <c r="D30" s="5" t="str">
        <f>SUBSTITUTE(IF('px-x-0204000000_104'!D32="",D29,'px-x-0204000000_104'!D32),";",",")</f>
        <v>---- 16 Manifacture of wood and of products of wood and cork, except furniture</v>
      </c>
      <c r="E30" s="5" t="str">
        <f>IF('px-x-0204000000_104'!E32="",E29,'px-x-0204000000_104'!E32)</f>
        <v>04_N2O</v>
      </c>
      <c r="F30" s="5" t="str">
        <f>IF('px-x-0204000000_104'!F32="",F29,'px-x-0204000000_104'!F32)</f>
        <v>N2O</v>
      </c>
      <c r="G30" s="6">
        <f>IF('px-x-0204000000_104'!G32="*",0,'px-x-0204000000_104'!G32)</f>
        <v>0</v>
      </c>
      <c r="H30" s="6">
        <f>IF('px-x-0204000000_104'!H32="*",0,'px-x-0204000000_104'!H32)</f>
        <v>0</v>
      </c>
      <c r="I30" s="6">
        <f>IF('px-x-0204000000_104'!I32="*",0,'px-x-0204000000_104'!I32)</f>
        <v>0</v>
      </c>
      <c r="J30" s="6">
        <f>IF('px-x-0204000000_104'!J32="*",0,'px-x-0204000000_104'!J32)</f>
        <v>0</v>
      </c>
      <c r="K30" s="6">
        <f>IF('px-x-0204000000_104'!K32="*",0,'px-x-0204000000_104'!K32)</f>
        <v>0</v>
      </c>
      <c r="L30" s="6">
        <f>IF('px-x-0204000000_104'!L32="*",0,'px-x-0204000000_104'!L32)</f>
        <v>0</v>
      </c>
      <c r="M30" s="6">
        <f>IF('px-x-0204000000_104'!M32="*",0,'px-x-0204000000_104'!M32)</f>
        <v>0</v>
      </c>
      <c r="N30" s="6">
        <f>IF('px-x-0204000000_104'!N32="*",0,'px-x-0204000000_104'!N32)</f>
        <v>0</v>
      </c>
      <c r="O30" s="6">
        <f>IF('px-x-0204000000_104'!O32="*",0,'px-x-0204000000_104'!O32)</f>
        <v>0</v>
      </c>
      <c r="P30" s="6">
        <f>IF('px-x-0204000000_104'!P32="*",0,'px-x-0204000000_104'!P32)</f>
        <v>0</v>
      </c>
      <c r="Q30" s="6">
        <f>IF('px-x-0204000000_104'!Q32="*",0,'px-x-0204000000_104'!Q32)</f>
        <v>0</v>
      </c>
      <c r="R30" s="6">
        <f>IF('px-x-0204000000_104'!R32="*",0,'px-x-0204000000_104'!R32)</f>
        <v>0</v>
      </c>
      <c r="S30" s="6">
        <f>IF('px-x-0204000000_104'!S32="*",0,'px-x-0204000000_104'!S32)</f>
        <v>0</v>
      </c>
      <c r="T30" s="6">
        <f>IF('px-x-0204000000_104'!T32="*",0,'px-x-0204000000_104'!T32)</f>
        <v>0</v>
      </c>
      <c r="U30" s="6">
        <f>IF('px-x-0204000000_104'!U32="*",0,'px-x-0204000000_104'!U32)</f>
        <v>0</v>
      </c>
      <c r="V30" s="6">
        <f>IF('px-x-0204000000_104'!V32="*",0,'px-x-0204000000_104'!V32)</f>
        <v>0</v>
      </c>
      <c r="W30" s="6">
        <f>IF('px-x-0204000000_104'!W32="*",0,'px-x-0204000000_104'!W32)</f>
        <v>0</v>
      </c>
      <c r="X30" s="6">
        <f>IF('px-x-0204000000_104'!X32="*",0,'px-x-0204000000_104'!X32)</f>
        <v>0</v>
      </c>
      <c r="Y30" s="6">
        <f>IF('px-x-0204000000_104'!Y32="*",0,'px-x-0204000000_104'!Y32)</f>
        <v>1.2E-2</v>
      </c>
      <c r="Z30" s="6">
        <f>IF('px-x-0204000000_104'!Z32="*",0,'px-x-0204000000_104'!Z32)</f>
        <v>1.2E-2</v>
      </c>
      <c r="AA30" s="6">
        <f>IF('px-x-0204000000_104'!AA32="*",0,'px-x-0204000000_104'!AA32)</f>
        <v>1.2999999999999999E-2</v>
      </c>
      <c r="AB30" s="6">
        <f>IF('px-x-0204000000_104'!AB32="*",0,'px-x-0204000000_104'!AB32)</f>
        <v>1.2999999999999999E-2</v>
      </c>
      <c r="AC30" s="6">
        <f>IF('px-x-0204000000_104'!AC32="*",0,'px-x-0204000000_104'!AC32)</f>
        <v>1.2999999999999999E-2</v>
      </c>
      <c r="AD30" s="6">
        <f>IF('px-x-0204000000_104'!AD32="*",0,'px-x-0204000000_104'!AD32)</f>
        <v>1.4E-2</v>
      </c>
      <c r="AE30" s="6">
        <f>IF('px-x-0204000000_104'!AE32="*",0,'px-x-0204000000_104'!AE32)</f>
        <v>1.2E-2</v>
      </c>
      <c r="AF30" s="6">
        <f>IF('px-x-0204000000_104'!AF32="*",0,'px-x-0204000000_104'!AF32)</f>
        <v>1.2E-2</v>
      </c>
      <c r="AG30" s="6">
        <f>IF('px-x-0204000000_104'!AG32="*",0,'px-x-0204000000_104'!AG32)</f>
        <v>1.2999999999999999E-2</v>
      </c>
    </row>
    <row r="31" spans="1:33" x14ac:dyDescent="0.3">
      <c r="A31" s="5" t="str">
        <f>IF('px-x-0204000000_104'!A33="",A30,'px-x-0204000000_104'!A33)</f>
        <v>MTONS</v>
      </c>
      <c r="B31" s="5" t="str">
        <f>IF('px-x-0204000000_104'!B33="",B30,'px-x-0204000000_104'!B33)</f>
        <v>Thousand tonnes</v>
      </c>
      <c r="C31" s="5" t="str">
        <f>IF('px-x-0204000000_104'!C33="",C30,'px-x-0204000000_104'!C33)</f>
        <v>10</v>
      </c>
      <c r="D31" s="5" t="str">
        <f>SUBSTITUTE(IF('px-x-0204000000_104'!D33="",D30,'px-x-0204000000_104'!D33),";",",")</f>
        <v>---- 16 Manifacture of wood and of products of wood and cork, except furniture</v>
      </c>
      <c r="E31" s="5" t="str">
        <f>IF('px-x-0204000000_104'!E33="",E30,'px-x-0204000000_104'!E33)</f>
        <v>05_CH4</v>
      </c>
      <c r="F31" s="5" t="str">
        <f>IF('px-x-0204000000_104'!F33="",F30,'px-x-0204000000_104'!F33)</f>
        <v>CH4</v>
      </c>
      <c r="G31" s="6">
        <f>IF('px-x-0204000000_104'!G33="*",0,'px-x-0204000000_104'!G33)</f>
        <v>0</v>
      </c>
      <c r="H31" s="6">
        <f>IF('px-x-0204000000_104'!H33="*",0,'px-x-0204000000_104'!H33)</f>
        <v>0</v>
      </c>
      <c r="I31" s="6">
        <f>IF('px-x-0204000000_104'!I33="*",0,'px-x-0204000000_104'!I33)</f>
        <v>0</v>
      </c>
      <c r="J31" s="6">
        <f>IF('px-x-0204000000_104'!J33="*",0,'px-x-0204000000_104'!J33)</f>
        <v>0</v>
      </c>
      <c r="K31" s="6">
        <f>IF('px-x-0204000000_104'!K33="*",0,'px-x-0204000000_104'!K33)</f>
        <v>0</v>
      </c>
      <c r="L31" s="6">
        <f>IF('px-x-0204000000_104'!L33="*",0,'px-x-0204000000_104'!L33)</f>
        <v>0</v>
      </c>
      <c r="M31" s="6">
        <f>IF('px-x-0204000000_104'!M33="*",0,'px-x-0204000000_104'!M33)</f>
        <v>0</v>
      </c>
      <c r="N31" s="6">
        <f>IF('px-x-0204000000_104'!N33="*",0,'px-x-0204000000_104'!N33)</f>
        <v>0</v>
      </c>
      <c r="O31" s="6">
        <f>IF('px-x-0204000000_104'!O33="*",0,'px-x-0204000000_104'!O33)</f>
        <v>0</v>
      </c>
      <c r="P31" s="6">
        <f>IF('px-x-0204000000_104'!P33="*",0,'px-x-0204000000_104'!P33)</f>
        <v>0</v>
      </c>
      <c r="Q31" s="6">
        <f>IF('px-x-0204000000_104'!Q33="*",0,'px-x-0204000000_104'!Q33)</f>
        <v>0</v>
      </c>
      <c r="R31" s="6">
        <f>IF('px-x-0204000000_104'!R33="*",0,'px-x-0204000000_104'!R33)</f>
        <v>0</v>
      </c>
      <c r="S31" s="6">
        <f>IF('px-x-0204000000_104'!S33="*",0,'px-x-0204000000_104'!S33)</f>
        <v>0</v>
      </c>
      <c r="T31" s="6">
        <f>IF('px-x-0204000000_104'!T33="*",0,'px-x-0204000000_104'!T33)</f>
        <v>0</v>
      </c>
      <c r="U31" s="6">
        <f>IF('px-x-0204000000_104'!U33="*",0,'px-x-0204000000_104'!U33)</f>
        <v>0</v>
      </c>
      <c r="V31" s="6">
        <f>IF('px-x-0204000000_104'!V33="*",0,'px-x-0204000000_104'!V33)</f>
        <v>0</v>
      </c>
      <c r="W31" s="6">
        <f>IF('px-x-0204000000_104'!W33="*",0,'px-x-0204000000_104'!W33)</f>
        <v>0</v>
      </c>
      <c r="X31" s="6">
        <f>IF('px-x-0204000000_104'!X33="*",0,'px-x-0204000000_104'!X33)</f>
        <v>0</v>
      </c>
      <c r="Y31" s="6">
        <f>IF('px-x-0204000000_104'!Y33="*",0,'px-x-0204000000_104'!Y33)</f>
        <v>1.9E-2</v>
      </c>
      <c r="Z31" s="6">
        <f>IF('px-x-0204000000_104'!Z33="*",0,'px-x-0204000000_104'!Z33)</f>
        <v>1.7999999999999999E-2</v>
      </c>
      <c r="AA31" s="6">
        <f>IF('px-x-0204000000_104'!AA33="*",0,'px-x-0204000000_104'!AA33)</f>
        <v>1.7000000000000001E-2</v>
      </c>
      <c r="AB31" s="6">
        <f>IF('px-x-0204000000_104'!AB33="*",0,'px-x-0204000000_104'!AB33)</f>
        <v>1.2999999999999999E-2</v>
      </c>
      <c r="AC31" s="6">
        <f>IF('px-x-0204000000_104'!AC33="*",0,'px-x-0204000000_104'!AC33)</f>
        <v>1.2999999999999999E-2</v>
      </c>
      <c r="AD31" s="6">
        <f>IF('px-x-0204000000_104'!AD33="*",0,'px-x-0204000000_104'!AD33)</f>
        <v>1.2E-2</v>
      </c>
      <c r="AE31" s="6">
        <f>IF('px-x-0204000000_104'!AE33="*",0,'px-x-0204000000_104'!AE33)</f>
        <v>8.0000000000000002E-3</v>
      </c>
      <c r="AF31" s="6">
        <f>IF('px-x-0204000000_104'!AF33="*",0,'px-x-0204000000_104'!AF33)</f>
        <v>8.0000000000000002E-3</v>
      </c>
      <c r="AG31" s="6">
        <f>IF('px-x-0204000000_104'!AG33="*",0,'px-x-0204000000_104'!AG33)</f>
        <v>8.9999999999999993E-3</v>
      </c>
    </row>
    <row r="32" spans="1:33" x14ac:dyDescent="0.3">
      <c r="A32" s="5" t="str">
        <f>IF('px-x-0204000000_104'!A34="",A31,'px-x-0204000000_104'!A34)</f>
        <v>MTONS</v>
      </c>
      <c r="B32" s="5" t="str">
        <f>IF('px-x-0204000000_104'!B34="",B31,'px-x-0204000000_104'!B34)</f>
        <v>Thousand tonnes</v>
      </c>
      <c r="C32" s="5" t="str">
        <f>IF('px-x-0204000000_104'!C34="",C31,'px-x-0204000000_104'!C34)</f>
        <v>11</v>
      </c>
      <c r="D32" s="5" t="str">
        <f>SUBSTITUTE(IF('px-x-0204000000_104'!D34="",D31,'px-x-0204000000_104'!D34),";",",")</f>
        <v>---- 17 Manufature of paper and paper product</v>
      </c>
      <c r="E32" s="5" t="str">
        <f>IF('px-x-0204000000_104'!E34="",E31,'px-x-0204000000_104'!E34)</f>
        <v>02_CO2_foss</v>
      </c>
      <c r="F32" s="5" t="str">
        <f>IF('px-x-0204000000_104'!F34="",F31,'px-x-0204000000_104'!F34)</f>
        <v>CO2 without biomass</v>
      </c>
      <c r="G32" s="6">
        <f>IF('px-x-0204000000_104'!G34="*",0,'px-x-0204000000_104'!G34)</f>
        <v>0</v>
      </c>
      <c r="H32" s="6">
        <f>IF('px-x-0204000000_104'!H34="*",0,'px-x-0204000000_104'!H34)</f>
        <v>0</v>
      </c>
      <c r="I32" s="6">
        <f>IF('px-x-0204000000_104'!I34="*",0,'px-x-0204000000_104'!I34)</f>
        <v>0</v>
      </c>
      <c r="J32" s="6">
        <f>IF('px-x-0204000000_104'!J34="*",0,'px-x-0204000000_104'!J34)</f>
        <v>0</v>
      </c>
      <c r="K32" s="6">
        <f>IF('px-x-0204000000_104'!K34="*",0,'px-x-0204000000_104'!K34)</f>
        <v>0</v>
      </c>
      <c r="L32" s="6">
        <f>IF('px-x-0204000000_104'!L34="*",0,'px-x-0204000000_104'!L34)</f>
        <v>0</v>
      </c>
      <c r="M32" s="6">
        <f>IF('px-x-0204000000_104'!M34="*",0,'px-x-0204000000_104'!M34)</f>
        <v>0</v>
      </c>
      <c r="N32" s="6">
        <f>IF('px-x-0204000000_104'!N34="*",0,'px-x-0204000000_104'!N34)</f>
        <v>0</v>
      </c>
      <c r="O32" s="6">
        <f>IF('px-x-0204000000_104'!O34="*",0,'px-x-0204000000_104'!O34)</f>
        <v>0</v>
      </c>
      <c r="P32" s="6">
        <f>IF('px-x-0204000000_104'!P34="*",0,'px-x-0204000000_104'!P34)</f>
        <v>0</v>
      </c>
      <c r="Q32" s="6">
        <f>IF('px-x-0204000000_104'!Q34="*",0,'px-x-0204000000_104'!Q34)</f>
        <v>0</v>
      </c>
      <c r="R32" s="6">
        <f>IF('px-x-0204000000_104'!R34="*",0,'px-x-0204000000_104'!R34)</f>
        <v>0</v>
      </c>
      <c r="S32" s="6">
        <f>IF('px-x-0204000000_104'!S34="*",0,'px-x-0204000000_104'!S34)</f>
        <v>0</v>
      </c>
      <c r="T32" s="6">
        <f>IF('px-x-0204000000_104'!T34="*",0,'px-x-0204000000_104'!T34)</f>
        <v>0</v>
      </c>
      <c r="U32" s="6">
        <f>IF('px-x-0204000000_104'!U34="*",0,'px-x-0204000000_104'!U34)</f>
        <v>0</v>
      </c>
      <c r="V32" s="6">
        <f>IF('px-x-0204000000_104'!V34="*",0,'px-x-0204000000_104'!V34)</f>
        <v>0</v>
      </c>
      <c r="W32" s="6">
        <f>IF('px-x-0204000000_104'!W34="*",0,'px-x-0204000000_104'!W34)</f>
        <v>0</v>
      </c>
      <c r="X32" s="6">
        <f>IF('px-x-0204000000_104'!X34="*",0,'px-x-0204000000_104'!X34)</f>
        <v>0</v>
      </c>
      <c r="Y32" s="6">
        <f>IF('px-x-0204000000_104'!Y34="*",0,'px-x-0204000000_104'!Y34)</f>
        <v>517.48500000000001</v>
      </c>
      <c r="Z32" s="6">
        <f>IF('px-x-0204000000_104'!Z34="*",0,'px-x-0204000000_104'!Z34)</f>
        <v>389.35599999999999</v>
      </c>
      <c r="AA32" s="6">
        <f>IF('px-x-0204000000_104'!AA34="*",0,'px-x-0204000000_104'!AA34)</f>
        <v>405.95100000000002</v>
      </c>
      <c r="AB32" s="6">
        <f>IF('px-x-0204000000_104'!AB34="*",0,'px-x-0204000000_104'!AB34)</f>
        <v>355.56400000000002</v>
      </c>
      <c r="AC32" s="6">
        <f>IF('px-x-0204000000_104'!AC34="*",0,'px-x-0204000000_104'!AC34)</f>
        <v>317.47300000000001</v>
      </c>
      <c r="AD32" s="6">
        <f>IF('px-x-0204000000_104'!AD34="*",0,'px-x-0204000000_104'!AD34)</f>
        <v>323.37200000000001</v>
      </c>
      <c r="AE32" s="6">
        <f>IF('px-x-0204000000_104'!AE34="*",0,'px-x-0204000000_104'!AE34)</f>
        <v>270.91300000000001</v>
      </c>
      <c r="AF32" s="6">
        <f>IF('px-x-0204000000_104'!AF34="*",0,'px-x-0204000000_104'!AF34)</f>
        <v>216.78899999999999</v>
      </c>
      <c r="AG32" s="6">
        <f>IF('px-x-0204000000_104'!AG34="*",0,'px-x-0204000000_104'!AG34)</f>
        <v>185.626</v>
      </c>
    </row>
    <row r="33" spans="1:33" x14ac:dyDescent="0.3">
      <c r="A33" s="5" t="str">
        <f>IF('px-x-0204000000_104'!A35="",A32,'px-x-0204000000_104'!A35)</f>
        <v>MTONS</v>
      </c>
      <c r="B33" s="5" t="str">
        <f>IF('px-x-0204000000_104'!B35="",B32,'px-x-0204000000_104'!B35)</f>
        <v>Thousand tonnes</v>
      </c>
      <c r="C33" s="5" t="str">
        <f>IF('px-x-0204000000_104'!C35="",C32,'px-x-0204000000_104'!C35)</f>
        <v>11</v>
      </c>
      <c r="D33" s="5" t="str">
        <f>SUBSTITUTE(IF('px-x-0204000000_104'!D35="",D32,'px-x-0204000000_104'!D35),";",",")</f>
        <v>---- 17 Manufature of paper and paper product</v>
      </c>
      <c r="E33" s="5" t="str">
        <f>IF('px-x-0204000000_104'!E35="",E32,'px-x-0204000000_104'!E35)</f>
        <v>04_N2O</v>
      </c>
      <c r="F33" s="5" t="str">
        <f>IF('px-x-0204000000_104'!F35="",F32,'px-x-0204000000_104'!F35)</f>
        <v>N2O</v>
      </c>
      <c r="G33" s="6">
        <f>IF('px-x-0204000000_104'!G35="*",0,'px-x-0204000000_104'!G35)</f>
        <v>0</v>
      </c>
      <c r="H33" s="6">
        <f>IF('px-x-0204000000_104'!H35="*",0,'px-x-0204000000_104'!H35)</f>
        <v>0</v>
      </c>
      <c r="I33" s="6">
        <f>IF('px-x-0204000000_104'!I35="*",0,'px-x-0204000000_104'!I35)</f>
        <v>0</v>
      </c>
      <c r="J33" s="6">
        <f>IF('px-x-0204000000_104'!J35="*",0,'px-x-0204000000_104'!J35)</f>
        <v>0</v>
      </c>
      <c r="K33" s="6">
        <f>IF('px-x-0204000000_104'!K35="*",0,'px-x-0204000000_104'!K35)</f>
        <v>0</v>
      </c>
      <c r="L33" s="6">
        <f>IF('px-x-0204000000_104'!L35="*",0,'px-x-0204000000_104'!L35)</f>
        <v>0</v>
      </c>
      <c r="M33" s="6">
        <f>IF('px-x-0204000000_104'!M35="*",0,'px-x-0204000000_104'!M35)</f>
        <v>0</v>
      </c>
      <c r="N33" s="6">
        <f>IF('px-x-0204000000_104'!N35="*",0,'px-x-0204000000_104'!N35)</f>
        <v>0</v>
      </c>
      <c r="O33" s="6">
        <f>IF('px-x-0204000000_104'!O35="*",0,'px-x-0204000000_104'!O35)</f>
        <v>0</v>
      </c>
      <c r="P33" s="6">
        <f>IF('px-x-0204000000_104'!P35="*",0,'px-x-0204000000_104'!P35)</f>
        <v>0</v>
      </c>
      <c r="Q33" s="6">
        <f>IF('px-x-0204000000_104'!Q35="*",0,'px-x-0204000000_104'!Q35)</f>
        <v>0</v>
      </c>
      <c r="R33" s="6">
        <f>IF('px-x-0204000000_104'!R35="*",0,'px-x-0204000000_104'!R35)</f>
        <v>0</v>
      </c>
      <c r="S33" s="6">
        <f>IF('px-x-0204000000_104'!S35="*",0,'px-x-0204000000_104'!S35)</f>
        <v>0</v>
      </c>
      <c r="T33" s="6">
        <f>IF('px-x-0204000000_104'!T35="*",0,'px-x-0204000000_104'!T35)</f>
        <v>0</v>
      </c>
      <c r="U33" s="6">
        <f>IF('px-x-0204000000_104'!U35="*",0,'px-x-0204000000_104'!U35)</f>
        <v>0</v>
      </c>
      <c r="V33" s="6">
        <f>IF('px-x-0204000000_104'!V35="*",0,'px-x-0204000000_104'!V35)</f>
        <v>0</v>
      </c>
      <c r="W33" s="6">
        <f>IF('px-x-0204000000_104'!W35="*",0,'px-x-0204000000_104'!W35)</f>
        <v>0</v>
      </c>
      <c r="X33" s="6">
        <f>IF('px-x-0204000000_104'!X35="*",0,'px-x-0204000000_104'!X35)</f>
        <v>0</v>
      </c>
      <c r="Y33" s="6">
        <f>IF('px-x-0204000000_104'!Y35="*",0,'px-x-0204000000_104'!Y35)</f>
        <v>8.0000000000000002E-3</v>
      </c>
      <c r="Z33" s="6">
        <f>IF('px-x-0204000000_104'!Z35="*",0,'px-x-0204000000_104'!Z35)</f>
        <v>5.0000000000000001E-3</v>
      </c>
      <c r="AA33" s="6">
        <f>IF('px-x-0204000000_104'!AA35="*",0,'px-x-0204000000_104'!AA35)</f>
        <v>5.0000000000000001E-3</v>
      </c>
      <c r="AB33" s="6">
        <f>IF('px-x-0204000000_104'!AB35="*",0,'px-x-0204000000_104'!AB35)</f>
        <v>5.0000000000000001E-3</v>
      </c>
      <c r="AC33" s="6">
        <f>IF('px-x-0204000000_104'!AC35="*",0,'px-x-0204000000_104'!AC35)</f>
        <v>5.0000000000000001E-3</v>
      </c>
      <c r="AD33" s="6">
        <f>IF('px-x-0204000000_104'!AD35="*",0,'px-x-0204000000_104'!AD35)</f>
        <v>5.0000000000000001E-3</v>
      </c>
      <c r="AE33" s="6">
        <f>IF('px-x-0204000000_104'!AE35="*",0,'px-x-0204000000_104'!AE35)</f>
        <v>4.0000000000000001E-3</v>
      </c>
      <c r="AF33" s="6">
        <f>IF('px-x-0204000000_104'!AF35="*",0,'px-x-0204000000_104'!AF35)</f>
        <v>4.0000000000000001E-3</v>
      </c>
      <c r="AG33" s="6">
        <f>IF('px-x-0204000000_104'!AG35="*",0,'px-x-0204000000_104'!AG35)</f>
        <v>5.0000000000000001E-3</v>
      </c>
    </row>
    <row r="34" spans="1:33" x14ac:dyDescent="0.3">
      <c r="A34" s="5" t="str">
        <f>IF('px-x-0204000000_104'!A36="",A33,'px-x-0204000000_104'!A36)</f>
        <v>MTONS</v>
      </c>
      <c r="B34" s="5" t="str">
        <f>IF('px-x-0204000000_104'!B36="",B33,'px-x-0204000000_104'!B36)</f>
        <v>Thousand tonnes</v>
      </c>
      <c r="C34" s="5" t="str">
        <f>IF('px-x-0204000000_104'!C36="",C33,'px-x-0204000000_104'!C36)</f>
        <v>11</v>
      </c>
      <c r="D34" s="5" t="str">
        <f>SUBSTITUTE(IF('px-x-0204000000_104'!D36="",D33,'px-x-0204000000_104'!D36),";",",")</f>
        <v>---- 17 Manufature of paper and paper product</v>
      </c>
      <c r="E34" s="5" t="str">
        <f>IF('px-x-0204000000_104'!E36="",E33,'px-x-0204000000_104'!E36)</f>
        <v>05_CH4</v>
      </c>
      <c r="F34" s="5" t="str">
        <f>IF('px-x-0204000000_104'!F36="",F33,'px-x-0204000000_104'!F36)</f>
        <v>CH4</v>
      </c>
      <c r="G34" s="6">
        <f>IF('px-x-0204000000_104'!G36="*",0,'px-x-0204000000_104'!G36)</f>
        <v>0</v>
      </c>
      <c r="H34" s="6">
        <f>IF('px-x-0204000000_104'!H36="*",0,'px-x-0204000000_104'!H36)</f>
        <v>0</v>
      </c>
      <c r="I34" s="6">
        <f>IF('px-x-0204000000_104'!I36="*",0,'px-x-0204000000_104'!I36)</f>
        <v>0</v>
      </c>
      <c r="J34" s="6">
        <f>IF('px-x-0204000000_104'!J36="*",0,'px-x-0204000000_104'!J36)</f>
        <v>0</v>
      </c>
      <c r="K34" s="6">
        <f>IF('px-x-0204000000_104'!K36="*",0,'px-x-0204000000_104'!K36)</f>
        <v>0</v>
      </c>
      <c r="L34" s="6">
        <f>IF('px-x-0204000000_104'!L36="*",0,'px-x-0204000000_104'!L36)</f>
        <v>0</v>
      </c>
      <c r="M34" s="6">
        <f>IF('px-x-0204000000_104'!M36="*",0,'px-x-0204000000_104'!M36)</f>
        <v>0</v>
      </c>
      <c r="N34" s="6">
        <f>IF('px-x-0204000000_104'!N36="*",0,'px-x-0204000000_104'!N36)</f>
        <v>0</v>
      </c>
      <c r="O34" s="6">
        <f>IF('px-x-0204000000_104'!O36="*",0,'px-x-0204000000_104'!O36)</f>
        <v>0</v>
      </c>
      <c r="P34" s="6">
        <f>IF('px-x-0204000000_104'!P36="*",0,'px-x-0204000000_104'!P36)</f>
        <v>0</v>
      </c>
      <c r="Q34" s="6">
        <f>IF('px-x-0204000000_104'!Q36="*",0,'px-x-0204000000_104'!Q36)</f>
        <v>0</v>
      </c>
      <c r="R34" s="6">
        <f>IF('px-x-0204000000_104'!R36="*",0,'px-x-0204000000_104'!R36)</f>
        <v>0</v>
      </c>
      <c r="S34" s="6">
        <f>IF('px-x-0204000000_104'!S36="*",0,'px-x-0204000000_104'!S36)</f>
        <v>0</v>
      </c>
      <c r="T34" s="6">
        <f>IF('px-x-0204000000_104'!T36="*",0,'px-x-0204000000_104'!T36)</f>
        <v>0</v>
      </c>
      <c r="U34" s="6">
        <f>IF('px-x-0204000000_104'!U36="*",0,'px-x-0204000000_104'!U36)</f>
        <v>0</v>
      </c>
      <c r="V34" s="6">
        <f>IF('px-x-0204000000_104'!V36="*",0,'px-x-0204000000_104'!V36)</f>
        <v>0</v>
      </c>
      <c r="W34" s="6">
        <f>IF('px-x-0204000000_104'!W36="*",0,'px-x-0204000000_104'!W36)</f>
        <v>0</v>
      </c>
      <c r="X34" s="6">
        <f>IF('px-x-0204000000_104'!X36="*",0,'px-x-0204000000_104'!X36)</f>
        <v>0</v>
      </c>
      <c r="Y34" s="6">
        <f>IF('px-x-0204000000_104'!Y36="*",0,'px-x-0204000000_104'!Y36)</f>
        <v>4.1000000000000002E-2</v>
      </c>
      <c r="Z34" s="6">
        <f>IF('px-x-0204000000_104'!Z36="*",0,'px-x-0204000000_104'!Z36)</f>
        <v>3.3000000000000002E-2</v>
      </c>
      <c r="AA34" s="6">
        <f>IF('px-x-0204000000_104'!AA36="*",0,'px-x-0204000000_104'!AA36)</f>
        <v>3.9E-2</v>
      </c>
      <c r="AB34" s="6">
        <f>IF('px-x-0204000000_104'!AB36="*",0,'px-x-0204000000_104'!AB36)</f>
        <v>4.2999999999999997E-2</v>
      </c>
      <c r="AC34" s="6">
        <f>IF('px-x-0204000000_104'!AC36="*",0,'px-x-0204000000_104'!AC36)</f>
        <v>5.1999999999999998E-2</v>
      </c>
      <c r="AD34" s="6">
        <f>IF('px-x-0204000000_104'!AD36="*",0,'px-x-0204000000_104'!AD36)</f>
        <v>5.8000000000000003E-2</v>
      </c>
      <c r="AE34" s="6">
        <f>IF('px-x-0204000000_104'!AE36="*",0,'px-x-0204000000_104'!AE36)</f>
        <v>0.06</v>
      </c>
      <c r="AF34" s="6">
        <f>IF('px-x-0204000000_104'!AF36="*",0,'px-x-0204000000_104'!AF36)</f>
        <v>6.4000000000000001E-2</v>
      </c>
      <c r="AG34" s="6">
        <f>IF('px-x-0204000000_104'!AG36="*",0,'px-x-0204000000_104'!AG36)</f>
        <v>6.8000000000000005E-2</v>
      </c>
    </row>
    <row r="35" spans="1:33" x14ac:dyDescent="0.3">
      <c r="A35" s="5" t="str">
        <f>IF('px-x-0204000000_104'!A37="",A34,'px-x-0204000000_104'!A37)</f>
        <v>MTONS</v>
      </c>
      <c r="B35" s="5" t="str">
        <f>IF('px-x-0204000000_104'!B37="",B34,'px-x-0204000000_104'!B37)</f>
        <v>Thousand tonnes</v>
      </c>
      <c r="C35" s="5" t="str">
        <f>IF('px-x-0204000000_104'!C37="",C34,'px-x-0204000000_104'!C37)</f>
        <v>12</v>
      </c>
      <c r="D35" s="5" t="str">
        <f>SUBSTITUTE(IF('px-x-0204000000_104'!D37="",D34,'px-x-0204000000_104'!D37),";",",")</f>
        <v>---- 18 Printing and reproduction of recorded media</v>
      </c>
      <c r="E35" s="5" t="str">
        <f>IF('px-x-0204000000_104'!E37="",E34,'px-x-0204000000_104'!E37)</f>
        <v>02_CO2_foss</v>
      </c>
      <c r="F35" s="5" t="str">
        <f>IF('px-x-0204000000_104'!F37="",F34,'px-x-0204000000_104'!F37)</f>
        <v>CO2 without biomass</v>
      </c>
      <c r="G35" s="6">
        <f>IF('px-x-0204000000_104'!G37="*",0,'px-x-0204000000_104'!G37)</f>
        <v>0</v>
      </c>
      <c r="H35" s="6">
        <f>IF('px-x-0204000000_104'!H37="*",0,'px-x-0204000000_104'!H37)</f>
        <v>0</v>
      </c>
      <c r="I35" s="6">
        <f>IF('px-x-0204000000_104'!I37="*",0,'px-x-0204000000_104'!I37)</f>
        <v>0</v>
      </c>
      <c r="J35" s="6">
        <f>IF('px-x-0204000000_104'!J37="*",0,'px-x-0204000000_104'!J37)</f>
        <v>0</v>
      </c>
      <c r="K35" s="6">
        <f>IF('px-x-0204000000_104'!K37="*",0,'px-x-0204000000_104'!K37)</f>
        <v>0</v>
      </c>
      <c r="L35" s="6">
        <f>IF('px-x-0204000000_104'!L37="*",0,'px-x-0204000000_104'!L37)</f>
        <v>0</v>
      </c>
      <c r="M35" s="6">
        <f>IF('px-x-0204000000_104'!M37="*",0,'px-x-0204000000_104'!M37)</f>
        <v>0</v>
      </c>
      <c r="N35" s="6">
        <f>IF('px-x-0204000000_104'!N37="*",0,'px-x-0204000000_104'!N37)</f>
        <v>0</v>
      </c>
      <c r="O35" s="6">
        <f>IF('px-x-0204000000_104'!O37="*",0,'px-x-0204000000_104'!O37)</f>
        <v>0</v>
      </c>
      <c r="P35" s="6">
        <f>IF('px-x-0204000000_104'!P37="*",0,'px-x-0204000000_104'!P37)</f>
        <v>0</v>
      </c>
      <c r="Q35" s="6">
        <f>IF('px-x-0204000000_104'!Q37="*",0,'px-x-0204000000_104'!Q37)</f>
        <v>0</v>
      </c>
      <c r="R35" s="6">
        <f>IF('px-x-0204000000_104'!R37="*",0,'px-x-0204000000_104'!R37)</f>
        <v>0</v>
      </c>
      <c r="S35" s="6">
        <f>IF('px-x-0204000000_104'!S37="*",0,'px-x-0204000000_104'!S37)</f>
        <v>0</v>
      </c>
      <c r="T35" s="6">
        <f>IF('px-x-0204000000_104'!T37="*",0,'px-x-0204000000_104'!T37)</f>
        <v>0</v>
      </c>
      <c r="U35" s="6">
        <f>IF('px-x-0204000000_104'!U37="*",0,'px-x-0204000000_104'!U37)</f>
        <v>0</v>
      </c>
      <c r="V35" s="6">
        <f>IF('px-x-0204000000_104'!V37="*",0,'px-x-0204000000_104'!V37)</f>
        <v>0</v>
      </c>
      <c r="W35" s="6">
        <f>IF('px-x-0204000000_104'!W37="*",0,'px-x-0204000000_104'!W37)</f>
        <v>0</v>
      </c>
      <c r="X35" s="6">
        <f>IF('px-x-0204000000_104'!X37="*",0,'px-x-0204000000_104'!X37)</f>
        <v>0</v>
      </c>
      <c r="Y35" s="6">
        <f>IF('px-x-0204000000_104'!Y37="*",0,'px-x-0204000000_104'!Y37)</f>
        <v>84.906000000000006</v>
      </c>
      <c r="Z35" s="6">
        <f>IF('px-x-0204000000_104'!Z37="*",0,'px-x-0204000000_104'!Z37)</f>
        <v>76.105999999999995</v>
      </c>
      <c r="AA35" s="6">
        <f>IF('px-x-0204000000_104'!AA37="*",0,'px-x-0204000000_104'!AA37)</f>
        <v>78.481999999999999</v>
      </c>
      <c r="AB35" s="6">
        <f>IF('px-x-0204000000_104'!AB37="*",0,'px-x-0204000000_104'!AB37)</f>
        <v>64.989000000000004</v>
      </c>
      <c r="AC35" s="6">
        <f>IF('px-x-0204000000_104'!AC37="*",0,'px-x-0204000000_104'!AC37)</f>
        <v>64.207999999999998</v>
      </c>
      <c r="AD35" s="6">
        <f>IF('px-x-0204000000_104'!AD37="*",0,'px-x-0204000000_104'!AD37)</f>
        <v>61.994999999999997</v>
      </c>
      <c r="AE35" s="6">
        <f>IF('px-x-0204000000_104'!AE37="*",0,'px-x-0204000000_104'!AE37)</f>
        <v>45.587000000000003</v>
      </c>
      <c r="AF35" s="6">
        <f>IF('px-x-0204000000_104'!AF37="*",0,'px-x-0204000000_104'!AF37)</f>
        <v>43.145000000000003</v>
      </c>
      <c r="AG35" s="6">
        <f>IF('px-x-0204000000_104'!AG37="*",0,'px-x-0204000000_104'!AG37)</f>
        <v>48.423999999999999</v>
      </c>
    </row>
    <row r="36" spans="1:33" x14ac:dyDescent="0.3">
      <c r="A36" s="5" t="str">
        <f>IF('px-x-0204000000_104'!A38="",A35,'px-x-0204000000_104'!A38)</f>
        <v>MTONS</v>
      </c>
      <c r="B36" s="5" t="str">
        <f>IF('px-x-0204000000_104'!B38="",B35,'px-x-0204000000_104'!B38)</f>
        <v>Thousand tonnes</v>
      </c>
      <c r="C36" s="5" t="str">
        <f>IF('px-x-0204000000_104'!C38="",C35,'px-x-0204000000_104'!C38)</f>
        <v>12</v>
      </c>
      <c r="D36" s="5" t="str">
        <f>SUBSTITUTE(IF('px-x-0204000000_104'!D38="",D35,'px-x-0204000000_104'!D38),";",",")</f>
        <v>---- 18 Printing and reproduction of recorded media</v>
      </c>
      <c r="E36" s="5" t="str">
        <f>IF('px-x-0204000000_104'!E38="",E35,'px-x-0204000000_104'!E38)</f>
        <v>04_N2O</v>
      </c>
      <c r="F36" s="5" t="str">
        <f>IF('px-x-0204000000_104'!F38="",F35,'px-x-0204000000_104'!F38)</f>
        <v>N2O</v>
      </c>
      <c r="G36" s="6">
        <f>IF('px-x-0204000000_104'!G38="*",0,'px-x-0204000000_104'!G38)</f>
        <v>0</v>
      </c>
      <c r="H36" s="6">
        <f>IF('px-x-0204000000_104'!H38="*",0,'px-x-0204000000_104'!H38)</f>
        <v>0</v>
      </c>
      <c r="I36" s="6">
        <f>IF('px-x-0204000000_104'!I38="*",0,'px-x-0204000000_104'!I38)</f>
        <v>0</v>
      </c>
      <c r="J36" s="6">
        <f>IF('px-x-0204000000_104'!J38="*",0,'px-x-0204000000_104'!J38)</f>
        <v>0</v>
      </c>
      <c r="K36" s="6">
        <f>IF('px-x-0204000000_104'!K38="*",0,'px-x-0204000000_104'!K38)</f>
        <v>0</v>
      </c>
      <c r="L36" s="6">
        <f>IF('px-x-0204000000_104'!L38="*",0,'px-x-0204000000_104'!L38)</f>
        <v>0</v>
      </c>
      <c r="M36" s="6">
        <f>IF('px-x-0204000000_104'!M38="*",0,'px-x-0204000000_104'!M38)</f>
        <v>0</v>
      </c>
      <c r="N36" s="6">
        <f>IF('px-x-0204000000_104'!N38="*",0,'px-x-0204000000_104'!N38)</f>
        <v>0</v>
      </c>
      <c r="O36" s="6">
        <f>IF('px-x-0204000000_104'!O38="*",0,'px-x-0204000000_104'!O38)</f>
        <v>0</v>
      </c>
      <c r="P36" s="6">
        <f>IF('px-x-0204000000_104'!P38="*",0,'px-x-0204000000_104'!P38)</f>
        <v>0</v>
      </c>
      <c r="Q36" s="6">
        <f>IF('px-x-0204000000_104'!Q38="*",0,'px-x-0204000000_104'!Q38)</f>
        <v>0</v>
      </c>
      <c r="R36" s="6">
        <f>IF('px-x-0204000000_104'!R38="*",0,'px-x-0204000000_104'!R38)</f>
        <v>0</v>
      </c>
      <c r="S36" s="6">
        <f>IF('px-x-0204000000_104'!S38="*",0,'px-x-0204000000_104'!S38)</f>
        <v>0</v>
      </c>
      <c r="T36" s="6">
        <f>IF('px-x-0204000000_104'!T38="*",0,'px-x-0204000000_104'!T38)</f>
        <v>0</v>
      </c>
      <c r="U36" s="6">
        <f>IF('px-x-0204000000_104'!U38="*",0,'px-x-0204000000_104'!U38)</f>
        <v>0</v>
      </c>
      <c r="V36" s="6">
        <f>IF('px-x-0204000000_104'!V38="*",0,'px-x-0204000000_104'!V38)</f>
        <v>0</v>
      </c>
      <c r="W36" s="6">
        <f>IF('px-x-0204000000_104'!W38="*",0,'px-x-0204000000_104'!W38)</f>
        <v>0</v>
      </c>
      <c r="X36" s="6">
        <f>IF('px-x-0204000000_104'!X38="*",0,'px-x-0204000000_104'!X38)</f>
        <v>0</v>
      </c>
      <c r="Y36" s="6">
        <f>IF('px-x-0204000000_104'!Y38="*",0,'px-x-0204000000_104'!Y38)</f>
        <v>1E-3</v>
      </c>
      <c r="Z36" s="6">
        <f>IF('px-x-0204000000_104'!Z38="*",0,'px-x-0204000000_104'!Z38)</f>
        <v>1E-3</v>
      </c>
      <c r="AA36" s="6">
        <f>IF('px-x-0204000000_104'!AA38="*",0,'px-x-0204000000_104'!AA38)</f>
        <v>1E-3</v>
      </c>
      <c r="AB36" s="6">
        <f>IF('px-x-0204000000_104'!AB38="*",0,'px-x-0204000000_104'!AB38)</f>
        <v>1E-3</v>
      </c>
      <c r="AC36" s="6">
        <f>IF('px-x-0204000000_104'!AC38="*",0,'px-x-0204000000_104'!AC38)</f>
        <v>1E-3</v>
      </c>
      <c r="AD36" s="6">
        <f>IF('px-x-0204000000_104'!AD38="*",0,'px-x-0204000000_104'!AD38)</f>
        <v>1E-3</v>
      </c>
      <c r="AE36" s="6">
        <f>IF('px-x-0204000000_104'!AE38="*",0,'px-x-0204000000_104'!AE38)</f>
        <v>0</v>
      </c>
      <c r="AF36" s="6">
        <f>IF('px-x-0204000000_104'!AF38="*",0,'px-x-0204000000_104'!AF38)</f>
        <v>1E-3</v>
      </c>
      <c r="AG36" s="6">
        <f>IF('px-x-0204000000_104'!AG38="*",0,'px-x-0204000000_104'!AG38)</f>
        <v>1E-3</v>
      </c>
    </row>
    <row r="37" spans="1:33" x14ac:dyDescent="0.3">
      <c r="A37" s="5" t="str">
        <f>IF('px-x-0204000000_104'!A39="",A36,'px-x-0204000000_104'!A39)</f>
        <v>MTONS</v>
      </c>
      <c r="B37" s="5" t="str">
        <f>IF('px-x-0204000000_104'!B39="",B36,'px-x-0204000000_104'!B39)</f>
        <v>Thousand tonnes</v>
      </c>
      <c r="C37" s="5" t="str">
        <f>IF('px-x-0204000000_104'!C39="",C36,'px-x-0204000000_104'!C39)</f>
        <v>12</v>
      </c>
      <c r="D37" s="5" t="str">
        <f>SUBSTITUTE(IF('px-x-0204000000_104'!D39="",D36,'px-x-0204000000_104'!D39),";",",")</f>
        <v>---- 18 Printing and reproduction of recorded media</v>
      </c>
      <c r="E37" s="5" t="str">
        <f>IF('px-x-0204000000_104'!E39="",E36,'px-x-0204000000_104'!E39)</f>
        <v>05_CH4</v>
      </c>
      <c r="F37" s="5" t="str">
        <f>IF('px-x-0204000000_104'!F39="",F36,'px-x-0204000000_104'!F39)</f>
        <v>CH4</v>
      </c>
      <c r="G37" s="6">
        <f>IF('px-x-0204000000_104'!G39="*",0,'px-x-0204000000_104'!G39)</f>
        <v>0</v>
      </c>
      <c r="H37" s="6">
        <f>IF('px-x-0204000000_104'!H39="*",0,'px-x-0204000000_104'!H39)</f>
        <v>0</v>
      </c>
      <c r="I37" s="6">
        <f>IF('px-x-0204000000_104'!I39="*",0,'px-x-0204000000_104'!I39)</f>
        <v>0</v>
      </c>
      <c r="J37" s="6">
        <f>IF('px-x-0204000000_104'!J39="*",0,'px-x-0204000000_104'!J39)</f>
        <v>0</v>
      </c>
      <c r="K37" s="6">
        <f>IF('px-x-0204000000_104'!K39="*",0,'px-x-0204000000_104'!K39)</f>
        <v>0</v>
      </c>
      <c r="L37" s="6">
        <f>IF('px-x-0204000000_104'!L39="*",0,'px-x-0204000000_104'!L39)</f>
        <v>0</v>
      </c>
      <c r="M37" s="6">
        <f>IF('px-x-0204000000_104'!M39="*",0,'px-x-0204000000_104'!M39)</f>
        <v>0</v>
      </c>
      <c r="N37" s="6">
        <f>IF('px-x-0204000000_104'!N39="*",0,'px-x-0204000000_104'!N39)</f>
        <v>0</v>
      </c>
      <c r="O37" s="6">
        <f>IF('px-x-0204000000_104'!O39="*",0,'px-x-0204000000_104'!O39)</f>
        <v>0</v>
      </c>
      <c r="P37" s="6">
        <f>IF('px-x-0204000000_104'!P39="*",0,'px-x-0204000000_104'!P39)</f>
        <v>0</v>
      </c>
      <c r="Q37" s="6">
        <f>IF('px-x-0204000000_104'!Q39="*",0,'px-x-0204000000_104'!Q39)</f>
        <v>0</v>
      </c>
      <c r="R37" s="6">
        <f>IF('px-x-0204000000_104'!R39="*",0,'px-x-0204000000_104'!R39)</f>
        <v>0</v>
      </c>
      <c r="S37" s="6">
        <f>IF('px-x-0204000000_104'!S39="*",0,'px-x-0204000000_104'!S39)</f>
        <v>0</v>
      </c>
      <c r="T37" s="6">
        <f>IF('px-x-0204000000_104'!T39="*",0,'px-x-0204000000_104'!T39)</f>
        <v>0</v>
      </c>
      <c r="U37" s="6">
        <f>IF('px-x-0204000000_104'!U39="*",0,'px-x-0204000000_104'!U39)</f>
        <v>0</v>
      </c>
      <c r="V37" s="6">
        <f>IF('px-x-0204000000_104'!V39="*",0,'px-x-0204000000_104'!V39)</f>
        <v>0</v>
      </c>
      <c r="W37" s="6">
        <f>IF('px-x-0204000000_104'!W39="*",0,'px-x-0204000000_104'!W39)</f>
        <v>0</v>
      </c>
      <c r="X37" s="6">
        <f>IF('px-x-0204000000_104'!X39="*",0,'px-x-0204000000_104'!X39)</f>
        <v>0</v>
      </c>
      <c r="Y37" s="6">
        <f>IF('px-x-0204000000_104'!Y39="*",0,'px-x-0204000000_104'!Y39)</f>
        <v>3.0000000000000001E-3</v>
      </c>
      <c r="Z37" s="6">
        <f>IF('px-x-0204000000_104'!Z39="*",0,'px-x-0204000000_104'!Z39)</f>
        <v>3.0000000000000001E-3</v>
      </c>
      <c r="AA37" s="6">
        <f>IF('px-x-0204000000_104'!AA39="*",0,'px-x-0204000000_104'!AA39)</f>
        <v>3.0000000000000001E-3</v>
      </c>
      <c r="AB37" s="6">
        <f>IF('px-x-0204000000_104'!AB39="*",0,'px-x-0204000000_104'!AB39)</f>
        <v>2E-3</v>
      </c>
      <c r="AC37" s="6">
        <f>IF('px-x-0204000000_104'!AC39="*",0,'px-x-0204000000_104'!AC39)</f>
        <v>2E-3</v>
      </c>
      <c r="AD37" s="6">
        <f>IF('px-x-0204000000_104'!AD39="*",0,'px-x-0204000000_104'!AD39)</f>
        <v>2E-3</v>
      </c>
      <c r="AE37" s="6">
        <f>IF('px-x-0204000000_104'!AE39="*",0,'px-x-0204000000_104'!AE39)</f>
        <v>2E-3</v>
      </c>
      <c r="AF37" s="6">
        <f>IF('px-x-0204000000_104'!AF39="*",0,'px-x-0204000000_104'!AF39)</f>
        <v>2E-3</v>
      </c>
      <c r="AG37" s="6">
        <f>IF('px-x-0204000000_104'!AG39="*",0,'px-x-0204000000_104'!AG39)</f>
        <v>2E-3</v>
      </c>
    </row>
    <row r="38" spans="1:33" x14ac:dyDescent="0.3">
      <c r="A38" s="5" t="str">
        <f>IF('px-x-0204000000_104'!A40="",A37,'px-x-0204000000_104'!A40)</f>
        <v>MTONS</v>
      </c>
      <c r="B38" s="5" t="str">
        <f>IF('px-x-0204000000_104'!B40="",B37,'px-x-0204000000_104'!B40)</f>
        <v>Thousand tonnes</v>
      </c>
      <c r="C38" s="5" t="str">
        <f>IF('px-x-0204000000_104'!C40="",C37,'px-x-0204000000_104'!C40)</f>
        <v>13</v>
      </c>
      <c r="D38" s="5" t="str">
        <f>SUBSTITUTE(IF('px-x-0204000000_104'!D40="",D37,'px-x-0204000000_104'!D40),";",",")</f>
        <v>---- 19-20 Manufacture of coke, refined petroleum products, chemicals and chemical products</v>
      </c>
      <c r="E38" s="5" t="str">
        <f>IF('px-x-0204000000_104'!E40="",E37,'px-x-0204000000_104'!E40)</f>
        <v>02_CO2_foss</v>
      </c>
      <c r="F38" s="5" t="str">
        <f>IF('px-x-0204000000_104'!F40="",F37,'px-x-0204000000_104'!F40)</f>
        <v>CO2 without biomass</v>
      </c>
      <c r="G38" s="6">
        <f>IF('px-x-0204000000_104'!G40="*",0,'px-x-0204000000_104'!G40)</f>
        <v>0</v>
      </c>
      <c r="H38" s="6">
        <f>IF('px-x-0204000000_104'!H40="*",0,'px-x-0204000000_104'!H40)</f>
        <v>0</v>
      </c>
      <c r="I38" s="6">
        <f>IF('px-x-0204000000_104'!I40="*",0,'px-x-0204000000_104'!I40)</f>
        <v>0</v>
      </c>
      <c r="J38" s="6">
        <f>IF('px-x-0204000000_104'!J40="*",0,'px-x-0204000000_104'!J40)</f>
        <v>0</v>
      </c>
      <c r="K38" s="6">
        <f>IF('px-x-0204000000_104'!K40="*",0,'px-x-0204000000_104'!K40)</f>
        <v>0</v>
      </c>
      <c r="L38" s="6">
        <f>IF('px-x-0204000000_104'!L40="*",0,'px-x-0204000000_104'!L40)</f>
        <v>0</v>
      </c>
      <c r="M38" s="6">
        <f>IF('px-x-0204000000_104'!M40="*",0,'px-x-0204000000_104'!M40)</f>
        <v>0</v>
      </c>
      <c r="N38" s="6">
        <f>IF('px-x-0204000000_104'!N40="*",0,'px-x-0204000000_104'!N40)</f>
        <v>0</v>
      </c>
      <c r="O38" s="6">
        <f>IF('px-x-0204000000_104'!O40="*",0,'px-x-0204000000_104'!O40)</f>
        <v>0</v>
      </c>
      <c r="P38" s="6">
        <f>IF('px-x-0204000000_104'!P40="*",0,'px-x-0204000000_104'!P40)</f>
        <v>0</v>
      </c>
      <c r="Q38" s="6">
        <f>IF('px-x-0204000000_104'!Q40="*",0,'px-x-0204000000_104'!Q40)</f>
        <v>0</v>
      </c>
      <c r="R38" s="6">
        <f>IF('px-x-0204000000_104'!R40="*",0,'px-x-0204000000_104'!R40)</f>
        <v>0</v>
      </c>
      <c r="S38" s="6">
        <f>IF('px-x-0204000000_104'!S40="*",0,'px-x-0204000000_104'!S40)</f>
        <v>0</v>
      </c>
      <c r="T38" s="6">
        <f>IF('px-x-0204000000_104'!T40="*",0,'px-x-0204000000_104'!T40)</f>
        <v>0</v>
      </c>
      <c r="U38" s="6">
        <f>IF('px-x-0204000000_104'!U40="*",0,'px-x-0204000000_104'!U40)</f>
        <v>0</v>
      </c>
      <c r="V38" s="6">
        <f>IF('px-x-0204000000_104'!V40="*",0,'px-x-0204000000_104'!V40)</f>
        <v>0</v>
      </c>
      <c r="W38" s="6">
        <f>IF('px-x-0204000000_104'!W40="*",0,'px-x-0204000000_104'!W40)</f>
        <v>0</v>
      </c>
      <c r="X38" s="6">
        <f>IF('px-x-0204000000_104'!X40="*",0,'px-x-0204000000_104'!X40)</f>
        <v>0</v>
      </c>
      <c r="Y38" s="6">
        <f>IF('px-x-0204000000_104'!Y40="*",0,'px-x-0204000000_104'!Y40)</f>
        <v>2147.8200000000002</v>
      </c>
      <c r="Z38" s="6">
        <f>IF('px-x-0204000000_104'!Z40="*",0,'px-x-0204000000_104'!Z40)</f>
        <v>1944.289</v>
      </c>
      <c r="AA38" s="6">
        <f>IF('px-x-0204000000_104'!AA40="*",0,'px-x-0204000000_104'!AA40)</f>
        <v>1903.5</v>
      </c>
      <c r="AB38" s="6">
        <f>IF('px-x-0204000000_104'!AB40="*",0,'px-x-0204000000_104'!AB40)</f>
        <v>1854.1579999999999</v>
      </c>
      <c r="AC38" s="6">
        <f>IF('px-x-0204000000_104'!AC40="*",0,'px-x-0204000000_104'!AC40)</f>
        <v>1847.357</v>
      </c>
      <c r="AD38" s="6">
        <f>IF('px-x-0204000000_104'!AD40="*",0,'px-x-0204000000_104'!AD40)</f>
        <v>1973.0429999999999</v>
      </c>
      <c r="AE38" s="6">
        <f>IF('px-x-0204000000_104'!AE40="*",0,'px-x-0204000000_104'!AE40)</f>
        <v>1885.009</v>
      </c>
      <c r="AF38" s="6">
        <f>IF('px-x-0204000000_104'!AF40="*",0,'px-x-0204000000_104'!AF40)</f>
        <v>1424.749</v>
      </c>
      <c r="AG38" s="6">
        <f>IF('px-x-0204000000_104'!AG40="*",0,'px-x-0204000000_104'!AG40)</f>
        <v>1469.415</v>
      </c>
    </row>
    <row r="39" spans="1:33" x14ac:dyDescent="0.3">
      <c r="A39" s="5" t="str">
        <f>IF('px-x-0204000000_104'!A41="",A38,'px-x-0204000000_104'!A41)</f>
        <v>MTONS</v>
      </c>
      <c r="B39" s="5" t="str">
        <f>IF('px-x-0204000000_104'!B41="",B38,'px-x-0204000000_104'!B41)</f>
        <v>Thousand tonnes</v>
      </c>
      <c r="C39" s="5" t="str">
        <f>IF('px-x-0204000000_104'!C41="",C38,'px-x-0204000000_104'!C41)</f>
        <v>13</v>
      </c>
      <c r="D39" s="5" t="str">
        <f>SUBSTITUTE(IF('px-x-0204000000_104'!D41="",D38,'px-x-0204000000_104'!D41),";",",")</f>
        <v>---- 19-20 Manufacture of coke, refined petroleum products, chemicals and chemical products</v>
      </c>
      <c r="E39" s="5" t="str">
        <f>IF('px-x-0204000000_104'!E41="",E38,'px-x-0204000000_104'!E41)</f>
        <v>04_N2O</v>
      </c>
      <c r="F39" s="5" t="str">
        <f>IF('px-x-0204000000_104'!F41="",F38,'px-x-0204000000_104'!F41)</f>
        <v>N2O</v>
      </c>
      <c r="G39" s="6">
        <f>IF('px-x-0204000000_104'!G41="*",0,'px-x-0204000000_104'!G41)</f>
        <v>0</v>
      </c>
      <c r="H39" s="6">
        <f>IF('px-x-0204000000_104'!H41="*",0,'px-x-0204000000_104'!H41)</f>
        <v>0</v>
      </c>
      <c r="I39" s="6">
        <f>IF('px-x-0204000000_104'!I41="*",0,'px-x-0204000000_104'!I41)</f>
        <v>0</v>
      </c>
      <c r="J39" s="6">
        <f>IF('px-x-0204000000_104'!J41="*",0,'px-x-0204000000_104'!J41)</f>
        <v>0</v>
      </c>
      <c r="K39" s="6">
        <f>IF('px-x-0204000000_104'!K41="*",0,'px-x-0204000000_104'!K41)</f>
        <v>0</v>
      </c>
      <c r="L39" s="6">
        <f>IF('px-x-0204000000_104'!L41="*",0,'px-x-0204000000_104'!L41)</f>
        <v>0</v>
      </c>
      <c r="M39" s="6">
        <f>IF('px-x-0204000000_104'!M41="*",0,'px-x-0204000000_104'!M41)</f>
        <v>0</v>
      </c>
      <c r="N39" s="6">
        <f>IF('px-x-0204000000_104'!N41="*",0,'px-x-0204000000_104'!N41)</f>
        <v>0</v>
      </c>
      <c r="O39" s="6">
        <f>IF('px-x-0204000000_104'!O41="*",0,'px-x-0204000000_104'!O41)</f>
        <v>0</v>
      </c>
      <c r="P39" s="6">
        <f>IF('px-x-0204000000_104'!P41="*",0,'px-x-0204000000_104'!P41)</f>
        <v>0</v>
      </c>
      <c r="Q39" s="6">
        <f>IF('px-x-0204000000_104'!Q41="*",0,'px-x-0204000000_104'!Q41)</f>
        <v>0</v>
      </c>
      <c r="R39" s="6">
        <f>IF('px-x-0204000000_104'!R41="*",0,'px-x-0204000000_104'!R41)</f>
        <v>0</v>
      </c>
      <c r="S39" s="6">
        <f>IF('px-x-0204000000_104'!S41="*",0,'px-x-0204000000_104'!S41)</f>
        <v>0</v>
      </c>
      <c r="T39" s="6">
        <f>IF('px-x-0204000000_104'!T41="*",0,'px-x-0204000000_104'!T41)</f>
        <v>0</v>
      </c>
      <c r="U39" s="6">
        <f>IF('px-x-0204000000_104'!U41="*",0,'px-x-0204000000_104'!U41)</f>
        <v>0</v>
      </c>
      <c r="V39" s="6">
        <f>IF('px-x-0204000000_104'!V41="*",0,'px-x-0204000000_104'!V41)</f>
        <v>0</v>
      </c>
      <c r="W39" s="6">
        <f>IF('px-x-0204000000_104'!W41="*",0,'px-x-0204000000_104'!W41)</f>
        <v>0</v>
      </c>
      <c r="X39" s="6">
        <f>IF('px-x-0204000000_104'!X41="*",0,'px-x-0204000000_104'!X41)</f>
        <v>0</v>
      </c>
      <c r="Y39" s="6">
        <f>IF('px-x-0204000000_104'!Y41="*",0,'px-x-0204000000_104'!Y41)</f>
        <v>0.219</v>
      </c>
      <c r="Z39" s="6">
        <f>IF('px-x-0204000000_104'!Z41="*",0,'px-x-0204000000_104'!Z41)</f>
        <v>0.191</v>
      </c>
      <c r="AA39" s="6">
        <f>IF('px-x-0204000000_104'!AA41="*",0,'px-x-0204000000_104'!AA41)</f>
        <v>0.19700000000000001</v>
      </c>
      <c r="AB39" s="6">
        <f>IF('px-x-0204000000_104'!AB41="*",0,'px-x-0204000000_104'!AB41)</f>
        <v>0.17799999999999999</v>
      </c>
      <c r="AC39" s="6">
        <f>IF('px-x-0204000000_104'!AC41="*",0,'px-x-0204000000_104'!AC41)</f>
        <v>0.17699999999999999</v>
      </c>
      <c r="AD39" s="6">
        <f>IF('px-x-0204000000_104'!AD41="*",0,'px-x-0204000000_104'!AD41)</f>
        <v>9.8000000000000004E-2</v>
      </c>
      <c r="AE39" s="6">
        <f>IF('px-x-0204000000_104'!AE41="*",0,'px-x-0204000000_104'!AE41)</f>
        <v>2.5000000000000001E-2</v>
      </c>
      <c r="AF39" s="6">
        <f>IF('px-x-0204000000_104'!AF41="*",0,'px-x-0204000000_104'!AF41)</f>
        <v>2.5999999999999999E-2</v>
      </c>
      <c r="AG39" s="6">
        <f>IF('px-x-0204000000_104'!AG41="*",0,'px-x-0204000000_104'!AG41)</f>
        <v>2.8000000000000001E-2</v>
      </c>
    </row>
    <row r="40" spans="1:33" x14ac:dyDescent="0.3">
      <c r="A40" s="5" t="str">
        <f>IF('px-x-0204000000_104'!A42="",A39,'px-x-0204000000_104'!A42)</f>
        <v>MTONS</v>
      </c>
      <c r="B40" s="5" t="str">
        <f>IF('px-x-0204000000_104'!B42="",B39,'px-x-0204000000_104'!B42)</f>
        <v>Thousand tonnes</v>
      </c>
      <c r="C40" s="5" t="str">
        <f>IF('px-x-0204000000_104'!C42="",C39,'px-x-0204000000_104'!C42)</f>
        <v>13</v>
      </c>
      <c r="D40" s="5" t="str">
        <f>SUBSTITUTE(IF('px-x-0204000000_104'!D42="",D39,'px-x-0204000000_104'!D42),";",",")</f>
        <v>---- 19-20 Manufacture of coke, refined petroleum products, chemicals and chemical products</v>
      </c>
      <c r="E40" s="5" t="str">
        <f>IF('px-x-0204000000_104'!E42="",E39,'px-x-0204000000_104'!E42)</f>
        <v>05_CH4</v>
      </c>
      <c r="F40" s="5" t="str">
        <f>IF('px-x-0204000000_104'!F42="",F39,'px-x-0204000000_104'!F42)</f>
        <v>CH4</v>
      </c>
      <c r="G40" s="6">
        <f>IF('px-x-0204000000_104'!G42="*",0,'px-x-0204000000_104'!G42)</f>
        <v>0</v>
      </c>
      <c r="H40" s="6">
        <f>IF('px-x-0204000000_104'!H42="*",0,'px-x-0204000000_104'!H42)</f>
        <v>0</v>
      </c>
      <c r="I40" s="6">
        <f>IF('px-x-0204000000_104'!I42="*",0,'px-x-0204000000_104'!I42)</f>
        <v>0</v>
      </c>
      <c r="J40" s="6">
        <f>IF('px-x-0204000000_104'!J42="*",0,'px-x-0204000000_104'!J42)</f>
        <v>0</v>
      </c>
      <c r="K40" s="6">
        <f>IF('px-x-0204000000_104'!K42="*",0,'px-x-0204000000_104'!K42)</f>
        <v>0</v>
      </c>
      <c r="L40" s="6">
        <f>IF('px-x-0204000000_104'!L42="*",0,'px-x-0204000000_104'!L42)</f>
        <v>0</v>
      </c>
      <c r="M40" s="6">
        <f>IF('px-x-0204000000_104'!M42="*",0,'px-x-0204000000_104'!M42)</f>
        <v>0</v>
      </c>
      <c r="N40" s="6">
        <f>IF('px-x-0204000000_104'!N42="*",0,'px-x-0204000000_104'!N42)</f>
        <v>0</v>
      </c>
      <c r="O40" s="6">
        <f>IF('px-x-0204000000_104'!O42="*",0,'px-x-0204000000_104'!O42)</f>
        <v>0</v>
      </c>
      <c r="P40" s="6">
        <f>IF('px-x-0204000000_104'!P42="*",0,'px-x-0204000000_104'!P42)</f>
        <v>0</v>
      </c>
      <c r="Q40" s="6">
        <f>IF('px-x-0204000000_104'!Q42="*",0,'px-x-0204000000_104'!Q42)</f>
        <v>0</v>
      </c>
      <c r="R40" s="6">
        <f>IF('px-x-0204000000_104'!R42="*",0,'px-x-0204000000_104'!R42)</f>
        <v>0</v>
      </c>
      <c r="S40" s="6">
        <f>IF('px-x-0204000000_104'!S42="*",0,'px-x-0204000000_104'!S42)</f>
        <v>0</v>
      </c>
      <c r="T40" s="6">
        <f>IF('px-x-0204000000_104'!T42="*",0,'px-x-0204000000_104'!T42)</f>
        <v>0</v>
      </c>
      <c r="U40" s="6">
        <f>IF('px-x-0204000000_104'!U42="*",0,'px-x-0204000000_104'!U42)</f>
        <v>0</v>
      </c>
      <c r="V40" s="6">
        <f>IF('px-x-0204000000_104'!V42="*",0,'px-x-0204000000_104'!V42)</f>
        <v>0</v>
      </c>
      <c r="W40" s="6">
        <f>IF('px-x-0204000000_104'!W42="*",0,'px-x-0204000000_104'!W42)</f>
        <v>0</v>
      </c>
      <c r="X40" s="6">
        <f>IF('px-x-0204000000_104'!X42="*",0,'px-x-0204000000_104'!X42)</f>
        <v>0</v>
      </c>
      <c r="Y40" s="6">
        <f>IF('px-x-0204000000_104'!Y42="*",0,'px-x-0204000000_104'!Y42)</f>
        <v>0.437</v>
      </c>
      <c r="Z40" s="6">
        <f>IF('px-x-0204000000_104'!Z42="*",0,'px-x-0204000000_104'!Z42)</f>
        <v>0.375</v>
      </c>
      <c r="AA40" s="6">
        <f>IF('px-x-0204000000_104'!AA42="*",0,'px-x-0204000000_104'!AA42)</f>
        <v>0.38700000000000001</v>
      </c>
      <c r="AB40" s="6">
        <f>IF('px-x-0204000000_104'!AB42="*",0,'px-x-0204000000_104'!AB42)</f>
        <v>0.38400000000000001</v>
      </c>
      <c r="AC40" s="6">
        <f>IF('px-x-0204000000_104'!AC42="*",0,'px-x-0204000000_104'!AC42)</f>
        <v>0.33500000000000002</v>
      </c>
      <c r="AD40" s="6">
        <f>IF('px-x-0204000000_104'!AD42="*",0,'px-x-0204000000_104'!AD42)</f>
        <v>0.38700000000000001</v>
      </c>
      <c r="AE40" s="6">
        <f>IF('px-x-0204000000_104'!AE42="*",0,'px-x-0204000000_104'!AE42)</f>
        <v>0.38700000000000001</v>
      </c>
      <c r="AF40" s="6">
        <f>IF('px-x-0204000000_104'!AF42="*",0,'px-x-0204000000_104'!AF42)</f>
        <v>0.26700000000000002</v>
      </c>
      <c r="AG40" s="6">
        <f>IF('px-x-0204000000_104'!AG42="*",0,'px-x-0204000000_104'!AG42)</f>
        <v>0.29099999999999998</v>
      </c>
    </row>
    <row r="41" spans="1:33" x14ac:dyDescent="0.3">
      <c r="A41" s="5" t="str">
        <f>IF('px-x-0204000000_104'!A43="",A40,'px-x-0204000000_104'!A43)</f>
        <v>MTONS</v>
      </c>
      <c r="B41" s="5" t="str">
        <f>IF('px-x-0204000000_104'!B43="",B40,'px-x-0204000000_104'!B43)</f>
        <v>Thousand tonnes</v>
      </c>
      <c r="C41" s="5" t="str">
        <f>IF('px-x-0204000000_104'!C43="",C40,'px-x-0204000000_104'!C43)</f>
        <v>14</v>
      </c>
      <c r="D41" s="5" t="str">
        <f>SUBSTITUTE(IF('px-x-0204000000_104'!D43="",D40,'px-x-0204000000_104'!D43),";",",")</f>
        <v>---- 21 Manufacture of pharmaceutical products</v>
      </c>
      <c r="E41" s="5" t="str">
        <f>IF('px-x-0204000000_104'!E43="",E40,'px-x-0204000000_104'!E43)</f>
        <v>02_CO2_foss</v>
      </c>
      <c r="F41" s="5" t="str">
        <f>IF('px-x-0204000000_104'!F43="",F40,'px-x-0204000000_104'!F43)</f>
        <v>CO2 without biomass</v>
      </c>
      <c r="G41" s="6">
        <f>IF('px-x-0204000000_104'!G43="*",0,'px-x-0204000000_104'!G43)</f>
        <v>0</v>
      </c>
      <c r="H41" s="6">
        <f>IF('px-x-0204000000_104'!H43="*",0,'px-x-0204000000_104'!H43)</f>
        <v>0</v>
      </c>
      <c r="I41" s="6">
        <f>IF('px-x-0204000000_104'!I43="*",0,'px-x-0204000000_104'!I43)</f>
        <v>0</v>
      </c>
      <c r="J41" s="6">
        <f>IF('px-x-0204000000_104'!J43="*",0,'px-x-0204000000_104'!J43)</f>
        <v>0</v>
      </c>
      <c r="K41" s="6">
        <f>IF('px-x-0204000000_104'!K43="*",0,'px-x-0204000000_104'!K43)</f>
        <v>0</v>
      </c>
      <c r="L41" s="6">
        <f>IF('px-x-0204000000_104'!L43="*",0,'px-x-0204000000_104'!L43)</f>
        <v>0</v>
      </c>
      <c r="M41" s="6">
        <f>IF('px-x-0204000000_104'!M43="*",0,'px-x-0204000000_104'!M43)</f>
        <v>0</v>
      </c>
      <c r="N41" s="6">
        <f>IF('px-x-0204000000_104'!N43="*",0,'px-x-0204000000_104'!N43)</f>
        <v>0</v>
      </c>
      <c r="O41" s="6">
        <f>IF('px-x-0204000000_104'!O43="*",0,'px-x-0204000000_104'!O43)</f>
        <v>0</v>
      </c>
      <c r="P41" s="6">
        <f>IF('px-x-0204000000_104'!P43="*",0,'px-x-0204000000_104'!P43)</f>
        <v>0</v>
      </c>
      <c r="Q41" s="6">
        <f>IF('px-x-0204000000_104'!Q43="*",0,'px-x-0204000000_104'!Q43)</f>
        <v>0</v>
      </c>
      <c r="R41" s="6">
        <f>IF('px-x-0204000000_104'!R43="*",0,'px-x-0204000000_104'!R43)</f>
        <v>0</v>
      </c>
      <c r="S41" s="6">
        <f>IF('px-x-0204000000_104'!S43="*",0,'px-x-0204000000_104'!S43)</f>
        <v>0</v>
      </c>
      <c r="T41" s="6">
        <f>IF('px-x-0204000000_104'!T43="*",0,'px-x-0204000000_104'!T43)</f>
        <v>0</v>
      </c>
      <c r="U41" s="6">
        <f>IF('px-x-0204000000_104'!U43="*",0,'px-x-0204000000_104'!U43)</f>
        <v>0</v>
      </c>
      <c r="V41" s="6">
        <f>IF('px-x-0204000000_104'!V43="*",0,'px-x-0204000000_104'!V43)</f>
        <v>0</v>
      </c>
      <c r="W41" s="6">
        <f>IF('px-x-0204000000_104'!W43="*",0,'px-x-0204000000_104'!W43)</f>
        <v>0</v>
      </c>
      <c r="X41" s="6">
        <f>IF('px-x-0204000000_104'!X43="*",0,'px-x-0204000000_104'!X43)</f>
        <v>0</v>
      </c>
      <c r="Y41" s="6">
        <f>IF('px-x-0204000000_104'!Y43="*",0,'px-x-0204000000_104'!Y43)</f>
        <v>232.76599999999999</v>
      </c>
      <c r="Z41" s="6">
        <f>IF('px-x-0204000000_104'!Z43="*",0,'px-x-0204000000_104'!Z43)</f>
        <v>242.37799999999999</v>
      </c>
      <c r="AA41" s="6">
        <f>IF('px-x-0204000000_104'!AA43="*",0,'px-x-0204000000_104'!AA43)</f>
        <v>248.90899999999999</v>
      </c>
      <c r="AB41" s="6">
        <f>IF('px-x-0204000000_104'!AB43="*",0,'px-x-0204000000_104'!AB43)</f>
        <v>234.59899999999999</v>
      </c>
      <c r="AC41" s="6">
        <f>IF('px-x-0204000000_104'!AC43="*",0,'px-x-0204000000_104'!AC43)</f>
        <v>233.04300000000001</v>
      </c>
      <c r="AD41" s="6">
        <f>IF('px-x-0204000000_104'!AD43="*",0,'px-x-0204000000_104'!AD43)</f>
        <v>218.62799999999999</v>
      </c>
      <c r="AE41" s="6">
        <f>IF('px-x-0204000000_104'!AE43="*",0,'px-x-0204000000_104'!AE43)</f>
        <v>200.554</v>
      </c>
      <c r="AF41" s="6">
        <f>IF('px-x-0204000000_104'!AF43="*",0,'px-x-0204000000_104'!AF43)</f>
        <v>204.82599999999999</v>
      </c>
      <c r="AG41" s="6">
        <f>IF('px-x-0204000000_104'!AG43="*",0,'px-x-0204000000_104'!AG43)</f>
        <v>191.328</v>
      </c>
    </row>
    <row r="42" spans="1:33" x14ac:dyDescent="0.3">
      <c r="A42" s="5" t="str">
        <f>IF('px-x-0204000000_104'!A44="",A41,'px-x-0204000000_104'!A44)</f>
        <v>MTONS</v>
      </c>
      <c r="B42" s="5" t="str">
        <f>IF('px-x-0204000000_104'!B44="",B41,'px-x-0204000000_104'!B44)</f>
        <v>Thousand tonnes</v>
      </c>
      <c r="C42" s="5" t="str">
        <f>IF('px-x-0204000000_104'!C44="",C41,'px-x-0204000000_104'!C44)</f>
        <v>14</v>
      </c>
      <c r="D42" s="5" t="str">
        <f>SUBSTITUTE(IF('px-x-0204000000_104'!D44="",D41,'px-x-0204000000_104'!D44),";",",")</f>
        <v>---- 21 Manufacture of pharmaceutical products</v>
      </c>
      <c r="E42" s="5" t="str">
        <f>IF('px-x-0204000000_104'!E44="",E41,'px-x-0204000000_104'!E44)</f>
        <v>04_N2O</v>
      </c>
      <c r="F42" s="5" t="str">
        <f>IF('px-x-0204000000_104'!F44="",F41,'px-x-0204000000_104'!F44)</f>
        <v>N2O</v>
      </c>
      <c r="G42" s="6">
        <f>IF('px-x-0204000000_104'!G44="*",0,'px-x-0204000000_104'!G44)</f>
        <v>0</v>
      </c>
      <c r="H42" s="6">
        <f>IF('px-x-0204000000_104'!H44="*",0,'px-x-0204000000_104'!H44)</f>
        <v>0</v>
      </c>
      <c r="I42" s="6">
        <f>IF('px-x-0204000000_104'!I44="*",0,'px-x-0204000000_104'!I44)</f>
        <v>0</v>
      </c>
      <c r="J42" s="6">
        <f>IF('px-x-0204000000_104'!J44="*",0,'px-x-0204000000_104'!J44)</f>
        <v>0</v>
      </c>
      <c r="K42" s="6">
        <f>IF('px-x-0204000000_104'!K44="*",0,'px-x-0204000000_104'!K44)</f>
        <v>0</v>
      </c>
      <c r="L42" s="6">
        <f>IF('px-x-0204000000_104'!L44="*",0,'px-x-0204000000_104'!L44)</f>
        <v>0</v>
      </c>
      <c r="M42" s="6">
        <f>IF('px-x-0204000000_104'!M44="*",0,'px-x-0204000000_104'!M44)</f>
        <v>0</v>
      </c>
      <c r="N42" s="6">
        <f>IF('px-x-0204000000_104'!N44="*",0,'px-x-0204000000_104'!N44)</f>
        <v>0</v>
      </c>
      <c r="O42" s="6">
        <f>IF('px-x-0204000000_104'!O44="*",0,'px-x-0204000000_104'!O44)</f>
        <v>0</v>
      </c>
      <c r="P42" s="6">
        <f>IF('px-x-0204000000_104'!P44="*",0,'px-x-0204000000_104'!P44)</f>
        <v>0</v>
      </c>
      <c r="Q42" s="6">
        <f>IF('px-x-0204000000_104'!Q44="*",0,'px-x-0204000000_104'!Q44)</f>
        <v>0</v>
      </c>
      <c r="R42" s="6">
        <f>IF('px-x-0204000000_104'!R44="*",0,'px-x-0204000000_104'!R44)</f>
        <v>0</v>
      </c>
      <c r="S42" s="6">
        <f>IF('px-x-0204000000_104'!S44="*",0,'px-x-0204000000_104'!S44)</f>
        <v>0</v>
      </c>
      <c r="T42" s="6">
        <f>IF('px-x-0204000000_104'!T44="*",0,'px-x-0204000000_104'!T44)</f>
        <v>0</v>
      </c>
      <c r="U42" s="6">
        <f>IF('px-x-0204000000_104'!U44="*",0,'px-x-0204000000_104'!U44)</f>
        <v>0</v>
      </c>
      <c r="V42" s="6">
        <f>IF('px-x-0204000000_104'!V44="*",0,'px-x-0204000000_104'!V44)</f>
        <v>0</v>
      </c>
      <c r="W42" s="6">
        <f>IF('px-x-0204000000_104'!W44="*",0,'px-x-0204000000_104'!W44)</f>
        <v>0</v>
      </c>
      <c r="X42" s="6">
        <f>IF('px-x-0204000000_104'!X44="*",0,'px-x-0204000000_104'!X44)</f>
        <v>0</v>
      </c>
      <c r="Y42" s="6">
        <f>IF('px-x-0204000000_104'!Y44="*",0,'px-x-0204000000_104'!Y44)</f>
        <v>1E-3</v>
      </c>
      <c r="Z42" s="6">
        <f>IF('px-x-0204000000_104'!Z44="*",0,'px-x-0204000000_104'!Z44)</f>
        <v>1E-3</v>
      </c>
      <c r="AA42" s="6">
        <f>IF('px-x-0204000000_104'!AA44="*",0,'px-x-0204000000_104'!AA44)</f>
        <v>1E-3</v>
      </c>
      <c r="AB42" s="6">
        <f>IF('px-x-0204000000_104'!AB44="*",0,'px-x-0204000000_104'!AB44)</f>
        <v>1E-3</v>
      </c>
      <c r="AC42" s="6">
        <f>IF('px-x-0204000000_104'!AC44="*",0,'px-x-0204000000_104'!AC44)</f>
        <v>1E-3</v>
      </c>
      <c r="AD42" s="6">
        <f>IF('px-x-0204000000_104'!AD44="*",0,'px-x-0204000000_104'!AD44)</f>
        <v>1E-3</v>
      </c>
      <c r="AE42" s="6">
        <f>IF('px-x-0204000000_104'!AE44="*",0,'px-x-0204000000_104'!AE44)</f>
        <v>1E-3</v>
      </c>
      <c r="AF42" s="6">
        <f>IF('px-x-0204000000_104'!AF44="*",0,'px-x-0204000000_104'!AF44)</f>
        <v>1E-3</v>
      </c>
      <c r="AG42" s="6">
        <f>IF('px-x-0204000000_104'!AG44="*",0,'px-x-0204000000_104'!AG44)</f>
        <v>1E-3</v>
      </c>
    </row>
    <row r="43" spans="1:33" x14ac:dyDescent="0.3">
      <c r="A43" s="5" t="str">
        <f>IF('px-x-0204000000_104'!A45="",A42,'px-x-0204000000_104'!A45)</f>
        <v>MTONS</v>
      </c>
      <c r="B43" s="5" t="str">
        <f>IF('px-x-0204000000_104'!B45="",B42,'px-x-0204000000_104'!B45)</f>
        <v>Thousand tonnes</v>
      </c>
      <c r="C43" s="5" t="str">
        <f>IF('px-x-0204000000_104'!C45="",C42,'px-x-0204000000_104'!C45)</f>
        <v>14</v>
      </c>
      <c r="D43" s="5" t="str">
        <f>SUBSTITUTE(IF('px-x-0204000000_104'!D45="",D42,'px-x-0204000000_104'!D45),";",",")</f>
        <v>---- 21 Manufacture of pharmaceutical products</v>
      </c>
      <c r="E43" s="5" t="str">
        <f>IF('px-x-0204000000_104'!E45="",E42,'px-x-0204000000_104'!E45)</f>
        <v>05_CH4</v>
      </c>
      <c r="F43" s="5" t="str">
        <f>IF('px-x-0204000000_104'!F45="",F42,'px-x-0204000000_104'!F45)</f>
        <v>CH4</v>
      </c>
      <c r="G43" s="6">
        <f>IF('px-x-0204000000_104'!G45="*",0,'px-x-0204000000_104'!G45)</f>
        <v>0</v>
      </c>
      <c r="H43" s="6">
        <f>IF('px-x-0204000000_104'!H45="*",0,'px-x-0204000000_104'!H45)</f>
        <v>0</v>
      </c>
      <c r="I43" s="6">
        <f>IF('px-x-0204000000_104'!I45="*",0,'px-x-0204000000_104'!I45)</f>
        <v>0</v>
      </c>
      <c r="J43" s="6">
        <f>IF('px-x-0204000000_104'!J45="*",0,'px-x-0204000000_104'!J45)</f>
        <v>0</v>
      </c>
      <c r="K43" s="6">
        <f>IF('px-x-0204000000_104'!K45="*",0,'px-x-0204000000_104'!K45)</f>
        <v>0</v>
      </c>
      <c r="L43" s="6">
        <f>IF('px-x-0204000000_104'!L45="*",0,'px-x-0204000000_104'!L45)</f>
        <v>0</v>
      </c>
      <c r="M43" s="6">
        <f>IF('px-x-0204000000_104'!M45="*",0,'px-x-0204000000_104'!M45)</f>
        <v>0</v>
      </c>
      <c r="N43" s="6">
        <f>IF('px-x-0204000000_104'!N45="*",0,'px-x-0204000000_104'!N45)</f>
        <v>0</v>
      </c>
      <c r="O43" s="6">
        <f>IF('px-x-0204000000_104'!O45="*",0,'px-x-0204000000_104'!O45)</f>
        <v>0</v>
      </c>
      <c r="P43" s="6">
        <f>IF('px-x-0204000000_104'!P45="*",0,'px-x-0204000000_104'!P45)</f>
        <v>0</v>
      </c>
      <c r="Q43" s="6">
        <f>IF('px-x-0204000000_104'!Q45="*",0,'px-x-0204000000_104'!Q45)</f>
        <v>0</v>
      </c>
      <c r="R43" s="6">
        <f>IF('px-x-0204000000_104'!R45="*",0,'px-x-0204000000_104'!R45)</f>
        <v>0</v>
      </c>
      <c r="S43" s="6">
        <f>IF('px-x-0204000000_104'!S45="*",0,'px-x-0204000000_104'!S45)</f>
        <v>0</v>
      </c>
      <c r="T43" s="6">
        <f>IF('px-x-0204000000_104'!T45="*",0,'px-x-0204000000_104'!T45)</f>
        <v>0</v>
      </c>
      <c r="U43" s="6">
        <f>IF('px-x-0204000000_104'!U45="*",0,'px-x-0204000000_104'!U45)</f>
        <v>0</v>
      </c>
      <c r="V43" s="6">
        <f>IF('px-x-0204000000_104'!V45="*",0,'px-x-0204000000_104'!V45)</f>
        <v>0</v>
      </c>
      <c r="W43" s="6">
        <f>IF('px-x-0204000000_104'!W45="*",0,'px-x-0204000000_104'!W45)</f>
        <v>0</v>
      </c>
      <c r="X43" s="6">
        <f>IF('px-x-0204000000_104'!X45="*",0,'px-x-0204000000_104'!X45)</f>
        <v>0</v>
      </c>
      <c r="Y43" s="6">
        <f>IF('px-x-0204000000_104'!Y45="*",0,'px-x-0204000000_104'!Y45)</f>
        <v>7.0000000000000001E-3</v>
      </c>
      <c r="Z43" s="6">
        <f>IF('px-x-0204000000_104'!Z45="*",0,'px-x-0204000000_104'!Z45)</f>
        <v>7.0000000000000001E-3</v>
      </c>
      <c r="AA43" s="6">
        <f>IF('px-x-0204000000_104'!AA45="*",0,'px-x-0204000000_104'!AA45)</f>
        <v>7.0000000000000001E-3</v>
      </c>
      <c r="AB43" s="6">
        <f>IF('px-x-0204000000_104'!AB45="*",0,'px-x-0204000000_104'!AB45)</f>
        <v>6.0000000000000001E-3</v>
      </c>
      <c r="AC43" s="6">
        <f>IF('px-x-0204000000_104'!AC45="*",0,'px-x-0204000000_104'!AC45)</f>
        <v>6.0000000000000001E-3</v>
      </c>
      <c r="AD43" s="6">
        <f>IF('px-x-0204000000_104'!AD45="*",0,'px-x-0204000000_104'!AD45)</f>
        <v>6.0000000000000001E-3</v>
      </c>
      <c r="AE43" s="6">
        <f>IF('px-x-0204000000_104'!AE45="*",0,'px-x-0204000000_104'!AE45)</f>
        <v>5.0000000000000001E-3</v>
      </c>
      <c r="AF43" s="6">
        <f>IF('px-x-0204000000_104'!AF45="*",0,'px-x-0204000000_104'!AF45)</f>
        <v>5.0000000000000001E-3</v>
      </c>
      <c r="AG43" s="6">
        <f>IF('px-x-0204000000_104'!AG45="*",0,'px-x-0204000000_104'!AG45)</f>
        <v>5.0000000000000001E-3</v>
      </c>
    </row>
    <row r="44" spans="1:33" x14ac:dyDescent="0.3">
      <c r="A44" s="5" t="str">
        <f>IF('px-x-0204000000_104'!A46="",A43,'px-x-0204000000_104'!A46)</f>
        <v>MTONS</v>
      </c>
      <c r="B44" s="5" t="str">
        <f>IF('px-x-0204000000_104'!B46="",B43,'px-x-0204000000_104'!B46)</f>
        <v>Thousand tonnes</v>
      </c>
      <c r="C44" s="5" t="str">
        <f>IF('px-x-0204000000_104'!C46="",C43,'px-x-0204000000_104'!C46)</f>
        <v>15</v>
      </c>
      <c r="D44" s="5" t="str">
        <f>SUBSTITUTE(IF('px-x-0204000000_104'!D46="",D43,'px-x-0204000000_104'!D46),";",",")</f>
        <v>---- 22 Manufacture of rubber and plastic products</v>
      </c>
      <c r="E44" s="5" t="str">
        <f>IF('px-x-0204000000_104'!E46="",E43,'px-x-0204000000_104'!E46)</f>
        <v>02_CO2_foss</v>
      </c>
      <c r="F44" s="5" t="str">
        <f>IF('px-x-0204000000_104'!F46="",F43,'px-x-0204000000_104'!F46)</f>
        <v>CO2 without biomass</v>
      </c>
      <c r="G44" s="6">
        <f>IF('px-x-0204000000_104'!G46="*",0,'px-x-0204000000_104'!G46)</f>
        <v>0</v>
      </c>
      <c r="H44" s="6">
        <f>IF('px-x-0204000000_104'!H46="*",0,'px-x-0204000000_104'!H46)</f>
        <v>0</v>
      </c>
      <c r="I44" s="6">
        <f>IF('px-x-0204000000_104'!I46="*",0,'px-x-0204000000_104'!I46)</f>
        <v>0</v>
      </c>
      <c r="J44" s="6">
        <f>IF('px-x-0204000000_104'!J46="*",0,'px-x-0204000000_104'!J46)</f>
        <v>0</v>
      </c>
      <c r="K44" s="6">
        <f>IF('px-x-0204000000_104'!K46="*",0,'px-x-0204000000_104'!K46)</f>
        <v>0</v>
      </c>
      <c r="L44" s="6">
        <f>IF('px-x-0204000000_104'!L46="*",0,'px-x-0204000000_104'!L46)</f>
        <v>0</v>
      </c>
      <c r="M44" s="6">
        <f>IF('px-x-0204000000_104'!M46="*",0,'px-x-0204000000_104'!M46)</f>
        <v>0</v>
      </c>
      <c r="N44" s="6">
        <f>IF('px-x-0204000000_104'!N46="*",0,'px-x-0204000000_104'!N46)</f>
        <v>0</v>
      </c>
      <c r="O44" s="6">
        <f>IF('px-x-0204000000_104'!O46="*",0,'px-x-0204000000_104'!O46)</f>
        <v>0</v>
      </c>
      <c r="P44" s="6">
        <f>IF('px-x-0204000000_104'!P46="*",0,'px-x-0204000000_104'!P46)</f>
        <v>0</v>
      </c>
      <c r="Q44" s="6">
        <f>IF('px-x-0204000000_104'!Q46="*",0,'px-x-0204000000_104'!Q46)</f>
        <v>0</v>
      </c>
      <c r="R44" s="6">
        <f>IF('px-x-0204000000_104'!R46="*",0,'px-x-0204000000_104'!R46)</f>
        <v>0</v>
      </c>
      <c r="S44" s="6">
        <f>IF('px-x-0204000000_104'!S46="*",0,'px-x-0204000000_104'!S46)</f>
        <v>0</v>
      </c>
      <c r="T44" s="6">
        <f>IF('px-x-0204000000_104'!T46="*",0,'px-x-0204000000_104'!T46)</f>
        <v>0</v>
      </c>
      <c r="U44" s="6">
        <f>IF('px-x-0204000000_104'!U46="*",0,'px-x-0204000000_104'!U46)</f>
        <v>0</v>
      </c>
      <c r="V44" s="6">
        <f>IF('px-x-0204000000_104'!V46="*",0,'px-x-0204000000_104'!V46)</f>
        <v>0</v>
      </c>
      <c r="W44" s="6">
        <f>IF('px-x-0204000000_104'!W46="*",0,'px-x-0204000000_104'!W46)</f>
        <v>0</v>
      </c>
      <c r="X44" s="6">
        <f>IF('px-x-0204000000_104'!X46="*",0,'px-x-0204000000_104'!X46)</f>
        <v>0</v>
      </c>
      <c r="Y44" s="6">
        <f>IF('px-x-0204000000_104'!Y46="*",0,'px-x-0204000000_104'!Y46)</f>
        <v>97.671000000000006</v>
      </c>
      <c r="Z44" s="6">
        <f>IF('px-x-0204000000_104'!Z46="*",0,'px-x-0204000000_104'!Z46)</f>
        <v>93.52</v>
      </c>
      <c r="AA44" s="6">
        <f>IF('px-x-0204000000_104'!AA46="*",0,'px-x-0204000000_104'!AA46)</f>
        <v>101.96599999999999</v>
      </c>
      <c r="AB44" s="6">
        <f>IF('px-x-0204000000_104'!AB46="*",0,'px-x-0204000000_104'!AB46)</f>
        <v>89.283000000000001</v>
      </c>
      <c r="AC44" s="6">
        <f>IF('px-x-0204000000_104'!AC46="*",0,'px-x-0204000000_104'!AC46)</f>
        <v>87.841999999999999</v>
      </c>
      <c r="AD44" s="6">
        <f>IF('px-x-0204000000_104'!AD46="*",0,'px-x-0204000000_104'!AD46)</f>
        <v>85.656999999999996</v>
      </c>
      <c r="AE44" s="6">
        <f>IF('px-x-0204000000_104'!AE46="*",0,'px-x-0204000000_104'!AE46)</f>
        <v>74.584999999999994</v>
      </c>
      <c r="AF44" s="6">
        <f>IF('px-x-0204000000_104'!AF46="*",0,'px-x-0204000000_104'!AF46)</f>
        <v>67.697000000000003</v>
      </c>
      <c r="AG44" s="6">
        <f>IF('px-x-0204000000_104'!AG46="*",0,'px-x-0204000000_104'!AG46)</f>
        <v>80.680999999999997</v>
      </c>
    </row>
    <row r="45" spans="1:33" x14ac:dyDescent="0.3">
      <c r="A45" s="5" t="str">
        <f>IF('px-x-0204000000_104'!A47="",A44,'px-x-0204000000_104'!A47)</f>
        <v>MTONS</v>
      </c>
      <c r="B45" s="5" t="str">
        <f>IF('px-x-0204000000_104'!B47="",B44,'px-x-0204000000_104'!B47)</f>
        <v>Thousand tonnes</v>
      </c>
      <c r="C45" s="5" t="str">
        <f>IF('px-x-0204000000_104'!C47="",C44,'px-x-0204000000_104'!C47)</f>
        <v>15</v>
      </c>
      <c r="D45" s="5" t="str">
        <f>SUBSTITUTE(IF('px-x-0204000000_104'!D47="",D44,'px-x-0204000000_104'!D47),";",",")</f>
        <v>---- 22 Manufacture of rubber and plastic products</v>
      </c>
      <c r="E45" s="5" t="str">
        <f>IF('px-x-0204000000_104'!E47="",E44,'px-x-0204000000_104'!E47)</f>
        <v>04_N2O</v>
      </c>
      <c r="F45" s="5" t="str">
        <f>IF('px-x-0204000000_104'!F47="",F44,'px-x-0204000000_104'!F47)</f>
        <v>N2O</v>
      </c>
      <c r="G45" s="6">
        <f>IF('px-x-0204000000_104'!G47="*",0,'px-x-0204000000_104'!G47)</f>
        <v>0</v>
      </c>
      <c r="H45" s="6">
        <f>IF('px-x-0204000000_104'!H47="*",0,'px-x-0204000000_104'!H47)</f>
        <v>0</v>
      </c>
      <c r="I45" s="6">
        <f>IF('px-x-0204000000_104'!I47="*",0,'px-x-0204000000_104'!I47)</f>
        <v>0</v>
      </c>
      <c r="J45" s="6">
        <f>IF('px-x-0204000000_104'!J47="*",0,'px-x-0204000000_104'!J47)</f>
        <v>0</v>
      </c>
      <c r="K45" s="6">
        <f>IF('px-x-0204000000_104'!K47="*",0,'px-x-0204000000_104'!K47)</f>
        <v>0</v>
      </c>
      <c r="L45" s="6">
        <f>IF('px-x-0204000000_104'!L47="*",0,'px-x-0204000000_104'!L47)</f>
        <v>0</v>
      </c>
      <c r="M45" s="6">
        <f>IF('px-x-0204000000_104'!M47="*",0,'px-x-0204000000_104'!M47)</f>
        <v>0</v>
      </c>
      <c r="N45" s="6">
        <f>IF('px-x-0204000000_104'!N47="*",0,'px-x-0204000000_104'!N47)</f>
        <v>0</v>
      </c>
      <c r="O45" s="6">
        <f>IF('px-x-0204000000_104'!O47="*",0,'px-x-0204000000_104'!O47)</f>
        <v>0</v>
      </c>
      <c r="P45" s="6">
        <f>IF('px-x-0204000000_104'!P47="*",0,'px-x-0204000000_104'!P47)</f>
        <v>0</v>
      </c>
      <c r="Q45" s="6">
        <f>IF('px-x-0204000000_104'!Q47="*",0,'px-x-0204000000_104'!Q47)</f>
        <v>0</v>
      </c>
      <c r="R45" s="6">
        <f>IF('px-x-0204000000_104'!R47="*",0,'px-x-0204000000_104'!R47)</f>
        <v>0</v>
      </c>
      <c r="S45" s="6">
        <f>IF('px-x-0204000000_104'!S47="*",0,'px-x-0204000000_104'!S47)</f>
        <v>0</v>
      </c>
      <c r="T45" s="6">
        <f>IF('px-x-0204000000_104'!T47="*",0,'px-x-0204000000_104'!T47)</f>
        <v>0</v>
      </c>
      <c r="U45" s="6">
        <f>IF('px-x-0204000000_104'!U47="*",0,'px-x-0204000000_104'!U47)</f>
        <v>0</v>
      </c>
      <c r="V45" s="6">
        <f>IF('px-x-0204000000_104'!V47="*",0,'px-x-0204000000_104'!V47)</f>
        <v>0</v>
      </c>
      <c r="W45" s="6">
        <f>IF('px-x-0204000000_104'!W47="*",0,'px-x-0204000000_104'!W47)</f>
        <v>0</v>
      </c>
      <c r="X45" s="6">
        <f>IF('px-x-0204000000_104'!X47="*",0,'px-x-0204000000_104'!X47)</f>
        <v>0</v>
      </c>
      <c r="Y45" s="6">
        <f>IF('px-x-0204000000_104'!Y47="*",0,'px-x-0204000000_104'!Y47)</f>
        <v>1E-3</v>
      </c>
      <c r="Z45" s="6">
        <f>IF('px-x-0204000000_104'!Z47="*",0,'px-x-0204000000_104'!Z47)</f>
        <v>1E-3</v>
      </c>
      <c r="AA45" s="6">
        <f>IF('px-x-0204000000_104'!AA47="*",0,'px-x-0204000000_104'!AA47)</f>
        <v>1E-3</v>
      </c>
      <c r="AB45" s="6">
        <f>IF('px-x-0204000000_104'!AB47="*",0,'px-x-0204000000_104'!AB47)</f>
        <v>1E-3</v>
      </c>
      <c r="AC45" s="6">
        <f>IF('px-x-0204000000_104'!AC47="*",0,'px-x-0204000000_104'!AC47)</f>
        <v>1E-3</v>
      </c>
      <c r="AD45" s="6">
        <f>IF('px-x-0204000000_104'!AD47="*",0,'px-x-0204000000_104'!AD47)</f>
        <v>1E-3</v>
      </c>
      <c r="AE45" s="6">
        <f>IF('px-x-0204000000_104'!AE47="*",0,'px-x-0204000000_104'!AE47)</f>
        <v>1E-3</v>
      </c>
      <c r="AF45" s="6">
        <f>IF('px-x-0204000000_104'!AF47="*",0,'px-x-0204000000_104'!AF47)</f>
        <v>1E-3</v>
      </c>
      <c r="AG45" s="6">
        <f>IF('px-x-0204000000_104'!AG47="*",0,'px-x-0204000000_104'!AG47)</f>
        <v>1E-3</v>
      </c>
    </row>
    <row r="46" spans="1:33" x14ac:dyDescent="0.3">
      <c r="A46" s="5" t="str">
        <f>IF('px-x-0204000000_104'!A48="",A45,'px-x-0204000000_104'!A48)</f>
        <v>MTONS</v>
      </c>
      <c r="B46" s="5" t="str">
        <f>IF('px-x-0204000000_104'!B48="",B45,'px-x-0204000000_104'!B48)</f>
        <v>Thousand tonnes</v>
      </c>
      <c r="C46" s="5" t="str">
        <f>IF('px-x-0204000000_104'!C48="",C45,'px-x-0204000000_104'!C48)</f>
        <v>15</v>
      </c>
      <c r="D46" s="5" t="str">
        <f>SUBSTITUTE(IF('px-x-0204000000_104'!D48="",D45,'px-x-0204000000_104'!D48),";",",")</f>
        <v>---- 22 Manufacture of rubber and plastic products</v>
      </c>
      <c r="E46" s="5" t="str">
        <f>IF('px-x-0204000000_104'!E48="",E45,'px-x-0204000000_104'!E48)</f>
        <v>05_CH4</v>
      </c>
      <c r="F46" s="5" t="str">
        <f>IF('px-x-0204000000_104'!F48="",F45,'px-x-0204000000_104'!F48)</f>
        <v>CH4</v>
      </c>
      <c r="G46" s="6">
        <f>IF('px-x-0204000000_104'!G48="*",0,'px-x-0204000000_104'!G48)</f>
        <v>0</v>
      </c>
      <c r="H46" s="6">
        <f>IF('px-x-0204000000_104'!H48="*",0,'px-x-0204000000_104'!H48)</f>
        <v>0</v>
      </c>
      <c r="I46" s="6">
        <f>IF('px-x-0204000000_104'!I48="*",0,'px-x-0204000000_104'!I48)</f>
        <v>0</v>
      </c>
      <c r="J46" s="6">
        <f>IF('px-x-0204000000_104'!J48="*",0,'px-x-0204000000_104'!J48)</f>
        <v>0</v>
      </c>
      <c r="K46" s="6">
        <f>IF('px-x-0204000000_104'!K48="*",0,'px-x-0204000000_104'!K48)</f>
        <v>0</v>
      </c>
      <c r="L46" s="6">
        <f>IF('px-x-0204000000_104'!L48="*",0,'px-x-0204000000_104'!L48)</f>
        <v>0</v>
      </c>
      <c r="M46" s="6">
        <f>IF('px-x-0204000000_104'!M48="*",0,'px-x-0204000000_104'!M48)</f>
        <v>0</v>
      </c>
      <c r="N46" s="6">
        <f>IF('px-x-0204000000_104'!N48="*",0,'px-x-0204000000_104'!N48)</f>
        <v>0</v>
      </c>
      <c r="O46" s="6">
        <f>IF('px-x-0204000000_104'!O48="*",0,'px-x-0204000000_104'!O48)</f>
        <v>0</v>
      </c>
      <c r="P46" s="6">
        <f>IF('px-x-0204000000_104'!P48="*",0,'px-x-0204000000_104'!P48)</f>
        <v>0</v>
      </c>
      <c r="Q46" s="6">
        <f>IF('px-x-0204000000_104'!Q48="*",0,'px-x-0204000000_104'!Q48)</f>
        <v>0</v>
      </c>
      <c r="R46" s="6">
        <f>IF('px-x-0204000000_104'!R48="*",0,'px-x-0204000000_104'!R48)</f>
        <v>0</v>
      </c>
      <c r="S46" s="6">
        <f>IF('px-x-0204000000_104'!S48="*",0,'px-x-0204000000_104'!S48)</f>
        <v>0</v>
      </c>
      <c r="T46" s="6">
        <f>IF('px-x-0204000000_104'!T48="*",0,'px-x-0204000000_104'!T48)</f>
        <v>0</v>
      </c>
      <c r="U46" s="6">
        <f>IF('px-x-0204000000_104'!U48="*",0,'px-x-0204000000_104'!U48)</f>
        <v>0</v>
      </c>
      <c r="V46" s="6">
        <f>IF('px-x-0204000000_104'!V48="*",0,'px-x-0204000000_104'!V48)</f>
        <v>0</v>
      </c>
      <c r="W46" s="6">
        <f>IF('px-x-0204000000_104'!W48="*",0,'px-x-0204000000_104'!W48)</f>
        <v>0</v>
      </c>
      <c r="X46" s="6">
        <f>IF('px-x-0204000000_104'!X48="*",0,'px-x-0204000000_104'!X48)</f>
        <v>0</v>
      </c>
      <c r="Y46" s="6">
        <f>IF('px-x-0204000000_104'!Y48="*",0,'px-x-0204000000_104'!Y48)</f>
        <v>4.0000000000000001E-3</v>
      </c>
      <c r="Z46" s="6">
        <f>IF('px-x-0204000000_104'!Z48="*",0,'px-x-0204000000_104'!Z48)</f>
        <v>3.0000000000000001E-3</v>
      </c>
      <c r="AA46" s="6">
        <f>IF('px-x-0204000000_104'!AA48="*",0,'px-x-0204000000_104'!AA48)</f>
        <v>4.0000000000000001E-3</v>
      </c>
      <c r="AB46" s="6">
        <f>IF('px-x-0204000000_104'!AB48="*",0,'px-x-0204000000_104'!AB48)</f>
        <v>3.0000000000000001E-3</v>
      </c>
      <c r="AC46" s="6">
        <f>IF('px-x-0204000000_104'!AC48="*",0,'px-x-0204000000_104'!AC48)</f>
        <v>3.0000000000000001E-3</v>
      </c>
      <c r="AD46" s="6">
        <f>IF('px-x-0204000000_104'!AD48="*",0,'px-x-0204000000_104'!AD48)</f>
        <v>3.0000000000000001E-3</v>
      </c>
      <c r="AE46" s="6">
        <f>IF('px-x-0204000000_104'!AE48="*",0,'px-x-0204000000_104'!AE48)</f>
        <v>2E-3</v>
      </c>
      <c r="AF46" s="6">
        <f>IF('px-x-0204000000_104'!AF48="*",0,'px-x-0204000000_104'!AF48)</f>
        <v>2E-3</v>
      </c>
      <c r="AG46" s="6">
        <f>IF('px-x-0204000000_104'!AG48="*",0,'px-x-0204000000_104'!AG48)</f>
        <v>2E-3</v>
      </c>
    </row>
    <row r="47" spans="1:33" x14ac:dyDescent="0.3">
      <c r="A47" s="5" t="str">
        <f>IF('px-x-0204000000_104'!A49="",A46,'px-x-0204000000_104'!A49)</f>
        <v>MTONS</v>
      </c>
      <c r="B47" s="5" t="str">
        <f>IF('px-x-0204000000_104'!B49="",B46,'px-x-0204000000_104'!B49)</f>
        <v>Thousand tonnes</v>
      </c>
      <c r="C47" s="5" t="str">
        <f>IF('px-x-0204000000_104'!C49="",C46,'px-x-0204000000_104'!C49)</f>
        <v>16</v>
      </c>
      <c r="D47" s="5" t="str">
        <f>SUBSTITUTE(IF('px-x-0204000000_104'!D49="",D46,'px-x-0204000000_104'!D49),";",",")</f>
        <v>---- 23 Manufacture of other non-metallic mineral products</v>
      </c>
      <c r="E47" s="5" t="str">
        <f>IF('px-x-0204000000_104'!E49="",E46,'px-x-0204000000_104'!E49)</f>
        <v>02_CO2_foss</v>
      </c>
      <c r="F47" s="5" t="str">
        <f>IF('px-x-0204000000_104'!F49="",F46,'px-x-0204000000_104'!F49)</f>
        <v>CO2 without biomass</v>
      </c>
      <c r="G47" s="6">
        <f>IF('px-x-0204000000_104'!G49="*",0,'px-x-0204000000_104'!G49)</f>
        <v>0</v>
      </c>
      <c r="H47" s="6">
        <f>IF('px-x-0204000000_104'!H49="*",0,'px-x-0204000000_104'!H49)</f>
        <v>0</v>
      </c>
      <c r="I47" s="6">
        <f>IF('px-x-0204000000_104'!I49="*",0,'px-x-0204000000_104'!I49)</f>
        <v>0</v>
      </c>
      <c r="J47" s="6">
        <f>IF('px-x-0204000000_104'!J49="*",0,'px-x-0204000000_104'!J49)</f>
        <v>0</v>
      </c>
      <c r="K47" s="6">
        <f>IF('px-x-0204000000_104'!K49="*",0,'px-x-0204000000_104'!K49)</f>
        <v>0</v>
      </c>
      <c r="L47" s="6">
        <f>IF('px-x-0204000000_104'!L49="*",0,'px-x-0204000000_104'!L49)</f>
        <v>0</v>
      </c>
      <c r="M47" s="6">
        <f>IF('px-x-0204000000_104'!M49="*",0,'px-x-0204000000_104'!M49)</f>
        <v>0</v>
      </c>
      <c r="N47" s="6">
        <f>IF('px-x-0204000000_104'!N49="*",0,'px-x-0204000000_104'!N49)</f>
        <v>0</v>
      </c>
      <c r="O47" s="6">
        <f>IF('px-x-0204000000_104'!O49="*",0,'px-x-0204000000_104'!O49)</f>
        <v>0</v>
      </c>
      <c r="P47" s="6">
        <f>IF('px-x-0204000000_104'!P49="*",0,'px-x-0204000000_104'!P49)</f>
        <v>0</v>
      </c>
      <c r="Q47" s="6">
        <f>IF('px-x-0204000000_104'!Q49="*",0,'px-x-0204000000_104'!Q49)</f>
        <v>0</v>
      </c>
      <c r="R47" s="6">
        <f>IF('px-x-0204000000_104'!R49="*",0,'px-x-0204000000_104'!R49)</f>
        <v>0</v>
      </c>
      <c r="S47" s="6">
        <f>IF('px-x-0204000000_104'!S49="*",0,'px-x-0204000000_104'!S49)</f>
        <v>0</v>
      </c>
      <c r="T47" s="6">
        <f>IF('px-x-0204000000_104'!T49="*",0,'px-x-0204000000_104'!T49)</f>
        <v>0</v>
      </c>
      <c r="U47" s="6">
        <f>IF('px-x-0204000000_104'!U49="*",0,'px-x-0204000000_104'!U49)</f>
        <v>0</v>
      </c>
      <c r="V47" s="6">
        <f>IF('px-x-0204000000_104'!V49="*",0,'px-x-0204000000_104'!V49)</f>
        <v>0</v>
      </c>
      <c r="W47" s="6">
        <f>IF('px-x-0204000000_104'!W49="*",0,'px-x-0204000000_104'!W49)</f>
        <v>0</v>
      </c>
      <c r="X47" s="6">
        <f>IF('px-x-0204000000_104'!X49="*",0,'px-x-0204000000_104'!X49)</f>
        <v>0</v>
      </c>
      <c r="Y47" s="6">
        <f>IF('px-x-0204000000_104'!Y49="*",0,'px-x-0204000000_104'!Y49)</f>
        <v>3391.7080000000001</v>
      </c>
      <c r="Z47" s="6">
        <f>IF('px-x-0204000000_104'!Z49="*",0,'px-x-0204000000_104'!Z49)</f>
        <v>3321.19</v>
      </c>
      <c r="AA47" s="6">
        <f>IF('px-x-0204000000_104'!AA49="*",0,'px-x-0204000000_104'!AA49)</f>
        <v>3486.3130000000001</v>
      </c>
      <c r="AB47" s="6">
        <f>IF('px-x-0204000000_104'!AB49="*",0,'px-x-0204000000_104'!AB49)</f>
        <v>3371.6619999999998</v>
      </c>
      <c r="AC47" s="6">
        <f>IF('px-x-0204000000_104'!AC49="*",0,'px-x-0204000000_104'!AC49)</f>
        <v>3149.4720000000002</v>
      </c>
      <c r="AD47" s="6">
        <f>IF('px-x-0204000000_104'!AD49="*",0,'px-x-0204000000_104'!AD49)</f>
        <v>3170.2179999999998</v>
      </c>
      <c r="AE47" s="6">
        <f>IF('px-x-0204000000_104'!AE49="*",0,'px-x-0204000000_104'!AE49)</f>
        <v>3247.0839999999998</v>
      </c>
      <c r="AF47" s="6">
        <f>IF('px-x-0204000000_104'!AF49="*",0,'px-x-0204000000_104'!AF49)</f>
        <v>2986.84</v>
      </c>
      <c r="AG47" s="6">
        <f>IF('px-x-0204000000_104'!AG49="*",0,'px-x-0204000000_104'!AG49)</f>
        <v>3024.9079999999999</v>
      </c>
    </row>
    <row r="48" spans="1:33" x14ac:dyDescent="0.3">
      <c r="A48" s="5" t="str">
        <f>IF('px-x-0204000000_104'!A50="",A47,'px-x-0204000000_104'!A50)</f>
        <v>MTONS</v>
      </c>
      <c r="B48" s="5" t="str">
        <f>IF('px-x-0204000000_104'!B50="",B47,'px-x-0204000000_104'!B50)</f>
        <v>Thousand tonnes</v>
      </c>
      <c r="C48" s="5" t="str">
        <f>IF('px-x-0204000000_104'!C50="",C47,'px-x-0204000000_104'!C50)</f>
        <v>16</v>
      </c>
      <c r="D48" s="5" t="str">
        <f>SUBSTITUTE(IF('px-x-0204000000_104'!D50="",D47,'px-x-0204000000_104'!D50),";",",")</f>
        <v>---- 23 Manufacture of other non-metallic mineral products</v>
      </c>
      <c r="E48" s="5" t="str">
        <f>IF('px-x-0204000000_104'!E50="",E47,'px-x-0204000000_104'!E50)</f>
        <v>04_N2O</v>
      </c>
      <c r="F48" s="5" t="str">
        <f>IF('px-x-0204000000_104'!F50="",F47,'px-x-0204000000_104'!F50)</f>
        <v>N2O</v>
      </c>
      <c r="G48" s="6">
        <f>IF('px-x-0204000000_104'!G50="*",0,'px-x-0204000000_104'!G50)</f>
        <v>0</v>
      </c>
      <c r="H48" s="6">
        <f>IF('px-x-0204000000_104'!H50="*",0,'px-x-0204000000_104'!H50)</f>
        <v>0</v>
      </c>
      <c r="I48" s="6">
        <f>IF('px-x-0204000000_104'!I50="*",0,'px-x-0204000000_104'!I50)</f>
        <v>0</v>
      </c>
      <c r="J48" s="6">
        <f>IF('px-x-0204000000_104'!J50="*",0,'px-x-0204000000_104'!J50)</f>
        <v>0</v>
      </c>
      <c r="K48" s="6">
        <f>IF('px-x-0204000000_104'!K50="*",0,'px-x-0204000000_104'!K50)</f>
        <v>0</v>
      </c>
      <c r="L48" s="6">
        <f>IF('px-x-0204000000_104'!L50="*",0,'px-x-0204000000_104'!L50)</f>
        <v>0</v>
      </c>
      <c r="M48" s="6">
        <f>IF('px-x-0204000000_104'!M50="*",0,'px-x-0204000000_104'!M50)</f>
        <v>0</v>
      </c>
      <c r="N48" s="6">
        <f>IF('px-x-0204000000_104'!N50="*",0,'px-x-0204000000_104'!N50)</f>
        <v>0</v>
      </c>
      <c r="O48" s="6">
        <f>IF('px-x-0204000000_104'!O50="*",0,'px-x-0204000000_104'!O50)</f>
        <v>0</v>
      </c>
      <c r="P48" s="6">
        <f>IF('px-x-0204000000_104'!P50="*",0,'px-x-0204000000_104'!P50)</f>
        <v>0</v>
      </c>
      <c r="Q48" s="6">
        <f>IF('px-x-0204000000_104'!Q50="*",0,'px-x-0204000000_104'!Q50)</f>
        <v>0</v>
      </c>
      <c r="R48" s="6">
        <f>IF('px-x-0204000000_104'!R50="*",0,'px-x-0204000000_104'!R50)</f>
        <v>0</v>
      </c>
      <c r="S48" s="6">
        <f>IF('px-x-0204000000_104'!S50="*",0,'px-x-0204000000_104'!S50)</f>
        <v>0</v>
      </c>
      <c r="T48" s="6">
        <f>IF('px-x-0204000000_104'!T50="*",0,'px-x-0204000000_104'!T50)</f>
        <v>0</v>
      </c>
      <c r="U48" s="6">
        <f>IF('px-x-0204000000_104'!U50="*",0,'px-x-0204000000_104'!U50)</f>
        <v>0</v>
      </c>
      <c r="V48" s="6">
        <f>IF('px-x-0204000000_104'!V50="*",0,'px-x-0204000000_104'!V50)</f>
        <v>0</v>
      </c>
      <c r="W48" s="6">
        <f>IF('px-x-0204000000_104'!W50="*",0,'px-x-0204000000_104'!W50)</f>
        <v>0</v>
      </c>
      <c r="X48" s="6">
        <f>IF('px-x-0204000000_104'!X50="*",0,'px-x-0204000000_104'!X50)</f>
        <v>0</v>
      </c>
      <c r="Y48" s="6">
        <f>IF('px-x-0204000000_104'!Y50="*",0,'px-x-0204000000_104'!Y50)</f>
        <v>3.5000000000000003E-2</v>
      </c>
      <c r="Z48" s="6">
        <f>IF('px-x-0204000000_104'!Z50="*",0,'px-x-0204000000_104'!Z50)</f>
        <v>3.5000000000000003E-2</v>
      </c>
      <c r="AA48" s="6">
        <f>IF('px-x-0204000000_104'!AA50="*",0,'px-x-0204000000_104'!AA50)</f>
        <v>3.6999999999999998E-2</v>
      </c>
      <c r="AB48" s="6">
        <f>IF('px-x-0204000000_104'!AB50="*",0,'px-x-0204000000_104'!AB50)</f>
        <v>3.6999999999999998E-2</v>
      </c>
      <c r="AC48" s="6">
        <f>IF('px-x-0204000000_104'!AC50="*",0,'px-x-0204000000_104'!AC50)</f>
        <v>3.5000000000000003E-2</v>
      </c>
      <c r="AD48" s="6">
        <f>IF('px-x-0204000000_104'!AD50="*",0,'px-x-0204000000_104'!AD50)</f>
        <v>3.5999999999999997E-2</v>
      </c>
      <c r="AE48" s="6">
        <f>IF('px-x-0204000000_104'!AE50="*",0,'px-x-0204000000_104'!AE50)</f>
        <v>3.5999999999999997E-2</v>
      </c>
      <c r="AF48" s="6">
        <f>IF('px-x-0204000000_104'!AF50="*",0,'px-x-0204000000_104'!AF50)</f>
        <v>3.5000000000000003E-2</v>
      </c>
      <c r="AG48" s="6">
        <f>IF('px-x-0204000000_104'!AG50="*",0,'px-x-0204000000_104'!AG50)</f>
        <v>3.6999999999999998E-2</v>
      </c>
    </row>
    <row r="49" spans="1:33" x14ac:dyDescent="0.3">
      <c r="A49" s="5" t="str">
        <f>IF('px-x-0204000000_104'!A51="",A48,'px-x-0204000000_104'!A51)</f>
        <v>MTONS</v>
      </c>
      <c r="B49" s="5" t="str">
        <f>IF('px-x-0204000000_104'!B51="",B48,'px-x-0204000000_104'!B51)</f>
        <v>Thousand tonnes</v>
      </c>
      <c r="C49" s="5" t="str">
        <f>IF('px-x-0204000000_104'!C51="",C48,'px-x-0204000000_104'!C51)</f>
        <v>16</v>
      </c>
      <c r="D49" s="5" t="str">
        <f>SUBSTITUTE(IF('px-x-0204000000_104'!D51="",D48,'px-x-0204000000_104'!D51),";",",")</f>
        <v>---- 23 Manufacture of other non-metallic mineral products</v>
      </c>
      <c r="E49" s="5" t="str">
        <f>IF('px-x-0204000000_104'!E51="",E48,'px-x-0204000000_104'!E51)</f>
        <v>05_CH4</v>
      </c>
      <c r="F49" s="5" t="str">
        <f>IF('px-x-0204000000_104'!F51="",F48,'px-x-0204000000_104'!F51)</f>
        <v>CH4</v>
      </c>
      <c r="G49" s="6">
        <f>IF('px-x-0204000000_104'!G51="*",0,'px-x-0204000000_104'!G51)</f>
        <v>0</v>
      </c>
      <c r="H49" s="6">
        <f>IF('px-x-0204000000_104'!H51="*",0,'px-x-0204000000_104'!H51)</f>
        <v>0</v>
      </c>
      <c r="I49" s="6">
        <f>IF('px-x-0204000000_104'!I51="*",0,'px-x-0204000000_104'!I51)</f>
        <v>0</v>
      </c>
      <c r="J49" s="6">
        <f>IF('px-x-0204000000_104'!J51="*",0,'px-x-0204000000_104'!J51)</f>
        <v>0</v>
      </c>
      <c r="K49" s="6">
        <f>IF('px-x-0204000000_104'!K51="*",0,'px-x-0204000000_104'!K51)</f>
        <v>0</v>
      </c>
      <c r="L49" s="6">
        <f>IF('px-x-0204000000_104'!L51="*",0,'px-x-0204000000_104'!L51)</f>
        <v>0</v>
      </c>
      <c r="M49" s="6">
        <f>IF('px-x-0204000000_104'!M51="*",0,'px-x-0204000000_104'!M51)</f>
        <v>0</v>
      </c>
      <c r="N49" s="6">
        <f>IF('px-x-0204000000_104'!N51="*",0,'px-x-0204000000_104'!N51)</f>
        <v>0</v>
      </c>
      <c r="O49" s="6">
        <f>IF('px-x-0204000000_104'!O51="*",0,'px-x-0204000000_104'!O51)</f>
        <v>0</v>
      </c>
      <c r="P49" s="6">
        <f>IF('px-x-0204000000_104'!P51="*",0,'px-x-0204000000_104'!P51)</f>
        <v>0</v>
      </c>
      <c r="Q49" s="6">
        <f>IF('px-x-0204000000_104'!Q51="*",0,'px-x-0204000000_104'!Q51)</f>
        <v>0</v>
      </c>
      <c r="R49" s="6">
        <f>IF('px-x-0204000000_104'!R51="*",0,'px-x-0204000000_104'!R51)</f>
        <v>0</v>
      </c>
      <c r="S49" s="6">
        <f>IF('px-x-0204000000_104'!S51="*",0,'px-x-0204000000_104'!S51)</f>
        <v>0</v>
      </c>
      <c r="T49" s="6">
        <f>IF('px-x-0204000000_104'!T51="*",0,'px-x-0204000000_104'!T51)</f>
        <v>0</v>
      </c>
      <c r="U49" s="6">
        <f>IF('px-x-0204000000_104'!U51="*",0,'px-x-0204000000_104'!U51)</f>
        <v>0</v>
      </c>
      <c r="V49" s="6">
        <f>IF('px-x-0204000000_104'!V51="*",0,'px-x-0204000000_104'!V51)</f>
        <v>0</v>
      </c>
      <c r="W49" s="6">
        <f>IF('px-x-0204000000_104'!W51="*",0,'px-x-0204000000_104'!W51)</f>
        <v>0</v>
      </c>
      <c r="X49" s="6">
        <f>IF('px-x-0204000000_104'!X51="*",0,'px-x-0204000000_104'!X51)</f>
        <v>0</v>
      </c>
      <c r="Y49" s="6">
        <f>IF('px-x-0204000000_104'!Y51="*",0,'px-x-0204000000_104'!Y51)</f>
        <v>3.9E-2</v>
      </c>
      <c r="Z49" s="6">
        <f>IF('px-x-0204000000_104'!Z51="*",0,'px-x-0204000000_104'!Z51)</f>
        <v>3.7999999999999999E-2</v>
      </c>
      <c r="AA49" s="6">
        <f>IF('px-x-0204000000_104'!AA51="*",0,'px-x-0204000000_104'!AA51)</f>
        <v>0.04</v>
      </c>
      <c r="AB49" s="6">
        <f>IF('px-x-0204000000_104'!AB51="*",0,'px-x-0204000000_104'!AB51)</f>
        <v>3.7999999999999999E-2</v>
      </c>
      <c r="AC49" s="6">
        <f>IF('px-x-0204000000_104'!AC51="*",0,'px-x-0204000000_104'!AC51)</f>
        <v>3.5999999999999997E-2</v>
      </c>
      <c r="AD49" s="6">
        <f>IF('px-x-0204000000_104'!AD51="*",0,'px-x-0204000000_104'!AD51)</f>
        <v>3.3000000000000002E-2</v>
      </c>
      <c r="AE49" s="6">
        <f>IF('px-x-0204000000_104'!AE51="*",0,'px-x-0204000000_104'!AE51)</f>
        <v>3.2000000000000001E-2</v>
      </c>
      <c r="AF49" s="6">
        <f>IF('px-x-0204000000_104'!AF51="*",0,'px-x-0204000000_104'!AF51)</f>
        <v>3.1E-2</v>
      </c>
      <c r="AG49" s="6">
        <f>IF('px-x-0204000000_104'!AG51="*",0,'px-x-0204000000_104'!AG51)</f>
        <v>0.03</v>
      </c>
    </row>
    <row r="50" spans="1:33" x14ac:dyDescent="0.3">
      <c r="A50" s="5" t="str">
        <f>IF('px-x-0204000000_104'!A52="",A49,'px-x-0204000000_104'!A52)</f>
        <v>MTONS</v>
      </c>
      <c r="B50" s="5" t="str">
        <f>IF('px-x-0204000000_104'!B52="",B49,'px-x-0204000000_104'!B52)</f>
        <v>Thousand tonnes</v>
      </c>
      <c r="C50" s="5" t="str">
        <f>IF('px-x-0204000000_104'!C52="",C49,'px-x-0204000000_104'!C52)</f>
        <v>17</v>
      </c>
      <c r="D50" s="5" t="str">
        <f>SUBSTITUTE(IF('px-x-0204000000_104'!D52="",D49,'px-x-0204000000_104'!D52),";",",")</f>
        <v>---- 24 Manufacture of basic metals</v>
      </c>
      <c r="E50" s="5" t="str">
        <f>IF('px-x-0204000000_104'!E52="",E49,'px-x-0204000000_104'!E52)</f>
        <v>02_CO2_foss</v>
      </c>
      <c r="F50" s="5" t="str">
        <f>IF('px-x-0204000000_104'!F52="",F49,'px-x-0204000000_104'!F52)</f>
        <v>CO2 without biomass</v>
      </c>
      <c r="G50" s="6">
        <f>IF('px-x-0204000000_104'!G52="*",0,'px-x-0204000000_104'!G52)</f>
        <v>0</v>
      </c>
      <c r="H50" s="6">
        <f>IF('px-x-0204000000_104'!H52="*",0,'px-x-0204000000_104'!H52)</f>
        <v>0</v>
      </c>
      <c r="I50" s="6">
        <f>IF('px-x-0204000000_104'!I52="*",0,'px-x-0204000000_104'!I52)</f>
        <v>0</v>
      </c>
      <c r="J50" s="6">
        <f>IF('px-x-0204000000_104'!J52="*",0,'px-x-0204000000_104'!J52)</f>
        <v>0</v>
      </c>
      <c r="K50" s="6">
        <f>IF('px-x-0204000000_104'!K52="*",0,'px-x-0204000000_104'!K52)</f>
        <v>0</v>
      </c>
      <c r="L50" s="6">
        <f>IF('px-x-0204000000_104'!L52="*",0,'px-x-0204000000_104'!L52)</f>
        <v>0</v>
      </c>
      <c r="M50" s="6">
        <f>IF('px-x-0204000000_104'!M52="*",0,'px-x-0204000000_104'!M52)</f>
        <v>0</v>
      </c>
      <c r="N50" s="6">
        <f>IF('px-x-0204000000_104'!N52="*",0,'px-x-0204000000_104'!N52)</f>
        <v>0</v>
      </c>
      <c r="O50" s="6">
        <f>IF('px-x-0204000000_104'!O52="*",0,'px-x-0204000000_104'!O52)</f>
        <v>0</v>
      </c>
      <c r="P50" s="6">
        <f>IF('px-x-0204000000_104'!P52="*",0,'px-x-0204000000_104'!P52)</f>
        <v>0</v>
      </c>
      <c r="Q50" s="6">
        <f>IF('px-x-0204000000_104'!Q52="*",0,'px-x-0204000000_104'!Q52)</f>
        <v>0</v>
      </c>
      <c r="R50" s="6">
        <f>IF('px-x-0204000000_104'!R52="*",0,'px-x-0204000000_104'!R52)</f>
        <v>0</v>
      </c>
      <c r="S50" s="6">
        <f>IF('px-x-0204000000_104'!S52="*",0,'px-x-0204000000_104'!S52)</f>
        <v>0</v>
      </c>
      <c r="T50" s="6">
        <f>IF('px-x-0204000000_104'!T52="*",0,'px-x-0204000000_104'!T52)</f>
        <v>0</v>
      </c>
      <c r="U50" s="6">
        <f>IF('px-x-0204000000_104'!U52="*",0,'px-x-0204000000_104'!U52)</f>
        <v>0</v>
      </c>
      <c r="V50" s="6">
        <f>IF('px-x-0204000000_104'!V52="*",0,'px-x-0204000000_104'!V52)</f>
        <v>0</v>
      </c>
      <c r="W50" s="6">
        <f>IF('px-x-0204000000_104'!W52="*",0,'px-x-0204000000_104'!W52)</f>
        <v>0</v>
      </c>
      <c r="X50" s="6">
        <f>IF('px-x-0204000000_104'!X52="*",0,'px-x-0204000000_104'!X52)</f>
        <v>0</v>
      </c>
      <c r="Y50" s="6">
        <f>IF('px-x-0204000000_104'!Y52="*",0,'px-x-0204000000_104'!Y52)</f>
        <v>363.30200000000002</v>
      </c>
      <c r="Z50" s="6">
        <f>IF('px-x-0204000000_104'!Z52="*",0,'px-x-0204000000_104'!Z52)</f>
        <v>292.99099999999999</v>
      </c>
      <c r="AA50" s="6">
        <f>IF('px-x-0204000000_104'!AA52="*",0,'px-x-0204000000_104'!AA52)</f>
        <v>349.99400000000003</v>
      </c>
      <c r="AB50" s="6">
        <f>IF('px-x-0204000000_104'!AB52="*",0,'px-x-0204000000_104'!AB52)</f>
        <v>346.56900000000002</v>
      </c>
      <c r="AC50" s="6">
        <f>IF('px-x-0204000000_104'!AC52="*",0,'px-x-0204000000_104'!AC52)</f>
        <v>369.31799999999998</v>
      </c>
      <c r="AD50" s="6">
        <f>IF('px-x-0204000000_104'!AD52="*",0,'px-x-0204000000_104'!AD52)</f>
        <v>357.69799999999998</v>
      </c>
      <c r="AE50" s="6">
        <f>IF('px-x-0204000000_104'!AE52="*",0,'px-x-0204000000_104'!AE52)</f>
        <v>392.66500000000002</v>
      </c>
      <c r="AF50" s="6">
        <f>IF('px-x-0204000000_104'!AF52="*",0,'px-x-0204000000_104'!AF52)</f>
        <v>399.28500000000003</v>
      </c>
      <c r="AG50" s="6">
        <f>IF('px-x-0204000000_104'!AG52="*",0,'px-x-0204000000_104'!AG52)</f>
        <v>383.29899999999998</v>
      </c>
    </row>
    <row r="51" spans="1:33" x14ac:dyDescent="0.3">
      <c r="A51" s="5" t="str">
        <f>IF('px-x-0204000000_104'!A53="",A50,'px-x-0204000000_104'!A53)</f>
        <v>MTONS</v>
      </c>
      <c r="B51" s="5" t="str">
        <f>IF('px-x-0204000000_104'!B53="",B50,'px-x-0204000000_104'!B53)</f>
        <v>Thousand tonnes</v>
      </c>
      <c r="C51" s="5" t="str">
        <f>IF('px-x-0204000000_104'!C53="",C50,'px-x-0204000000_104'!C53)</f>
        <v>17</v>
      </c>
      <c r="D51" s="5" t="str">
        <f>SUBSTITUTE(IF('px-x-0204000000_104'!D53="",D50,'px-x-0204000000_104'!D53),";",",")</f>
        <v>---- 24 Manufacture of basic metals</v>
      </c>
      <c r="E51" s="5" t="str">
        <f>IF('px-x-0204000000_104'!E53="",E50,'px-x-0204000000_104'!E53)</f>
        <v>04_N2O</v>
      </c>
      <c r="F51" s="5" t="str">
        <f>IF('px-x-0204000000_104'!F53="",F50,'px-x-0204000000_104'!F53)</f>
        <v>N2O</v>
      </c>
      <c r="G51" s="6">
        <f>IF('px-x-0204000000_104'!G53="*",0,'px-x-0204000000_104'!G53)</f>
        <v>0</v>
      </c>
      <c r="H51" s="6">
        <f>IF('px-x-0204000000_104'!H53="*",0,'px-x-0204000000_104'!H53)</f>
        <v>0</v>
      </c>
      <c r="I51" s="6">
        <f>IF('px-x-0204000000_104'!I53="*",0,'px-x-0204000000_104'!I53)</f>
        <v>0</v>
      </c>
      <c r="J51" s="6">
        <f>IF('px-x-0204000000_104'!J53="*",0,'px-x-0204000000_104'!J53)</f>
        <v>0</v>
      </c>
      <c r="K51" s="6">
        <f>IF('px-x-0204000000_104'!K53="*",0,'px-x-0204000000_104'!K53)</f>
        <v>0</v>
      </c>
      <c r="L51" s="6">
        <f>IF('px-x-0204000000_104'!L53="*",0,'px-x-0204000000_104'!L53)</f>
        <v>0</v>
      </c>
      <c r="M51" s="6">
        <f>IF('px-x-0204000000_104'!M53="*",0,'px-x-0204000000_104'!M53)</f>
        <v>0</v>
      </c>
      <c r="N51" s="6">
        <f>IF('px-x-0204000000_104'!N53="*",0,'px-x-0204000000_104'!N53)</f>
        <v>0</v>
      </c>
      <c r="O51" s="6">
        <f>IF('px-x-0204000000_104'!O53="*",0,'px-x-0204000000_104'!O53)</f>
        <v>0</v>
      </c>
      <c r="P51" s="6">
        <f>IF('px-x-0204000000_104'!P53="*",0,'px-x-0204000000_104'!P53)</f>
        <v>0</v>
      </c>
      <c r="Q51" s="6">
        <f>IF('px-x-0204000000_104'!Q53="*",0,'px-x-0204000000_104'!Q53)</f>
        <v>0</v>
      </c>
      <c r="R51" s="6">
        <f>IF('px-x-0204000000_104'!R53="*",0,'px-x-0204000000_104'!R53)</f>
        <v>0</v>
      </c>
      <c r="S51" s="6">
        <f>IF('px-x-0204000000_104'!S53="*",0,'px-x-0204000000_104'!S53)</f>
        <v>0</v>
      </c>
      <c r="T51" s="6">
        <f>IF('px-x-0204000000_104'!T53="*",0,'px-x-0204000000_104'!T53)</f>
        <v>0</v>
      </c>
      <c r="U51" s="6">
        <f>IF('px-x-0204000000_104'!U53="*",0,'px-x-0204000000_104'!U53)</f>
        <v>0</v>
      </c>
      <c r="V51" s="6">
        <f>IF('px-x-0204000000_104'!V53="*",0,'px-x-0204000000_104'!V53)</f>
        <v>0</v>
      </c>
      <c r="W51" s="6">
        <f>IF('px-x-0204000000_104'!W53="*",0,'px-x-0204000000_104'!W53)</f>
        <v>0</v>
      </c>
      <c r="X51" s="6">
        <f>IF('px-x-0204000000_104'!X53="*",0,'px-x-0204000000_104'!X53)</f>
        <v>0</v>
      </c>
      <c r="Y51" s="6">
        <f>IF('px-x-0204000000_104'!Y53="*",0,'px-x-0204000000_104'!Y53)</f>
        <v>2E-3</v>
      </c>
      <c r="Z51" s="6">
        <f>IF('px-x-0204000000_104'!Z53="*",0,'px-x-0204000000_104'!Z53)</f>
        <v>2E-3</v>
      </c>
      <c r="AA51" s="6">
        <f>IF('px-x-0204000000_104'!AA53="*",0,'px-x-0204000000_104'!AA53)</f>
        <v>2E-3</v>
      </c>
      <c r="AB51" s="6">
        <f>IF('px-x-0204000000_104'!AB53="*",0,'px-x-0204000000_104'!AB53)</f>
        <v>2E-3</v>
      </c>
      <c r="AC51" s="6">
        <f>IF('px-x-0204000000_104'!AC53="*",0,'px-x-0204000000_104'!AC53)</f>
        <v>2E-3</v>
      </c>
      <c r="AD51" s="6">
        <f>IF('px-x-0204000000_104'!AD53="*",0,'px-x-0204000000_104'!AD53)</f>
        <v>2E-3</v>
      </c>
      <c r="AE51" s="6">
        <f>IF('px-x-0204000000_104'!AE53="*",0,'px-x-0204000000_104'!AE53)</f>
        <v>2E-3</v>
      </c>
      <c r="AF51" s="6">
        <f>IF('px-x-0204000000_104'!AF53="*",0,'px-x-0204000000_104'!AF53)</f>
        <v>2E-3</v>
      </c>
      <c r="AG51" s="6">
        <f>IF('px-x-0204000000_104'!AG53="*",0,'px-x-0204000000_104'!AG53)</f>
        <v>2E-3</v>
      </c>
    </row>
    <row r="52" spans="1:33" x14ac:dyDescent="0.3">
      <c r="A52" s="5" t="str">
        <f>IF('px-x-0204000000_104'!A54="",A51,'px-x-0204000000_104'!A54)</f>
        <v>MTONS</v>
      </c>
      <c r="B52" s="5" t="str">
        <f>IF('px-x-0204000000_104'!B54="",B51,'px-x-0204000000_104'!B54)</f>
        <v>Thousand tonnes</v>
      </c>
      <c r="C52" s="5" t="str">
        <f>IF('px-x-0204000000_104'!C54="",C51,'px-x-0204000000_104'!C54)</f>
        <v>17</v>
      </c>
      <c r="D52" s="5" t="str">
        <f>SUBSTITUTE(IF('px-x-0204000000_104'!D54="",D51,'px-x-0204000000_104'!D54),";",",")</f>
        <v>---- 24 Manufacture of basic metals</v>
      </c>
      <c r="E52" s="5" t="str">
        <f>IF('px-x-0204000000_104'!E54="",E51,'px-x-0204000000_104'!E54)</f>
        <v>05_CH4</v>
      </c>
      <c r="F52" s="5" t="str">
        <f>IF('px-x-0204000000_104'!F54="",F51,'px-x-0204000000_104'!F54)</f>
        <v>CH4</v>
      </c>
      <c r="G52" s="6">
        <f>IF('px-x-0204000000_104'!G54="*",0,'px-x-0204000000_104'!G54)</f>
        <v>0</v>
      </c>
      <c r="H52" s="6">
        <f>IF('px-x-0204000000_104'!H54="*",0,'px-x-0204000000_104'!H54)</f>
        <v>0</v>
      </c>
      <c r="I52" s="6">
        <f>IF('px-x-0204000000_104'!I54="*",0,'px-x-0204000000_104'!I54)</f>
        <v>0</v>
      </c>
      <c r="J52" s="6">
        <f>IF('px-x-0204000000_104'!J54="*",0,'px-x-0204000000_104'!J54)</f>
        <v>0</v>
      </c>
      <c r="K52" s="6">
        <f>IF('px-x-0204000000_104'!K54="*",0,'px-x-0204000000_104'!K54)</f>
        <v>0</v>
      </c>
      <c r="L52" s="6">
        <f>IF('px-x-0204000000_104'!L54="*",0,'px-x-0204000000_104'!L54)</f>
        <v>0</v>
      </c>
      <c r="M52" s="6">
        <f>IF('px-x-0204000000_104'!M54="*",0,'px-x-0204000000_104'!M54)</f>
        <v>0</v>
      </c>
      <c r="N52" s="6">
        <f>IF('px-x-0204000000_104'!N54="*",0,'px-x-0204000000_104'!N54)</f>
        <v>0</v>
      </c>
      <c r="O52" s="6">
        <f>IF('px-x-0204000000_104'!O54="*",0,'px-x-0204000000_104'!O54)</f>
        <v>0</v>
      </c>
      <c r="P52" s="6">
        <f>IF('px-x-0204000000_104'!P54="*",0,'px-x-0204000000_104'!P54)</f>
        <v>0</v>
      </c>
      <c r="Q52" s="6">
        <f>IF('px-x-0204000000_104'!Q54="*",0,'px-x-0204000000_104'!Q54)</f>
        <v>0</v>
      </c>
      <c r="R52" s="6">
        <f>IF('px-x-0204000000_104'!R54="*",0,'px-x-0204000000_104'!R54)</f>
        <v>0</v>
      </c>
      <c r="S52" s="6">
        <f>IF('px-x-0204000000_104'!S54="*",0,'px-x-0204000000_104'!S54)</f>
        <v>0</v>
      </c>
      <c r="T52" s="6">
        <f>IF('px-x-0204000000_104'!T54="*",0,'px-x-0204000000_104'!T54)</f>
        <v>0</v>
      </c>
      <c r="U52" s="6">
        <f>IF('px-x-0204000000_104'!U54="*",0,'px-x-0204000000_104'!U54)</f>
        <v>0</v>
      </c>
      <c r="V52" s="6">
        <f>IF('px-x-0204000000_104'!V54="*",0,'px-x-0204000000_104'!V54)</f>
        <v>0</v>
      </c>
      <c r="W52" s="6">
        <f>IF('px-x-0204000000_104'!W54="*",0,'px-x-0204000000_104'!W54)</f>
        <v>0</v>
      </c>
      <c r="X52" s="6">
        <f>IF('px-x-0204000000_104'!X54="*",0,'px-x-0204000000_104'!X54)</f>
        <v>0</v>
      </c>
      <c r="Y52" s="6">
        <f>IF('px-x-0204000000_104'!Y54="*",0,'px-x-0204000000_104'!Y54)</f>
        <v>1.2E-2</v>
      </c>
      <c r="Z52" s="6">
        <f>IF('px-x-0204000000_104'!Z54="*",0,'px-x-0204000000_104'!Z54)</f>
        <v>0.01</v>
      </c>
      <c r="AA52" s="6">
        <f>IF('px-x-0204000000_104'!AA54="*",0,'px-x-0204000000_104'!AA54)</f>
        <v>1.0999999999999999E-2</v>
      </c>
      <c r="AB52" s="6">
        <f>IF('px-x-0204000000_104'!AB54="*",0,'px-x-0204000000_104'!AB54)</f>
        <v>1.0999999999999999E-2</v>
      </c>
      <c r="AC52" s="6">
        <f>IF('px-x-0204000000_104'!AC54="*",0,'px-x-0204000000_104'!AC54)</f>
        <v>1.0999999999999999E-2</v>
      </c>
      <c r="AD52" s="6">
        <f>IF('px-x-0204000000_104'!AD54="*",0,'px-x-0204000000_104'!AD54)</f>
        <v>1.0999999999999999E-2</v>
      </c>
      <c r="AE52" s="6">
        <f>IF('px-x-0204000000_104'!AE54="*",0,'px-x-0204000000_104'!AE54)</f>
        <v>1.2E-2</v>
      </c>
      <c r="AF52" s="6">
        <f>IF('px-x-0204000000_104'!AF54="*",0,'px-x-0204000000_104'!AF54)</f>
        <v>1.2E-2</v>
      </c>
      <c r="AG52" s="6">
        <f>IF('px-x-0204000000_104'!AG54="*",0,'px-x-0204000000_104'!AG54)</f>
        <v>1.0999999999999999E-2</v>
      </c>
    </row>
    <row r="53" spans="1:33" x14ac:dyDescent="0.3">
      <c r="A53" s="5" t="str">
        <f>IF('px-x-0204000000_104'!A55="",A52,'px-x-0204000000_104'!A55)</f>
        <v>MTONS</v>
      </c>
      <c r="B53" s="5" t="str">
        <f>IF('px-x-0204000000_104'!B55="",B52,'px-x-0204000000_104'!B55)</f>
        <v>Thousand tonnes</v>
      </c>
      <c r="C53" s="5" t="str">
        <f>IF('px-x-0204000000_104'!C55="",C52,'px-x-0204000000_104'!C55)</f>
        <v>18</v>
      </c>
      <c r="D53" s="5" t="str">
        <f>SUBSTITUTE(IF('px-x-0204000000_104'!D55="",D52,'px-x-0204000000_104'!D55),";",",")</f>
        <v>---- 25 Manufacture of fabricated metal products</v>
      </c>
      <c r="E53" s="5" t="str">
        <f>IF('px-x-0204000000_104'!E55="",E52,'px-x-0204000000_104'!E55)</f>
        <v>02_CO2_foss</v>
      </c>
      <c r="F53" s="5" t="str">
        <f>IF('px-x-0204000000_104'!F55="",F52,'px-x-0204000000_104'!F55)</f>
        <v>CO2 without biomass</v>
      </c>
      <c r="G53" s="6">
        <f>IF('px-x-0204000000_104'!G55="*",0,'px-x-0204000000_104'!G55)</f>
        <v>0</v>
      </c>
      <c r="H53" s="6">
        <f>IF('px-x-0204000000_104'!H55="*",0,'px-x-0204000000_104'!H55)</f>
        <v>0</v>
      </c>
      <c r="I53" s="6">
        <f>IF('px-x-0204000000_104'!I55="*",0,'px-x-0204000000_104'!I55)</f>
        <v>0</v>
      </c>
      <c r="J53" s="6">
        <f>IF('px-x-0204000000_104'!J55="*",0,'px-x-0204000000_104'!J55)</f>
        <v>0</v>
      </c>
      <c r="K53" s="6">
        <f>IF('px-x-0204000000_104'!K55="*",0,'px-x-0204000000_104'!K55)</f>
        <v>0</v>
      </c>
      <c r="L53" s="6">
        <f>IF('px-x-0204000000_104'!L55="*",0,'px-x-0204000000_104'!L55)</f>
        <v>0</v>
      </c>
      <c r="M53" s="6">
        <f>IF('px-x-0204000000_104'!M55="*",0,'px-x-0204000000_104'!M55)</f>
        <v>0</v>
      </c>
      <c r="N53" s="6">
        <f>IF('px-x-0204000000_104'!N55="*",0,'px-x-0204000000_104'!N55)</f>
        <v>0</v>
      </c>
      <c r="O53" s="6">
        <f>IF('px-x-0204000000_104'!O55="*",0,'px-x-0204000000_104'!O55)</f>
        <v>0</v>
      </c>
      <c r="P53" s="6">
        <f>IF('px-x-0204000000_104'!P55="*",0,'px-x-0204000000_104'!P55)</f>
        <v>0</v>
      </c>
      <c r="Q53" s="6">
        <f>IF('px-x-0204000000_104'!Q55="*",0,'px-x-0204000000_104'!Q55)</f>
        <v>0</v>
      </c>
      <c r="R53" s="6">
        <f>IF('px-x-0204000000_104'!R55="*",0,'px-x-0204000000_104'!R55)</f>
        <v>0</v>
      </c>
      <c r="S53" s="6">
        <f>IF('px-x-0204000000_104'!S55="*",0,'px-x-0204000000_104'!S55)</f>
        <v>0</v>
      </c>
      <c r="T53" s="6">
        <f>IF('px-x-0204000000_104'!T55="*",0,'px-x-0204000000_104'!T55)</f>
        <v>0</v>
      </c>
      <c r="U53" s="6">
        <f>IF('px-x-0204000000_104'!U55="*",0,'px-x-0204000000_104'!U55)</f>
        <v>0</v>
      </c>
      <c r="V53" s="6">
        <f>IF('px-x-0204000000_104'!V55="*",0,'px-x-0204000000_104'!V55)</f>
        <v>0</v>
      </c>
      <c r="W53" s="6">
        <f>IF('px-x-0204000000_104'!W55="*",0,'px-x-0204000000_104'!W55)</f>
        <v>0</v>
      </c>
      <c r="X53" s="6">
        <f>IF('px-x-0204000000_104'!X55="*",0,'px-x-0204000000_104'!X55)</f>
        <v>0</v>
      </c>
      <c r="Y53" s="6">
        <f>IF('px-x-0204000000_104'!Y55="*",0,'px-x-0204000000_104'!Y55)</f>
        <v>369.23399999999998</v>
      </c>
      <c r="Z53" s="6">
        <f>IF('px-x-0204000000_104'!Z55="*",0,'px-x-0204000000_104'!Z55)</f>
        <v>318.346</v>
      </c>
      <c r="AA53" s="6">
        <f>IF('px-x-0204000000_104'!AA55="*",0,'px-x-0204000000_104'!AA55)</f>
        <v>315.64600000000002</v>
      </c>
      <c r="AB53" s="6">
        <f>IF('px-x-0204000000_104'!AB55="*",0,'px-x-0204000000_104'!AB55)</f>
        <v>280.23700000000002</v>
      </c>
      <c r="AC53" s="6">
        <f>IF('px-x-0204000000_104'!AC55="*",0,'px-x-0204000000_104'!AC55)</f>
        <v>290.84500000000003</v>
      </c>
      <c r="AD53" s="6">
        <f>IF('px-x-0204000000_104'!AD55="*",0,'px-x-0204000000_104'!AD55)</f>
        <v>321.55200000000002</v>
      </c>
      <c r="AE53" s="6">
        <f>IF('px-x-0204000000_104'!AE55="*",0,'px-x-0204000000_104'!AE55)</f>
        <v>245.13499999999999</v>
      </c>
      <c r="AF53" s="6">
        <f>IF('px-x-0204000000_104'!AF55="*",0,'px-x-0204000000_104'!AF55)</f>
        <v>243.90899999999999</v>
      </c>
      <c r="AG53" s="6">
        <f>IF('px-x-0204000000_104'!AG55="*",0,'px-x-0204000000_104'!AG55)</f>
        <v>247.59</v>
      </c>
    </row>
    <row r="54" spans="1:33" x14ac:dyDescent="0.3">
      <c r="A54" s="5" t="str">
        <f>IF('px-x-0204000000_104'!A56="",A53,'px-x-0204000000_104'!A56)</f>
        <v>MTONS</v>
      </c>
      <c r="B54" s="5" t="str">
        <f>IF('px-x-0204000000_104'!B56="",B53,'px-x-0204000000_104'!B56)</f>
        <v>Thousand tonnes</v>
      </c>
      <c r="C54" s="5" t="str">
        <f>IF('px-x-0204000000_104'!C56="",C53,'px-x-0204000000_104'!C56)</f>
        <v>18</v>
      </c>
      <c r="D54" s="5" t="str">
        <f>SUBSTITUTE(IF('px-x-0204000000_104'!D56="",D53,'px-x-0204000000_104'!D56),";",",")</f>
        <v>---- 25 Manufacture of fabricated metal products</v>
      </c>
      <c r="E54" s="5" t="str">
        <f>IF('px-x-0204000000_104'!E56="",E53,'px-x-0204000000_104'!E56)</f>
        <v>04_N2O</v>
      </c>
      <c r="F54" s="5" t="str">
        <f>IF('px-x-0204000000_104'!F56="",F53,'px-x-0204000000_104'!F56)</f>
        <v>N2O</v>
      </c>
      <c r="G54" s="6">
        <f>IF('px-x-0204000000_104'!G56="*",0,'px-x-0204000000_104'!G56)</f>
        <v>0</v>
      </c>
      <c r="H54" s="6">
        <f>IF('px-x-0204000000_104'!H56="*",0,'px-x-0204000000_104'!H56)</f>
        <v>0</v>
      </c>
      <c r="I54" s="6">
        <f>IF('px-x-0204000000_104'!I56="*",0,'px-x-0204000000_104'!I56)</f>
        <v>0</v>
      </c>
      <c r="J54" s="6">
        <f>IF('px-x-0204000000_104'!J56="*",0,'px-x-0204000000_104'!J56)</f>
        <v>0</v>
      </c>
      <c r="K54" s="6">
        <f>IF('px-x-0204000000_104'!K56="*",0,'px-x-0204000000_104'!K56)</f>
        <v>0</v>
      </c>
      <c r="L54" s="6">
        <f>IF('px-x-0204000000_104'!L56="*",0,'px-x-0204000000_104'!L56)</f>
        <v>0</v>
      </c>
      <c r="M54" s="6">
        <f>IF('px-x-0204000000_104'!M56="*",0,'px-x-0204000000_104'!M56)</f>
        <v>0</v>
      </c>
      <c r="N54" s="6">
        <f>IF('px-x-0204000000_104'!N56="*",0,'px-x-0204000000_104'!N56)</f>
        <v>0</v>
      </c>
      <c r="O54" s="6">
        <f>IF('px-x-0204000000_104'!O56="*",0,'px-x-0204000000_104'!O56)</f>
        <v>0</v>
      </c>
      <c r="P54" s="6">
        <f>IF('px-x-0204000000_104'!P56="*",0,'px-x-0204000000_104'!P56)</f>
        <v>0</v>
      </c>
      <c r="Q54" s="6">
        <f>IF('px-x-0204000000_104'!Q56="*",0,'px-x-0204000000_104'!Q56)</f>
        <v>0</v>
      </c>
      <c r="R54" s="6">
        <f>IF('px-x-0204000000_104'!R56="*",0,'px-x-0204000000_104'!R56)</f>
        <v>0</v>
      </c>
      <c r="S54" s="6">
        <f>IF('px-x-0204000000_104'!S56="*",0,'px-x-0204000000_104'!S56)</f>
        <v>0</v>
      </c>
      <c r="T54" s="6">
        <f>IF('px-x-0204000000_104'!T56="*",0,'px-x-0204000000_104'!T56)</f>
        <v>0</v>
      </c>
      <c r="U54" s="6">
        <f>IF('px-x-0204000000_104'!U56="*",0,'px-x-0204000000_104'!U56)</f>
        <v>0</v>
      </c>
      <c r="V54" s="6">
        <f>IF('px-x-0204000000_104'!V56="*",0,'px-x-0204000000_104'!V56)</f>
        <v>0</v>
      </c>
      <c r="W54" s="6">
        <f>IF('px-x-0204000000_104'!W56="*",0,'px-x-0204000000_104'!W56)</f>
        <v>0</v>
      </c>
      <c r="X54" s="6">
        <f>IF('px-x-0204000000_104'!X56="*",0,'px-x-0204000000_104'!X56)</f>
        <v>0</v>
      </c>
      <c r="Y54" s="6">
        <f>IF('px-x-0204000000_104'!Y56="*",0,'px-x-0204000000_104'!Y56)</f>
        <v>4.0000000000000001E-3</v>
      </c>
      <c r="Z54" s="6">
        <f>IF('px-x-0204000000_104'!Z56="*",0,'px-x-0204000000_104'!Z56)</f>
        <v>4.0000000000000001E-3</v>
      </c>
      <c r="AA54" s="6">
        <f>IF('px-x-0204000000_104'!AA56="*",0,'px-x-0204000000_104'!AA56)</f>
        <v>4.0000000000000001E-3</v>
      </c>
      <c r="AB54" s="6">
        <f>IF('px-x-0204000000_104'!AB56="*",0,'px-x-0204000000_104'!AB56)</f>
        <v>3.0000000000000001E-3</v>
      </c>
      <c r="AC54" s="6">
        <f>IF('px-x-0204000000_104'!AC56="*",0,'px-x-0204000000_104'!AC56)</f>
        <v>3.0000000000000001E-3</v>
      </c>
      <c r="AD54" s="6">
        <f>IF('px-x-0204000000_104'!AD56="*",0,'px-x-0204000000_104'!AD56)</f>
        <v>4.0000000000000001E-3</v>
      </c>
      <c r="AE54" s="6">
        <f>IF('px-x-0204000000_104'!AE56="*",0,'px-x-0204000000_104'!AE56)</f>
        <v>3.0000000000000001E-3</v>
      </c>
      <c r="AF54" s="6">
        <f>IF('px-x-0204000000_104'!AF56="*",0,'px-x-0204000000_104'!AF56)</f>
        <v>3.0000000000000001E-3</v>
      </c>
      <c r="AG54" s="6">
        <f>IF('px-x-0204000000_104'!AG56="*",0,'px-x-0204000000_104'!AG56)</f>
        <v>3.0000000000000001E-3</v>
      </c>
    </row>
    <row r="55" spans="1:33" x14ac:dyDescent="0.3">
      <c r="A55" s="5" t="str">
        <f>IF('px-x-0204000000_104'!A57="",A54,'px-x-0204000000_104'!A57)</f>
        <v>MTONS</v>
      </c>
      <c r="B55" s="5" t="str">
        <f>IF('px-x-0204000000_104'!B57="",B54,'px-x-0204000000_104'!B57)</f>
        <v>Thousand tonnes</v>
      </c>
      <c r="C55" s="5" t="str">
        <f>IF('px-x-0204000000_104'!C57="",C54,'px-x-0204000000_104'!C57)</f>
        <v>18</v>
      </c>
      <c r="D55" s="5" t="str">
        <f>SUBSTITUTE(IF('px-x-0204000000_104'!D57="",D54,'px-x-0204000000_104'!D57),";",",")</f>
        <v>---- 25 Manufacture of fabricated metal products</v>
      </c>
      <c r="E55" s="5" t="str">
        <f>IF('px-x-0204000000_104'!E57="",E54,'px-x-0204000000_104'!E57)</f>
        <v>05_CH4</v>
      </c>
      <c r="F55" s="5" t="str">
        <f>IF('px-x-0204000000_104'!F57="",F54,'px-x-0204000000_104'!F57)</f>
        <v>CH4</v>
      </c>
      <c r="G55" s="6">
        <f>IF('px-x-0204000000_104'!G57="*",0,'px-x-0204000000_104'!G57)</f>
        <v>0</v>
      </c>
      <c r="H55" s="6">
        <f>IF('px-x-0204000000_104'!H57="*",0,'px-x-0204000000_104'!H57)</f>
        <v>0</v>
      </c>
      <c r="I55" s="6">
        <f>IF('px-x-0204000000_104'!I57="*",0,'px-x-0204000000_104'!I57)</f>
        <v>0</v>
      </c>
      <c r="J55" s="6">
        <f>IF('px-x-0204000000_104'!J57="*",0,'px-x-0204000000_104'!J57)</f>
        <v>0</v>
      </c>
      <c r="K55" s="6">
        <f>IF('px-x-0204000000_104'!K57="*",0,'px-x-0204000000_104'!K57)</f>
        <v>0</v>
      </c>
      <c r="L55" s="6">
        <f>IF('px-x-0204000000_104'!L57="*",0,'px-x-0204000000_104'!L57)</f>
        <v>0</v>
      </c>
      <c r="M55" s="6">
        <f>IF('px-x-0204000000_104'!M57="*",0,'px-x-0204000000_104'!M57)</f>
        <v>0</v>
      </c>
      <c r="N55" s="6">
        <f>IF('px-x-0204000000_104'!N57="*",0,'px-x-0204000000_104'!N57)</f>
        <v>0</v>
      </c>
      <c r="O55" s="6">
        <f>IF('px-x-0204000000_104'!O57="*",0,'px-x-0204000000_104'!O57)</f>
        <v>0</v>
      </c>
      <c r="P55" s="6">
        <f>IF('px-x-0204000000_104'!P57="*",0,'px-x-0204000000_104'!P57)</f>
        <v>0</v>
      </c>
      <c r="Q55" s="6">
        <f>IF('px-x-0204000000_104'!Q57="*",0,'px-x-0204000000_104'!Q57)</f>
        <v>0</v>
      </c>
      <c r="R55" s="6">
        <f>IF('px-x-0204000000_104'!R57="*",0,'px-x-0204000000_104'!R57)</f>
        <v>0</v>
      </c>
      <c r="S55" s="6">
        <f>IF('px-x-0204000000_104'!S57="*",0,'px-x-0204000000_104'!S57)</f>
        <v>0</v>
      </c>
      <c r="T55" s="6">
        <f>IF('px-x-0204000000_104'!T57="*",0,'px-x-0204000000_104'!T57)</f>
        <v>0</v>
      </c>
      <c r="U55" s="6">
        <f>IF('px-x-0204000000_104'!U57="*",0,'px-x-0204000000_104'!U57)</f>
        <v>0</v>
      </c>
      <c r="V55" s="6">
        <f>IF('px-x-0204000000_104'!V57="*",0,'px-x-0204000000_104'!V57)</f>
        <v>0</v>
      </c>
      <c r="W55" s="6">
        <f>IF('px-x-0204000000_104'!W57="*",0,'px-x-0204000000_104'!W57)</f>
        <v>0</v>
      </c>
      <c r="X55" s="6">
        <f>IF('px-x-0204000000_104'!X57="*",0,'px-x-0204000000_104'!X57)</f>
        <v>0</v>
      </c>
      <c r="Y55" s="6">
        <f>IF('px-x-0204000000_104'!Y57="*",0,'px-x-0204000000_104'!Y57)</f>
        <v>1.2999999999999999E-2</v>
      </c>
      <c r="Z55" s="6">
        <f>IF('px-x-0204000000_104'!Z57="*",0,'px-x-0204000000_104'!Z57)</f>
        <v>1.0999999999999999E-2</v>
      </c>
      <c r="AA55" s="6">
        <f>IF('px-x-0204000000_104'!AA57="*",0,'px-x-0204000000_104'!AA57)</f>
        <v>0.01</v>
      </c>
      <c r="AB55" s="6">
        <f>IF('px-x-0204000000_104'!AB57="*",0,'px-x-0204000000_104'!AB57)</f>
        <v>8.0000000000000002E-3</v>
      </c>
      <c r="AC55" s="6">
        <f>IF('px-x-0204000000_104'!AC57="*",0,'px-x-0204000000_104'!AC57)</f>
        <v>8.9999999999999993E-3</v>
      </c>
      <c r="AD55" s="6">
        <f>IF('px-x-0204000000_104'!AD57="*",0,'px-x-0204000000_104'!AD57)</f>
        <v>0.01</v>
      </c>
      <c r="AE55" s="6">
        <f>IF('px-x-0204000000_104'!AE57="*",0,'px-x-0204000000_104'!AE57)</f>
        <v>6.0000000000000001E-3</v>
      </c>
      <c r="AF55" s="6">
        <f>IF('px-x-0204000000_104'!AF57="*",0,'px-x-0204000000_104'!AF57)</f>
        <v>6.0000000000000001E-3</v>
      </c>
      <c r="AG55" s="6">
        <f>IF('px-x-0204000000_104'!AG57="*",0,'px-x-0204000000_104'!AG57)</f>
        <v>6.0000000000000001E-3</v>
      </c>
    </row>
    <row r="56" spans="1:33" x14ac:dyDescent="0.3">
      <c r="A56" s="5" t="str">
        <f>IF('px-x-0204000000_104'!A58="",A55,'px-x-0204000000_104'!A58)</f>
        <v>MTONS</v>
      </c>
      <c r="B56" s="5" t="str">
        <f>IF('px-x-0204000000_104'!B58="",B55,'px-x-0204000000_104'!B58)</f>
        <v>Thousand tonnes</v>
      </c>
      <c r="C56" s="5" t="str">
        <f>IF('px-x-0204000000_104'!C58="",C55,'px-x-0204000000_104'!C58)</f>
        <v>19</v>
      </c>
      <c r="D56" s="5" t="str">
        <f>SUBSTITUTE(IF('px-x-0204000000_104'!D58="",D55,'px-x-0204000000_104'!D58),";",",")</f>
        <v>---- 26 Manufacture of computer and electronic products, watchmaking</v>
      </c>
      <c r="E56" s="5" t="str">
        <f>IF('px-x-0204000000_104'!E58="",E55,'px-x-0204000000_104'!E58)</f>
        <v>02_CO2_foss</v>
      </c>
      <c r="F56" s="5" t="str">
        <f>IF('px-x-0204000000_104'!F58="",F55,'px-x-0204000000_104'!F58)</f>
        <v>CO2 without biomass</v>
      </c>
      <c r="G56" s="6">
        <f>IF('px-x-0204000000_104'!G58="*",0,'px-x-0204000000_104'!G58)</f>
        <v>0</v>
      </c>
      <c r="H56" s="6">
        <f>IF('px-x-0204000000_104'!H58="*",0,'px-x-0204000000_104'!H58)</f>
        <v>0</v>
      </c>
      <c r="I56" s="6">
        <f>IF('px-x-0204000000_104'!I58="*",0,'px-x-0204000000_104'!I58)</f>
        <v>0</v>
      </c>
      <c r="J56" s="6">
        <f>IF('px-x-0204000000_104'!J58="*",0,'px-x-0204000000_104'!J58)</f>
        <v>0</v>
      </c>
      <c r="K56" s="6">
        <f>IF('px-x-0204000000_104'!K58="*",0,'px-x-0204000000_104'!K58)</f>
        <v>0</v>
      </c>
      <c r="L56" s="6">
        <f>IF('px-x-0204000000_104'!L58="*",0,'px-x-0204000000_104'!L58)</f>
        <v>0</v>
      </c>
      <c r="M56" s="6">
        <f>IF('px-x-0204000000_104'!M58="*",0,'px-x-0204000000_104'!M58)</f>
        <v>0</v>
      </c>
      <c r="N56" s="6">
        <f>IF('px-x-0204000000_104'!N58="*",0,'px-x-0204000000_104'!N58)</f>
        <v>0</v>
      </c>
      <c r="O56" s="6">
        <f>IF('px-x-0204000000_104'!O58="*",0,'px-x-0204000000_104'!O58)</f>
        <v>0</v>
      </c>
      <c r="P56" s="6">
        <f>IF('px-x-0204000000_104'!P58="*",0,'px-x-0204000000_104'!P58)</f>
        <v>0</v>
      </c>
      <c r="Q56" s="6">
        <f>IF('px-x-0204000000_104'!Q58="*",0,'px-x-0204000000_104'!Q58)</f>
        <v>0</v>
      </c>
      <c r="R56" s="6">
        <f>IF('px-x-0204000000_104'!R58="*",0,'px-x-0204000000_104'!R58)</f>
        <v>0</v>
      </c>
      <c r="S56" s="6">
        <f>IF('px-x-0204000000_104'!S58="*",0,'px-x-0204000000_104'!S58)</f>
        <v>0</v>
      </c>
      <c r="T56" s="6">
        <f>IF('px-x-0204000000_104'!T58="*",0,'px-x-0204000000_104'!T58)</f>
        <v>0</v>
      </c>
      <c r="U56" s="6">
        <f>IF('px-x-0204000000_104'!U58="*",0,'px-x-0204000000_104'!U58)</f>
        <v>0</v>
      </c>
      <c r="V56" s="6">
        <f>IF('px-x-0204000000_104'!V58="*",0,'px-x-0204000000_104'!V58)</f>
        <v>0</v>
      </c>
      <c r="W56" s="6">
        <f>IF('px-x-0204000000_104'!W58="*",0,'px-x-0204000000_104'!W58)</f>
        <v>0</v>
      </c>
      <c r="X56" s="6">
        <f>IF('px-x-0204000000_104'!X58="*",0,'px-x-0204000000_104'!X58)</f>
        <v>0</v>
      </c>
      <c r="Y56" s="6">
        <f>IF('px-x-0204000000_104'!Y58="*",0,'px-x-0204000000_104'!Y58)</f>
        <v>205.47499999999999</v>
      </c>
      <c r="Z56" s="6">
        <f>IF('px-x-0204000000_104'!Z58="*",0,'px-x-0204000000_104'!Z58)</f>
        <v>202.74100000000001</v>
      </c>
      <c r="AA56" s="6">
        <f>IF('px-x-0204000000_104'!AA58="*",0,'px-x-0204000000_104'!AA58)</f>
        <v>202.74</v>
      </c>
      <c r="AB56" s="6">
        <f>IF('px-x-0204000000_104'!AB58="*",0,'px-x-0204000000_104'!AB58)</f>
        <v>191.48699999999999</v>
      </c>
      <c r="AC56" s="6">
        <f>IF('px-x-0204000000_104'!AC58="*",0,'px-x-0204000000_104'!AC58)</f>
        <v>186.51900000000001</v>
      </c>
      <c r="AD56" s="6">
        <f>IF('px-x-0204000000_104'!AD58="*",0,'px-x-0204000000_104'!AD58)</f>
        <v>182.40799999999999</v>
      </c>
      <c r="AE56" s="6">
        <f>IF('px-x-0204000000_104'!AE58="*",0,'px-x-0204000000_104'!AE58)</f>
        <v>161.96700000000001</v>
      </c>
      <c r="AF56" s="6">
        <f>IF('px-x-0204000000_104'!AF58="*",0,'px-x-0204000000_104'!AF58)</f>
        <v>160.86600000000001</v>
      </c>
      <c r="AG56" s="6">
        <f>IF('px-x-0204000000_104'!AG58="*",0,'px-x-0204000000_104'!AG58)</f>
        <v>153.42500000000001</v>
      </c>
    </row>
    <row r="57" spans="1:33" x14ac:dyDescent="0.3">
      <c r="A57" s="5" t="str">
        <f>IF('px-x-0204000000_104'!A59="",A56,'px-x-0204000000_104'!A59)</f>
        <v>MTONS</v>
      </c>
      <c r="B57" s="5" t="str">
        <f>IF('px-x-0204000000_104'!B59="",B56,'px-x-0204000000_104'!B59)</f>
        <v>Thousand tonnes</v>
      </c>
      <c r="C57" s="5" t="str">
        <f>IF('px-x-0204000000_104'!C59="",C56,'px-x-0204000000_104'!C59)</f>
        <v>19</v>
      </c>
      <c r="D57" s="5" t="str">
        <f>SUBSTITUTE(IF('px-x-0204000000_104'!D59="",D56,'px-x-0204000000_104'!D59),";",",")</f>
        <v>---- 26 Manufacture of computer and electronic products, watchmaking</v>
      </c>
      <c r="E57" s="5" t="str">
        <f>IF('px-x-0204000000_104'!E59="",E56,'px-x-0204000000_104'!E59)</f>
        <v>04_N2O</v>
      </c>
      <c r="F57" s="5" t="str">
        <f>IF('px-x-0204000000_104'!F59="",F56,'px-x-0204000000_104'!F59)</f>
        <v>N2O</v>
      </c>
      <c r="G57" s="6">
        <f>IF('px-x-0204000000_104'!G59="*",0,'px-x-0204000000_104'!G59)</f>
        <v>0</v>
      </c>
      <c r="H57" s="6">
        <f>IF('px-x-0204000000_104'!H59="*",0,'px-x-0204000000_104'!H59)</f>
        <v>0</v>
      </c>
      <c r="I57" s="6">
        <f>IF('px-x-0204000000_104'!I59="*",0,'px-x-0204000000_104'!I59)</f>
        <v>0</v>
      </c>
      <c r="J57" s="6">
        <f>IF('px-x-0204000000_104'!J59="*",0,'px-x-0204000000_104'!J59)</f>
        <v>0</v>
      </c>
      <c r="K57" s="6">
        <f>IF('px-x-0204000000_104'!K59="*",0,'px-x-0204000000_104'!K59)</f>
        <v>0</v>
      </c>
      <c r="L57" s="6">
        <f>IF('px-x-0204000000_104'!L59="*",0,'px-x-0204000000_104'!L59)</f>
        <v>0</v>
      </c>
      <c r="M57" s="6">
        <f>IF('px-x-0204000000_104'!M59="*",0,'px-x-0204000000_104'!M59)</f>
        <v>0</v>
      </c>
      <c r="N57" s="6">
        <f>IF('px-x-0204000000_104'!N59="*",0,'px-x-0204000000_104'!N59)</f>
        <v>0</v>
      </c>
      <c r="O57" s="6">
        <f>IF('px-x-0204000000_104'!O59="*",0,'px-x-0204000000_104'!O59)</f>
        <v>0</v>
      </c>
      <c r="P57" s="6">
        <f>IF('px-x-0204000000_104'!P59="*",0,'px-x-0204000000_104'!P59)</f>
        <v>0</v>
      </c>
      <c r="Q57" s="6">
        <f>IF('px-x-0204000000_104'!Q59="*",0,'px-x-0204000000_104'!Q59)</f>
        <v>0</v>
      </c>
      <c r="R57" s="6">
        <f>IF('px-x-0204000000_104'!R59="*",0,'px-x-0204000000_104'!R59)</f>
        <v>0</v>
      </c>
      <c r="S57" s="6">
        <f>IF('px-x-0204000000_104'!S59="*",0,'px-x-0204000000_104'!S59)</f>
        <v>0</v>
      </c>
      <c r="T57" s="6">
        <f>IF('px-x-0204000000_104'!T59="*",0,'px-x-0204000000_104'!T59)</f>
        <v>0</v>
      </c>
      <c r="U57" s="6">
        <f>IF('px-x-0204000000_104'!U59="*",0,'px-x-0204000000_104'!U59)</f>
        <v>0</v>
      </c>
      <c r="V57" s="6">
        <f>IF('px-x-0204000000_104'!V59="*",0,'px-x-0204000000_104'!V59)</f>
        <v>0</v>
      </c>
      <c r="W57" s="6">
        <f>IF('px-x-0204000000_104'!W59="*",0,'px-x-0204000000_104'!W59)</f>
        <v>0</v>
      </c>
      <c r="X57" s="6">
        <f>IF('px-x-0204000000_104'!X59="*",0,'px-x-0204000000_104'!X59)</f>
        <v>0</v>
      </c>
      <c r="Y57" s="6">
        <f>IF('px-x-0204000000_104'!Y59="*",0,'px-x-0204000000_104'!Y59)</f>
        <v>2E-3</v>
      </c>
      <c r="Z57" s="6">
        <f>IF('px-x-0204000000_104'!Z59="*",0,'px-x-0204000000_104'!Z59)</f>
        <v>2E-3</v>
      </c>
      <c r="AA57" s="6">
        <f>IF('px-x-0204000000_104'!AA59="*",0,'px-x-0204000000_104'!AA59)</f>
        <v>2E-3</v>
      </c>
      <c r="AB57" s="6">
        <f>IF('px-x-0204000000_104'!AB59="*",0,'px-x-0204000000_104'!AB59)</f>
        <v>2E-3</v>
      </c>
      <c r="AC57" s="6">
        <f>IF('px-x-0204000000_104'!AC59="*",0,'px-x-0204000000_104'!AC59)</f>
        <v>2E-3</v>
      </c>
      <c r="AD57" s="6">
        <f>IF('px-x-0204000000_104'!AD59="*",0,'px-x-0204000000_104'!AD59)</f>
        <v>2E-3</v>
      </c>
      <c r="AE57" s="6">
        <f>IF('px-x-0204000000_104'!AE59="*",0,'px-x-0204000000_104'!AE59)</f>
        <v>2E-3</v>
      </c>
      <c r="AF57" s="6">
        <f>IF('px-x-0204000000_104'!AF59="*",0,'px-x-0204000000_104'!AF59)</f>
        <v>2E-3</v>
      </c>
      <c r="AG57" s="6">
        <f>IF('px-x-0204000000_104'!AG59="*",0,'px-x-0204000000_104'!AG59)</f>
        <v>2E-3</v>
      </c>
    </row>
    <row r="58" spans="1:33" x14ac:dyDescent="0.3">
      <c r="A58" s="5" t="str">
        <f>IF('px-x-0204000000_104'!A60="",A57,'px-x-0204000000_104'!A60)</f>
        <v>MTONS</v>
      </c>
      <c r="B58" s="5" t="str">
        <f>IF('px-x-0204000000_104'!B60="",B57,'px-x-0204000000_104'!B60)</f>
        <v>Thousand tonnes</v>
      </c>
      <c r="C58" s="5" t="str">
        <f>IF('px-x-0204000000_104'!C60="",C57,'px-x-0204000000_104'!C60)</f>
        <v>19</v>
      </c>
      <c r="D58" s="5" t="str">
        <f>SUBSTITUTE(IF('px-x-0204000000_104'!D60="",D57,'px-x-0204000000_104'!D60),";",",")</f>
        <v>---- 26 Manufacture of computer and electronic products, watchmaking</v>
      </c>
      <c r="E58" s="5" t="str">
        <f>IF('px-x-0204000000_104'!E60="",E57,'px-x-0204000000_104'!E60)</f>
        <v>05_CH4</v>
      </c>
      <c r="F58" s="5" t="str">
        <f>IF('px-x-0204000000_104'!F60="",F57,'px-x-0204000000_104'!F60)</f>
        <v>CH4</v>
      </c>
      <c r="G58" s="6">
        <f>IF('px-x-0204000000_104'!G60="*",0,'px-x-0204000000_104'!G60)</f>
        <v>0</v>
      </c>
      <c r="H58" s="6">
        <f>IF('px-x-0204000000_104'!H60="*",0,'px-x-0204000000_104'!H60)</f>
        <v>0</v>
      </c>
      <c r="I58" s="6">
        <f>IF('px-x-0204000000_104'!I60="*",0,'px-x-0204000000_104'!I60)</f>
        <v>0</v>
      </c>
      <c r="J58" s="6">
        <f>IF('px-x-0204000000_104'!J60="*",0,'px-x-0204000000_104'!J60)</f>
        <v>0</v>
      </c>
      <c r="K58" s="6">
        <f>IF('px-x-0204000000_104'!K60="*",0,'px-x-0204000000_104'!K60)</f>
        <v>0</v>
      </c>
      <c r="L58" s="6">
        <f>IF('px-x-0204000000_104'!L60="*",0,'px-x-0204000000_104'!L60)</f>
        <v>0</v>
      </c>
      <c r="M58" s="6">
        <f>IF('px-x-0204000000_104'!M60="*",0,'px-x-0204000000_104'!M60)</f>
        <v>0</v>
      </c>
      <c r="N58" s="6">
        <f>IF('px-x-0204000000_104'!N60="*",0,'px-x-0204000000_104'!N60)</f>
        <v>0</v>
      </c>
      <c r="O58" s="6">
        <f>IF('px-x-0204000000_104'!O60="*",0,'px-x-0204000000_104'!O60)</f>
        <v>0</v>
      </c>
      <c r="P58" s="6">
        <f>IF('px-x-0204000000_104'!P60="*",0,'px-x-0204000000_104'!P60)</f>
        <v>0</v>
      </c>
      <c r="Q58" s="6">
        <f>IF('px-x-0204000000_104'!Q60="*",0,'px-x-0204000000_104'!Q60)</f>
        <v>0</v>
      </c>
      <c r="R58" s="6">
        <f>IF('px-x-0204000000_104'!R60="*",0,'px-x-0204000000_104'!R60)</f>
        <v>0</v>
      </c>
      <c r="S58" s="6">
        <f>IF('px-x-0204000000_104'!S60="*",0,'px-x-0204000000_104'!S60)</f>
        <v>0</v>
      </c>
      <c r="T58" s="6">
        <f>IF('px-x-0204000000_104'!T60="*",0,'px-x-0204000000_104'!T60)</f>
        <v>0</v>
      </c>
      <c r="U58" s="6">
        <f>IF('px-x-0204000000_104'!U60="*",0,'px-x-0204000000_104'!U60)</f>
        <v>0</v>
      </c>
      <c r="V58" s="6">
        <f>IF('px-x-0204000000_104'!V60="*",0,'px-x-0204000000_104'!V60)</f>
        <v>0</v>
      </c>
      <c r="W58" s="6">
        <f>IF('px-x-0204000000_104'!W60="*",0,'px-x-0204000000_104'!W60)</f>
        <v>0</v>
      </c>
      <c r="X58" s="6">
        <f>IF('px-x-0204000000_104'!X60="*",0,'px-x-0204000000_104'!X60)</f>
        <v>0</v>
      </c>
      <c r="Y58" s="6">
        <f>IF('px-x-0204000000_104'!Y60="*",0,'px-x-0204000000_104'!Y60)</f>
        <v>8.0000000000000002E-3</v>
      </c>
      <c r="Z58" s="6">
        <f>IF('px-x-0204000000_104'!Z60="*",0,'px-x-0204000000_104'!Z60)</f>
        <v>8.0000000000000002E-3</v>
      </c>
      <c r="AA58" s="6">
        <f>IF('px-x-0204000000_104'!AA60="*",0,'px-x-0204000000_104'!AA60)</f>
        <v>7.0000000000000001E-3</v>
      </c>
      <c r="AB58" s="6">
        <f>IF('px-x-0204000000_104'!AB60="*",0,'px-x-0204000000_104'!AB60)</f>
        <v>6.0000000000000001E-3</v>
      </c>
      <c r="AC58" s="6">
        <f>IF('px-x-0204000000_104'!AC60="*",0,'px-x-0204000000_104'!AC60)</f>
        <v>6.0000000000000001E-3</v>
      </c>
      <c r="AD58" s="6">
        <f>IF('px-x-0204000000_104'!AD60="*",0,'px-x-0204000000_104'!AD60)</f>
        <v>5.0000000000000001E-3</v>
      </c>
      <c r="AE58" s="6">
        <f>IF('px-x-0204000000_104'!AE60="*",0,'px-x-0204000000_104'!AE60)</f>
        <v>5.0000000000000001E-3</v>
      </c>
      <c r="AF58" s="6">
        <f>IF('px-x-0204000000_104'!AF60="*",0,'px-x-0204000000_104'!AF60)</f>
        <v>4.0000000000000001E-3</v>
      </c>
      <c r="AG58" s="6">
        <f>IF('px-x-0204000000_104'!AG60="*",0,'px-x-0204000000_104'!AG60)</f>
        <v>4.0000000000000001E-3</v>
      </c>
    </row>
    <row r="59" spans="1:33" x14ac:dyDescent="0.3">
      <c r="A59" s="5" t="str">
        <f>IF('px-x-0204000000_104'!A61="",A58,'px-x-0204000000_104'!A61)</f>
        <v>MTONS</v>
      </c>
      <c r="B59" s="5" t="str">
        <f>IF('px-x-0204000000_104'!B61="",B58,'px-x-0204000000_104'!B61)</f>
        <v>Thousand tonnes</v>
      </c>
      <c r="C59" s="5" t="str">
        <f>IF('px-x-0204000000_104'!C61="",C58,'px-x-0204000000_104'!C61)</f>
        <v>20</v>
      </c>
      <c r="D59" s="5" t="str">
        <f>SUBSTITUTE(IF('px-x-0204000000_104'!D61="",D58,'px-x-0204000000_104'!D61),";",",")</f>
        <v>---- 27 Manifacture of electrical equipment</v>
      </c>
      <c r="E59" s="5" t="str">
        <f>IF('px-x-0204000000_104'!E61="",E58,'px-x-0204000000_104'!E61)</f>
        <v>02_CO2_foss</v>
      </c>
      <c r="F59" s="5" t="str">
        <f>IF('px-x-0204000000_104'!F61="",F58,'px-x-0204000000_104'!F61)</f>
        <v>CO2 without biomass</v>
      </c>
      <c r="G59" s="6">
        <f>IF('px-x-0204000000_104'!G61="*",0,'px-x-0204000000_104'!G61)</f>
        <v>0</v>
      </c>
      <c r="H59" s="6">
        <f>IF('px-x-0204000000_104'!H61="*",0,'px-x-0204000000_104'!H61)</f>
        <v>0</v>
      </c>
      <c r="I59" s="6">
        <f>IF('px-x-0204000000_104'!I61="*",0,'px-x-0204000000_104'!I61)</f>
        <v>0</v>
      </c>
      <c r="J59" s="6">
        <f>IF('px-x-0204000000_104'!J61="*",0,'px-x-0204000000_104'!J61)</f>
        <v>0</v>
      </c>
      <c r="K59" s="6">
        <f>IF('px-x-0204000000_104'!K61="*",0,'px-x-0204000000_104'!K61)</f>
        <v>0</v>
      </c>
      <c r="L59" s="6">
        <f>IF('px-x-0204000000_104'!L61="*",0,'px-x-0204000000_104'!L61)</f>
        <v>0</v>
      </c>
      <c r="M59" s="6">
        <f>IF('px-x-0204000000_104'!M61="*",0,'px-x-0204000000_104'!M61)</f>
        <v>0</v>
      </c>
      <c r="N59" s="6">
        <f>IF('px-x-0204000000_104'!N61="*",0,'px-x-0204000000_104'!N61)</f>
        <v>0</v>
      </c>
      <c r="O59" s="6">
        <f>IF('px-x-0204000000_104'!O61="*",0,'px-x-0204000000_104'!O61)</f>
        <v>0</v>
      </c>
      <c r="P59" s="6">
        <f>IF('px-x-0204000000_104'!P61="*",0,'px-x-0204000000_104'!P61)</f>
        <v>0</v>
      </c>
      <c r="Q59" s="6">
        <f>IF('px-x-0204000000_104'!Q61="*",0,'px-x-0204000000_104'!Q61)</f>
        <v>0</v>
      </c>
      <c r="R59" s="6">
        <f>IF('px-x-0204000000_104'!R61="*",0,'px-x-0204000000_104'!R61)</f>
        <v>0</v>
      </c>
      <c r="S59" s="6">
        <f>IF('px-x-0204000000_104'!S61="*",0,'px-x-0204000000_104'!S61)</f>
        <v>0</v>
      </c>
      <c r="T59" s="6">
        <f>IF('px-x-0204000000_104'!T61="*",0,'px-x-0204000000_104'!T61)</f>
        <v>0</v>
      </c>
      <c r="U59" s="6">
        <f>IF('px-x-0204000000_104'!U61="*",0,'px-x-0204000000_104'!U61)</f>
        <v>0</v>
      </c>
      <c r="V59" s="6">
        <f>IF('px-x-0204000000_104'!V61="*",0,'px-x-0204000000_104'!V61)</f>
        <v>0</v>
      </c>
      <c r="W59" s="6">
        <f>IF('px-x-0204000000_104'!W61="*",0,'px-x-0204000000_104'!W61)</f>
        <v>0</v>
      </c>
      <c r="X59" s="6">
        <f>IF('px-x-0204000000_104'!X61="*",0,'px-x-0204000000_104'!X61)</f>
        <v>0</v>
      </c>
      <c r="Y59" s="6">
        <f>IF('px-x-0204000000_104'!Y61="*",0,'px-x-0204000000_104'!Y61)</f>
        <v>121.70099999999999</v>
      </c>
      <c r="Z59" s="6">
        <f>IF('px-x-0204000000_104'!Z61="*",0,'px-x-0204000000_104'!Z61)</f>
        <v>113.866</v>
      </c>
      <c r="AA59" s="6">
        <f>IF('px-x-0204000000_104'!AA61="*",0,'px-x-0204000000_104'!AA61)</f>
        <v>121.319</v>
      </c>
      <c r="AB59" s="6">
        <f>IF('px-x-0204000000_104'!AB61="*",0,'px-x-0204000000_104'!AB61)</f>
        <v>102.568</v>
      </c>
      <c r="AC59" s="6">
        <f>IF('px-x-0204000000_104'!AC61="*",0,'px-x-0204000000_104'!AC61)</f>
        <v>95.094999999999999</v>
      </c>
      <c r="AD59" s="6">
        <f>IF('px-x-0204000000_104'!AD61="*",0,'px-x-0204000000_104'!AD61)</f>
        <v>88.980999999999995</v>
      </c>
      <c r="AE59" s="6">
        <f>IF('px-x-0204000000_104'!AE61="*",0,'px-x-0204000000_104'!AE61)</f>
        <v>86.397000000000006</v>
      </c>
      <c r="AF59" s="6">
        <f>IF('px-x-0204000000_104'!AF61="*",0,'px-x-0204000000_104'!AF61)</f>
        <v>79.962000000000003</v>
      </c>
      <c r="AG59" s="6">
        <f>IF('px-x-0204000000_104'!AG61="*",0,'px-x-0204000000_104'!AG61)</f>
        <v>74.516000000000005</v>
      </c>
    </row>
    <row r="60" spans="1:33" x14ac:dyDescent="0.3">
      <c r="A60" s="5" t="str">
        <f>IF('px-x-0204000000_104'!A62="",A59,'px-x-0204000000_104'!A62)</f>
        <v>MTONS</v>
      </c>
      <c r="B60" s="5" t="str">
        <f>IF('px-x-0204000000_104'!B62="",B59,'px-x-0204000000_104'!B62)</f>
        <v>Thousand tonnes</v>
      </c>
      <c r="C60" s="5" t="str">
        <f>IF('px-x-0204000000_104'!C62="",C59,'px-x-0204000000_104'!C62)</f>
        <v>20</v>
      </c>
      <c r="D60" s="5" t="str">
        <f>SUBSTITUTE(IF('px-x-0204000000_104'!D62="",D59,'px-x-0204000000_104'!D62),";",",")</f>
        <v>---- 27 Manifacture of electrical equipment</v>
      </c>
      <c r="E60" s="5" t="str">
        <f>IF('px-x-0204000000_104'!E62="",E59,'px-x-0204000000_104'!E62)</f>
        <v>04_N2O</v>
      </c>
      <c r="F60" s="5" t="str">
        <f>IF('px-x-0204000000_104'!F62="",F59,'px-x-0204000000_104'!F62)</f>
        <v>N2O</v>
      </c>
      <c r="G60" s="6">
        <f>IF('px-x-0204000000_104'!G62="*",0,'px-x-0204000000_104'!G62)</f>
        <v>0</v>
      </c>
      <c r="H60" s="6">
        <f>IF('px-x-0204000000_104'!H62="*",0,'px-x-0204000000_104'!H62)</f>
        <v>0</v>
      </c>
      <c r="I60" s="6">
        <f>IF('px-x-0204000000_104'!I62="*",0,'px-x-0204000000_104'!I62)</f>
        <v>0</v>
      </c>
      <c r="J60" s="6">
        <f>IF('px-x-0204000000_104'!J62="*",0,'px-x-0204000000_104'!J62)</f>
        <v>0</v>
      </c>
      <c r="K60" s="6">
        <f>IF('px-x-0204000000_104'!K62="*",0,'px-x-0204000000_104'!K62)</f>
        <v>0</v>
      </c>
      <c r="L60" s="6">
        <f>IF('px-x-0204000000_104'!L62="*",0,'px-x-0204000000_104'!L62)</f>
        <v>0</v>
      </c>
      <c r="M60" s="6">
        <f>IF('px-x-0204000000_104'!M62="*",0,'px-x-0204000000_104'!M62)</f>
        <v>0</v>
      </c>
      <c r="N60" s="6">
        <f>IF('px-x-0204000000_104'!N62="*",0,'px-x-0204000000_104'!N62)</f>
        <v>0</v>
      </c>
      <c r="O60" s="6">
        <f>IF('px-x-0204000000_104'!O62="*",0,'px-x-0204000000_104'!O62)</f>
        <v>0</v>
      </c>
      <c r="P60" s="6">
        <f>IF('px-x-0204000000_104'!P62="*",0,'px-x-0204000000_104'!P62)</f>
        <v>0</v>
      </c>
      <c r="Q60" s="6">
        <f>IF('px-x-0204000000_104'!Q62="*",0,'px-x-0204000000_104'!Q62)</f>
        <v>0</v>
      </c>
      <c r="R60" s="6">
        <f>IF('px-x-0204000000_104'!R62="*",0,'px-x-0204000000_104'!R62)</f>
        <v>0</v>
      </c>
      <c r="S60" s="6">
        <f>IF('px-x-0204000000_104'!S62="*",0,'px-x-0204000000_104'!S62)</f>
        <v>0</v>
      </c>
      <c r="T60" s="6">
        <f>IF('px-x-0204000000_104'!T62="*",0,'px-x-0204000000_104'!T62)</f>
        <v>0</v>
      </c>
      <c r="U60" s="6">
        <f>IF('px-x-0204000000_104'!U62="*",0,'px-x-0204000000_104'!U62)</f>
        <v>0</v>
      </c>
      <c r="V60" s="6">
        <f>IF('px-x-0204000000_104'!V62="*",0,'px-x-0204000000_104'!V62)</f>
        <v>0</v>
      </c>
      <c r="W60" s="6">
        <f>IF('px-x-0204000000_104'!W62="*",0,'px-x-0204000000_104'!W62)</f>
        <v>0</v>
      </c>
      <c r="X60" s="6">
        <f>IF('px-x-0204000000_104'!X62="*",0,'px-x-0204000000_104'!X62)</f>
        <v>0</v>
      </c>
      <c r="Y60" s="6">
        <f>IF('px-x-0204000000_104'!Y62="*",0,'px-x-0204000000_104'!Y62)</f>
        <v>1E-3</v>
      </c>
      <c r="Z60" s="6">
        <f>IF('px-x-0204000000_104'!Z62="*",0,'px-x-0204000000_104'!Z62)</f>
        <v>1E-3</v>
      </c>
      <c r="AA60" s="6">
        <f>IF('px-x-0204000000_104'!AA62="*",0,'px-x-0204000000_104'!AA62)</f>
        <v>1E-3</v>
      </c>
      <c r="AB60" s="6">
        <f>IF('px-x-0204000000_104'!AB62="*",0,'px-x-0204000000_104'!AB62)</f>
        <v>1E-3</v>
      </c>
      <c r="AC60" s="6">
        <f>IF('px-x-0204000000_104'!AC62="*",0,'px-x-0204000000_104'!AC62)</f>
        <v>1E-3</v>
      </c>
      <c r="AD60" s="6">
        <f>IF('px-x-0204000000_104'!AD62="*",0,'px-x-0204000000_104'!AD62)</f>
        <v>1E-3</v>
      </c>
      <c r="AE60" s="6">
        <f>IF('px-x-0204000000_104'!AE62="*",0,'px-x-0204000000_104'!AE62)</f>
        <v>1E-3</v>
      </c>
      <c r="AF60" s="6">
        <f>IF('px-x-0204000000_104'!AF62="*",0,'px-x-0204000000_104'!AF62)</f>
        <v>1E-3</v>
      </c>
      <c r="AG60" s="6">
        <f>IF('px-x-0204000000_104'!AG62="*",0,'px-x-0204000000_104'!AG62)</f>
        <v>1E-3</v>
      </c>
    </row>
    <row r="61" spans="1:33" x14ac:dyDescent="0.3">
      <c r="A61" s="5" t="str">
        <f>IF('px-x-0204000000_104'!A63="",A60,'px-x-0204000000_104'!A63)</f>
        <v>MTONS</v>
      </c>
      <c r="B61" s="5" t="str">
        <f>IF('px-x-0204000000_104'!B63="",B60,'px-x-0204000000_104'!B63)</f>
        <v>Thousand tonnes</v>
      </c>
      <c r="C61" s="5" t="str">
        <f>IF('px-x-0204000000_104'!C63="",C60,'px-x-0204000000_104'!C63)</f>
        <v>20</v>
      </c>
      <c r="D61" s="5" t="str">
        <f>SUBSTITUTE(IF('px-x-0204000000_104'!D63="",D60,'px-x-0204000000_104'!D63),";",",")</f>
        <v>---- 27 Manifacture of electrical equipment</v>
      </c>
      <c r="E61" s="5" t="str">
        <f>IF('px-x-0204000000_104'!E63="",E60,'px-x-0204000000_104'!E63)</f>
        <v>05_CH4</v>
      </c>
      <c r="F61" s="5" t="str">
        <f>IF('px-x-0204000000_104'!F63="",F60,'px-x-0204000000_104'!F63)</f>
        <v>CH4</v>
      </c>
      <c r="G61" s="6">
        <f>IF('px-x-0204000000_104'!G63="*",0,'px-x-0204000000_104'!G63)</f>
        <v>0</v>
      </c>
      <c r="H61" s="6">
        <f>IF('px-x-0204000000_104'!H63="*",0,'px-x-0204000000_104'!H63)</f>
        <v>0</v>
      </c>
      <c r="I61" s="6">
        <f>IF('px-x-0204000000_104'!I63="*",0,'px-x-0204000000_104'!I63)</f>
        <v>0</v>
      </c>
      <c r="J61" s="6">
        <f>IF('px-x-0204000000_104'!J63="*",0,'px-x-0204000000_104'!J63)</f>
        <v>0</v>
      </c>
      <c r="K61" s="6">
        <f>IF('px-x-0204000000_104'!K63="*",0,'px-x-0204000000_104'!K63)</f>
        <v>0</v>
      </c>
      <c r="L61" s="6">
        <f>IF('px-x-0204000000_104'!L63="*",0,'px-x-0204000000_104'!L63)</f>
        <v>0</v>
      </c>
      <c r="M61" s="6">
        <f>IF('px-x-0204000000_104'!M63="*",0,'px-x-0204000000_104'!M63)</f>
        <v>0</v>
      </c>
      <c r="N61" s="6">
        <f>IF('px-x-0204000000_104'!N63="*",0,'px-x-0204000000_104'!N63)</f>
        <v>0</v>
      </c>
      <c r="O61" s="6">
        <f>IF('px-x-0204000000_104'!O63="*",0,'px-x-0204000000_104'!O63)</f>
        <v>0</v>
      </c>
      <c r="P61" s="6">
        <f>IF('px-x-0204000000_104'!P63="*",0,'px-x-0204000000_104'!P63)</f>
        <v>0</v>
      </c>
      <c r="Q61" s="6">
        <f>IF('px-x-0204000000_104'!Q63="*",0,'px-x-0204000000_104'!Q63)</f>
        <v>0</v>
      </c>
      <c r="R61" s="6">
        <f>IF('px-x-0204000000_104'!R63="*",0,'px-x-0204000000_104'!R63)</f>
        <v>0</v>
      </c>
      <c r="S61" s="6">
        <f>IF('px-x-0204000000_104'!S63="*",0,'px-x-0204000000_104'!S63)</f>
        <v>0</v>
      </c>
      <c r="T61" s="6">
        <f>IF('px-x-0204000000_104'!T63="*",0,'px-x-0204000000_104'!T63)</f>
        <v>0</v>
      </c>
      <c r="U61" s="6">
        <f>IF('px-x-0204000000_104'!U63="*",0,'px-x-0204000000_104'!U63)</f>
        <v>0</v>
      </c>
      <c r="V61" s="6">
        <f>IF('px-x-0204000000_104'!V63="*",0,'px-x-0204000000_104'!V63)</f>
        <v>0</v>
      </c>
      <c r="W61" s="6">
        <f>IF('px-x-0204000000_104'!W63="*",0,'px-x-0204000000_104'!W63)</f>
        <v>0</v>
      </c>
      <c r="X61" s="6">
        <f>IF('px-x-0204000000_104'!X63="*",0,'px-x-0204000000_104'!X63)</f>
        <v>0</v>
      </c>
      <c r="Y61" s="6">
        <f>IF('px-x-0204000000_104'!Y63="*",0,'px-x-0204000000_104'!Y63)</f>
        <v>4.0000000000000001E-3</v>
      </c>
      <c r="Z61" s="6">
        <f>IF('px-x-0204000000_104'!Z63="*",0,'px-x-0204000000_104'!Z63)</f>
        <v>4.0000000000000001E-3</v>
      </c>
      <c r="AA61" s="6">
        <f>IF('px-x-0204000000_104'!AA63="*",0,'px-x-0204000000_104'!AA63)</f>
        <v>4.0000000000000001E-3</v>
      </c>
      <c r="AB61" s="6">
        <f>IF('px-x-0204000000_104'!AB63="*",0,'px-x-0204000000_104'!AB63)</f>
        <v>3.0000000000000001E-3</v>
      </c>
      <c r="AC61" s="6">
        <f>IF('px-x-0204000000_104'!AC63="*",0,'px-x-0204000000_104'!AC63)</f>
        <v>3.0000000000000001E-3</v>
      </c>
      <c r="AD61" s="6">
        <f>IF('px-x-0204000000_104'!AD63="*",0,'px-x-0204000000_104'!AD63)</f>
        <v>2E-3</v>
      </c>
      <c r="AE61" s="6">
        <f>IF('px-x-0204000000_104'!AE63="*",0,'px-x-0204000000_104'!AE63)</f>
        <v>2E-3</v>
      </c>
      <c r="AF61" s="6">
        <f>IF('px-x-0204000000_104'!AF63="*",0,'px-x-0204000000_104'!AF63)</f>
        <v>2E-3</v>
      </c>
      <c r="AG61" s="6">
        <f>IF('px-x-0204000000_104'!AG63="*",0,'px-x-0204000000_104'!AG63)</f>
        <v>2E-3</v>
      </c>
    </row>
    <row r="62" spans="1:33" x14ac:dyDescent="0.3">
      <c r="A62" s="5" t="str">
        <f>IF('px-x-0204000000_104'!A64="",A61,'px-x-0204000000_104'!A64)</f>
        <v>MTONS</v>
      </c>
      <c r="B62" s="5" t="str">
        <f>IF('px-x-0204000000_104'!B64="",B61,'px-x-0204000000_104'!B64)</f>
        <v>Thousand tonnes</v>
      </c>
      <c r="C62" s="5" t="str">
        <f>IF('px-x-0204000000_104'!C64="",C61,'px-x-0204000000_104'!C64)</f>
        <v>21</v>
      </c>
      <c r="D62" s="5" t="str">
        <f>SUBSTITUTE(IF('px-x-0204000000_104'!D64="",D61,'px-x-0204000000_104'!D64),";",",")</f>
        <v>---- 28 Manifacture of machinery</v>
      </c>
      <c r="E62" s="5" t="str">
        <f>IF('px-x-0204000000_104'!E64="",E61,'px-x-0204000000_104'!E64)</f>
        <v>02_CO2_foss</v>
      </c>
      <c r="F62" s="5" t="str">
        <f>IF('px-x-0204000000_104'!F64="",F61,'px-x-0204000000_104'!F64)</f>
        <v>CO2 without biomass</v>
      </c>
      <c r="G62" s="6">
        <f>IF('px-x-0204000000_104'!G64="*",0,'px-x-0204000000_104'!G64)</f>
        <v>0</v>
      </c>
      <c r="H62" s="6">
        <f>IF('px-x-0204000000_104'!H64="*",0,'px-x-0204000000_104'!H64)</f>
        <v>0</v>
      </c>
      <c r="I62" s="6">
        <f>IF('px-x-0204000000_104'!I64="*",0,'px-x-0204000000_104'!I64)</f>
        <v>0</v>
      </c>
      <c r="J62" s="6">
        <f>IF('px-x-0204000000_104'!J64="*",0,'px-x-0204000000_104'!J64)</f>
        <v>0</v>
      </c>
      <c r="K62" s="6">
        <f>IF('px-x-0204000000_104'!K64="*",0,'px-x-0204000000_104'!K64)</f>
        <v>0</v>
      </c>
      <c r="L62" s="6">
        <f>IF('px-x-0204000000_104'!L64="*",0,'px-x-0204000000_104'!L64)</f>
        <v>0</v>
      </c>
      <c r="M62" s="6">
        <f>IF('px-x-0204000000_104'!M64="*",0,'px-x-0204000000_104'!M64)</f>
        <v>0</v>
      </c>
      <c r="N62" s="6">
        <f>IF('px-x-0204000000_104'!N64="*",0,'px-x-0204000000_104'!N64)</f>
        <v>0</v>
      </c>
      <c r="O62" s="6">
        <f>IF('px-x-0204000000_104'!O64="*",0,'px-x-0204000000_104'!O64)</f>
        <v>0</v>
      </c>
      <c r="P62" s="6">
        <f>IF('px-x-0204000000_104'!P64="*",0,'px-x-0204000000_104'!P64)</f>
        <v>0</v>
      </c>
      <c r="Q62" s="6">
        <f>IF('px-x-0204000000_104'!Q64="*",0,'px-x-0204000000_104'!Q64)</f>
        <v>0</v>
      </c>
      <c r="R62" s="6">
        <f>IF('px-x-0204000000_104'!R64="*",0,'px-x-0204000000_104'!R64)</f>
        <v>0</v>
      </c>
      <c r="S62" s="6">
        <f>IF('px-x-0204000000_104'!S64="*",0,'px-x-0204000000_104'!S64)</f>
        <v>0</v>
      </c>
      <c r="T62" s="6">
        <f>IF('px-x-0204000000_104'!T64="*",0,'px-x-0204000000_104'!T64)</f>
        <v>0</v>
      </c>
      <c r="U62" s="6">
        <f>IF('px-x-0204000000_104'!U64="*",0,'px-x-0204000000_104'!U64)</f>
        <v>0</v>
      </c>
      <c r="V62" s="6">
        <f>IF('px-x-0204000000_104'!V64="*",0,'px-x-0204000000_104'!V64)</f>
        <v>0</v>
      </c>
      <c r="W62" s="6">
        <f>IF('px-x-0204000000_104'!W64="*",0,'px-x-0204000000_104'!W64)</f>
        <v>0</v>
      </c>
      <c r="X62" s="6">
        <f>IF('px-x-0204000000_104'!X64="*",0,'px-x-0204000000_104'!X64)</f>
        <v>0</v>
      </c>
      <c r="Y62" s="6">
        <f>IF('px-x-0204000000_104'!Y64="*",0,'px-x-0204000000_104'!Y64)</f>
        <v>253.51400000000001</v>
      </c>
      <c r="Z62" s="6">
        <f>IF('px-x-0204000000_104'!Z64="*",0,'px-x-0204000000_104'!Z64)</f>
        <v>255.18700000000001</v>
      </c>
      <c r="AA62" s="6">
        <f>IF('px-x-0204000000_104'!AA64="*",0,'px-x-0204000000_104'!AA64)</f>
        <v>246.84299999999999</v>
      </c>
      <c r="AB62" s="6">
        <f>IF('px-x-0204000000_104'!AB64="*",0,'px-x-0204000000_104'!AB64)</f>
        <v>215.941</v>
      </c>
      <c r="AC62" s="6">
        <f>IF('px-x-0204000000_104'!AC64="*",0,'px-x-0204000000_104'!AC64)</f>
        <v>231.441</v>
      </c>
      <c r="AD62" s="6">
        <f>IF('px-x-0204000000_104'!AD64="*",0,'px-x-0204000000_104'!AD64)</f>
        <v>213.982</v>
      </c>
      <c r="AE62" s="6">
        <f>IF('px-x-0204000000_104'!AE64="*",0,'px-x-0204000000_104'!AE64)</f>
        <v>165.67</v>
      </c>
      <c r="AF62" s="6">
        <f>IF('px-x-0204000000_104'!AF64="*",0,'px-x-0204000000_104'!AF64)</f>
        <v>168.875</v>
      </c>
      <c r="AG62" s="6">
        <f>IF('px-x-0204000000_104'!AG64="*",0,'px-x-0204000000_104'!AG64)</f>
        <v>193.066</v>
      </c>
    </row>
    <row r="63" spans="1:33" x14ac:dyDescent="0.3">
      <c r="A63" s="5" t="str">
        <f>IF('px-x-0204000000_104'!A65="",A62,'px-x-0204000000_104'!A65)</f>
        <v>MTONS</v>
      </c>
      <c r="B63" s="5" t="str">
        <f>IF('px-x-0204000000_104'!B65="",B62,'px-x-0204000000_104'!B65)</f>
        <v>Thousand tonnes</v>
      </c>
      <c r="C63" s="5" t="str">
        <f>IF('px-x-0204000000_104'!C65="",C62,'px-x-0204000000_104'!C65)</f>
        <v>21</v>
      </c>
      <c r="D63" s="5" t="str">
        <f>SUBSTITUTE(IF('px-x-0204000000_104'!D65="",D62,'px-x-0204000000_104'!D65),";",",")</f>
        <v>---- 28 Manifacture of machinery</v>
      </c>
      <c r="E63" s="5" t="str">
        <f>IF('px-x-0204000000_104'!E65="",E62,'px-x-0204000000_104'!E65)</f>
        <v>04_N2O</v>
      </c>
      <c r="F63" s="5" t="str">
        <f>IF('px-x-0204000000_104'!F65="",F62,'px-x-0204000000_104'!F65)</f>
        <v>N2O</v>
      </c>
      <c r="G63" s="6">
        <f>IF('px-x-0204000000_104'!G65="*",0,'px-x-0204000000_104'!G65)</f>
        <v>0</v>
      </c>
      <c r="H63" s="6">
        <f>IF('px-x-0204000000_104'!H65="*",0,'px-x-0204000000_104'!H65)</f>
        <v>0</v>
      </c>
      <c r="I63" s="6">
        <f>IF('px-x-0204000000_104'!I65="*",0,'px-x-0204000000_104'!I65)</f>
        <v>0</v>
      </c>
      <c r="J63" s="6">
        <f>IF('px-x-0204000000_104'!J65="*",0,'px-x-0204000000_104'!J65)</f>
        <v>0</v>
      </c>
      <c r="K63" s="6">
        <f>IF('px-x-0204000000_104'!K65="*",0,'px-x-0204000000_104'!K65)</f>
        <v>0</v>
      </c>
      <c r="L63" s="6">
        <f>IF('px-x-0204000000_104'!L65="*",0,'px-x-0204000000_104'!L65)</f>
        <v>0</v>
      </c>
      <c r="M63" s="6">
        <f>IF('px-x-0204000000_104'!M65="*",0,'px-x-0204000000_104'!M65)</f>
        <v>0</v>
      </c>
      <c r="N63" s="6">
        <f>IF('px-x-0204000000_104'!N65="*",0,'px-x-0204000000_104'!N65)</f>
        <v>0</v>
      </c>
      <c r="O63" s="6">
        <f>IF('px-x-0204000000_104'!O65="*",0,'px-x-0204000000_104'!O65)</f>
        <v>0</v>
      </c>
      <c r="P63" s="6">
        <f>IF('px-x-0204000000_104'!P65="*",0,'px-x-0204000000_104'!P65)</f>
        <v>0</v>
      </c>
      <c r="Q63" s="6">
        <f>IF('px-x-0204000000_104'!Q65="*",0,'px-x-0204000000_104'!Q65)</f>
        <v>0</v>
      </c>
      <c r="R63" s="6">
        <f>IF('px-x-0204000000_104'!R65="*",0,'px-x-0204000000_104'!R65)</f>
        <v>0</v>
      </c>
      <c r="S63" s="6">
        <f>IF('px-x-0204000000_104'!S65="*",0,'px-x-0204000000_104'!S65)</f>
        <v>0</v>
      </c>
      <c r="T63" s="6">
        <f>IF('px-x-0204000000_104'!T65="*",0,'px-x-0204000000_104'!T65)</f>
        <v>0</v>
      </c>
      <c r="U63" s="6">
        <f>IF('px-x-0204000000_104'!U65="*",0,'px-x-0204000000_104'!U65)</f>
        <v>0</v>
      </c>
      <c r="V63" s="6">
        <f>IF('px-x-0204000000_104'!V65="*",0,'px-x-0204000000_104'!V65)</f>
        <v>0</v>
      </c>
      <c r="W63" s="6">
        <f>IF('px-x-0204000000_104'!W65="*",0,'px-x-0204000000_104'!W65)</f>
        <v>0</v>
      </c>
      <c r="X63" s="6">
        <f>IF('px-x-0204000000_104'!X65="*",0,'px-x-0204000000_104'!X65)</f>
        <v>0</v>
      </c>
      <c r="Y63" s="6">
        <f>IF('px-x-0204000000_104'!Y65="*",0,'px-x-0204000000_104'!Y65)</f>
        <v>4.0000000000000001E-3</v>
      </c>
      <c r="Z63" s="6">
        <f>IF('px-x-0204000000_104'!Z65="*",0,'px-x-0204000000_104'!Z65)</f>
        <v>4.0000000000000001E-3</v>
      </c>
      <c r="AA63" s="6">
        <f>IF('px-x-0204000000_104'!AA65="*",0,'px-x-0204000000_104'!AA65)</f>
        <v>4.0000000000000001E-3</v>
      </c>
      <c r="AB63" s="6">
        <f>IF('px-x-0204000000_104'!AB65="*",0,'px-x-0204000000_104'!AB65)</f>
        <v>3.0000000000000001E-3</v>
      </c>
      <c r="AC63" s="6">
        <f>IF('px-x-0204000000_104'!AC65="*",0,'px-x-0204000000_104'!AC65)</f>
        <v>3.0000000000000001E-3</v>
      </c>
      <c r="AD63" s="6">
        <f>IF('px-x-0204000000_104'!AD65="*",0,'px-x-0204000000_104'!AD65)</f>
        <v>3.0000000000000001E-3</v>
      </c>
      <c r="AE63" s="6">
        <f>IF('px-x-0204000000_104'!AE65="*",0,'px-x-0204000000_104'!AE65)</f>
        <v>3.0000000000000001E-3</v>
      </c>
      <c r="AF63" s="6">
        <f>IF('px-x-0204000000_104'!AF65="*",0,'px-x-0204000000_104'!AF65)</f>
        <v>3.0000000000000001E-3</v>
      </c>
      <c r="AG63" s="6">
        <f>IF('px-x-0204000000_104'!AG65="*",0,'px-x-0204000000_104'!AG65)</f>
        <v>3.0000000000000001E-3</v>
      </c>
    </row>
    <row r="64" spans="1:33" x14ac:dyDescent="0.3">
      <c r="A64" s="5" t="str">
        <f>IF('px-x-0204000000_104'!A66="",A63,'px-x-0204000000_104'!A66)</f>
        <v>MTONS</v>
      </c>
      <c r="B64" s="5" t="str">
        <f>IF('px-x-0204000000_104'!B66="",B63,'px-x-0204000000_104'!B66)</f>
        <v>Thousand tonnes</v>
      </c>
      <c r="C64" s="5" t="str">
        <f>IF('px-x-0204000000_104'!C66="",C63,'px-x-0204000000_104'!C66)</f>
        <v>21</v>
      </c>
      <c r="D64" s="5" t="str">
        <f>SUBSTITUTE(IF('px-x-0204000000_104'!D66="",D63,'px-x-0204000000_104'!D66),";",",")</f>
        <v>---- 28 Manifacture of machinery</v>
      </c>
      <c r="E64" s="5" t="str">
        <f>IF('px-x-0204000000_104'!E66="",E63,'px-x-0204000000_104'!E66)</f>
        <v>05_CH4</v>
      </c>
      <c r="F64" s="5" t="str">
        <f>IF('px-x-0204000000_104'!F66="",F63,'px-x-0204000000_104'!F66)</f>
        <v>CH4</v>
      </c>
      <c r="G64" s="6">
        <f>IF('px-x-0204000000_104'!G66="*",0,'px-x-0204000000_104'!G66)</f>
        <v>0</v>
      </c>
      <c r="H64" s="6">
        <f>IF('px-x-0204000000_104'!H66="*",0,'px-x-0204000000_104'!H66)</f>
        <v>0</v>
      </c>
      <c r="I64" s="6">
        <f>IF('px-x-0204000000_104'!I66="*",0,'px-x-0204000000_104'!I66)</f>
        <v>0</v>
      </c>
      <c r="J64" s="6">
        <f>IF('px-x-0204000000_104'!J66="*",0,'px-x-0204000000_104'!J66)</f>
        <v>0</v>
      </c>
      <c r="K64" s="6">
        <f>IF('px-x-0204000000_104'!K66="*",0,'px-x-0204000000_104'!K66)</f>
        <v>0</v>
      </c>
      <c r="L64" s="6">
        <f>IF('px-x-0204000000_104'!L66="*",0,'px-x-0204000000_104'!L66)</f>
        <v>0</v>
      </c>
      <c r="M64" s="6">
        <f>IF('px-x-0204000000_104'!M66="*",0,'px-x-0204000000_104'!M66)</f>
        <v>0</v>
      </c>
      <c r="N64" s="6">
        <f>IF('px-x-0204000000_104'!N66="*",0,'px-x-0204000000_104'!N66)</f>
        <v>0</v>
      </c>
      <c r="O64" s="6">
        <f>IF('px-x-0204000000_104'!O66="*",0,'px-x-0204000000_104'!O66)</f>
        <v>0</v>
      </c>
      <c r="P64" s="6">
        <f>IF('px-x-0204000000_104'!P66="*",0,'px-x-0204000000_104'!P66)</f>
        <v>0</v>
      </c>
      <c r="Q64" s="6">
        <f>IF('px-x-0204000000_104'!Q66="*",0,'px-x-0204000000_104'!Q66)</f>
        <v>0</v>
      </c>
      <c r="R64" s="6">
        <f>IF('px-x-0204000000_104'!R66="*",0,'px-x-0204000000_104'!R66)</f>
        <v>0</v>
      </c>
      <c r="S64" s="6">
        <f>IF('px-x-0204000000_104'!S66="*",0,'px-x-0204000000_104'!S66)</f>
        <v>0</v>
      </c>
      <c r="T64" s="6">
        <f>IF('px-x-0204000000_104'!T66="*",0,'px-x-0204000000_104'!T66)</f>
        <v>0</v>
      </c>
      <c r="U64" s="6">
        <f>IF('px-x-0204000000_104'!U66="*",0,'px-x-0204000000_104'!U66)</f>
        <v>0</v>
      </c>
      <c r="V64" s="6">
        <f>IF('px-x-0204000000_104'!V66="*",0,'px-x-0204000000_104'!V66)</f>
        <v>0</v>
      </c>
      <c r="W64" s="6">
        <f>IF('px-x-0204000000_104'!W66="*",0,'px-x-0204000000_104'!W66)</f>
        <v>0</v>
      </c>
      <c r="X64" s="6">
        <f>IF('px-x-0204000000_104'!X66="*",0,'px-x-0204000000_104'!X66)</f>
        <v>0</v>
      </c>
      <c r="Y64" s="6">
        <f>IF('px-x-0204000000_104'!Y66="*",0,'px-x-0204000000_104'!Y66)</f>
        <v>1.0999999999999999E-2</v>
      </c>
      <c r="Z64" s="6">
        <f>IF('px-x-0204000000_104'!Z66="*",0,'px-x-0204000000_104'!Z66)</f>
        <v>0.01</v>
      </c>
      <c r="AA64" s="6">
        <f>IF('px-x-0204000000_104'!AA66="*",0,'px-x-0204000000_104'!AA66)</f>
        <v>0.01</v>
      </c>
      <c r="AB64" s="6">
        <f>IF('px-x-0204000000_104'!AB66="*",0,'px-x-0204000000_104'!AB66)</f>
        <v>8.0000000000000002E-3</v>
      </c>
      <c r="AC64" s="6">
        <f>IF('px-x-0204000000_104'!AC66="*",0,'px-x-0204000000_104'!AC66)</f>
        <v>8.9999999999999993E-3</v>
      </c>
      <c r="AD64" s="6">
        <f>IF('px-x-0204000000_104'!AD66="*",0,'px-x-0204000000_104'!AD66)</f>
        <v>8.0000000000000002E-3</v>
      </c>
      <c r="AE64" s="6">
        <f>IF('px-x-0204000000_104'!AE66="*",0,'px-x-0204000000_104'!AE66)</f>
        <v>6.0000000000000001E-3</v>
      </c>
      <c r="AF64" s="6">
        <f>IF('px-x-0204000000_104'!AF66="*",0,'px-x-0204000000_104'!AF66)</f>
        <v>6.0000000000000001E-3</v>
      </c>
      <c r="AG64" s="6">
        <f>IF('px-x-0204000000_104'!AG66="*",0,'px-x-0204000000_104'!AG66)</f>
        <v>7.0000000000000001E-3</v>
      </c>
    </row>
    <row r="65" spans="1:33" x14ac:dyDescent="0.3">
      <c r="A65" s="5" t="str">
        <f>IF('px-x-0204000000_104'!A67="",A64,'px-x-0204000000_104'!A67)</f>
        <v>MTONS</v>
      </c>
      <c r="B65" s="5" t="str">
        <f>IF('px-x-0204000000_104'!B67="",B64,'px-x-0204000000_104'!B67)</f>
        <v>Thousand tonnes</v>
      </c>
      <c r="C65" s="5" t="str">
        <f>IF('px-x-0204000000_104'!C67="",C64,'px-x-0204000000_104'!C67)</f>
        <v>22</v>
      </c>
      <c r="D65" s="5" t="str">
        <f>SUBSTITUTE(IF('px-x-0204000000_104'!D67="",D64,'px-x-0204000000_104'!D67),";",",")</f>
        <v>---- 29 Manifacture of motor vehicles</v>
      </c>
      <c r="E65" s="5" t="str">
        <f>IF('px-x-0204000000_104'!E67="",E64,'px-x-0204000000_104'!E67)</f>
        <v>02_CO2_foss</v>
      </c>
      <c r="F65" s="5" t="str">
        <f>IF('px-x-0204000000_104'!F67="",F64,'px-x-0204000000_104'!F67)</f>
        <v>CO2 without biomass</v>
      </c>
      <c r="G65" s="6">
        <f>IF('px-x-0204000000_104'!G67="*",0,'px-x-0204000000_104'!G67)</f>
        <v>0</v>
      </c>
      <c r="H65" s="6">
        <f>IF('px-x-0204000000_104'!H67="*",0,'px-x-0204000000_104'!H67)</f>
        <v>0</v>
      </c>
      <c r="I65" s="6">
        <f>IF('px-x-0204000000_104'!I67="*",0,'px-x-0204000000_104'!I67)</f>
        <v>0</v>
      </c>
      <c r="J65" s="6">
        <f>IF('px-x-0204000000_104'!J67="*",0,'px-x-0204000000_104'!J67)</f>
        <v>0</v>
      </c>
      <c r="K65" s="6">
        <f>IF('px-x-0204000000_104'!K67="*",0,'px-x-0204000000_104'!K67)</f>
        <v>0</v>
      </c>
      <c r="L65" s="6">
        <f>IF('px-x-0204000000_104'!L67="*",0,'px-x-0204000000_104'!L67)</f>
        <v>0</v>
      </c>
      <c r="M65" s="6">
        <f>IF('px-x-0204000000_104'!M67="*",0,'px-x-0204000000_104'!M67)</f>
        <v>0</v>
      </c>
      <c r="N65" s="6">
        <f>IF('px-x-0204000000_104'!N67="*",0,'px-x-0204000000_104'!N67)</f>
        <v>0</v>
      </c>
      <c r="O65" s="6">
        <f>IF('px-x-0204000000_104'!O67="*",0,'px-x-0204000000_104'!O67)</f>
        <v>0</v>
      </c>
      <c r="P65" s="6">
        <f>IF('px-x-0204000000_104'!P67="*",0,'px-x-0204000000_104'!P67)</f>
        <v>0</v>
      </c>
      <c r="Q65" s="6">
        <f>IF('px-x-0204000000_104'!Q67="*",0,'px-x-0204000000_104'!Q67)</f>
        <v>0</v>
      </c>
      <c r="R65" s="6">
        <f>IF('px-x-0204000000_104'!R67="*",0,'px-x-0204000000_104'!R67)</f>
        <v>0</v>
      </c>
      <c r="S65" s="6">
        <f>IF('px-x-0204000000_104'!S67="*",0,'px-x-0204000000_104'!S67)</f>
        <v>0</v>
      </c>
      <c r="T65" s="6">
        <f>IF('px-x-0204000000_104'!T67="*",0,'px-x-0204000000_104'!T67)</f>
        <v>0</v>
      </c>
      <c r="U65" s="6">
        <f>IF('px-x-0204000000_104'!U67="*",0,'px-x-0204000000_104'!U67)</f>
        <v>0</v>
      </c>
      <c r="V65" s="6">
        <f>IF('px-x-0204000000_104'!V67="*",0,'px-x-0204000000_104'!V67)</f>
        <v>0</v>
      </c>
      <c r="W65" s="6">
        <f>IF('px-x-0204000000_104'!W67="*",0,'px-x-0204000000_104'!W67)</f>
        <v>0</v>
      </c>
      <c r="X65" s="6">
        <f>IF('px-x-0204000000_104'!X67="*",0,'px-x-0204000000_104'!X67)</f>
        <v>0</v>
      </c>
      <c r="Y65" s="6">
        <f>IF('px-x-0204000000_104'!Y67="*",0,'px-x-0204000000_104'!Y67)</f>
        <v>21.603999999999999</v>
      </c>
      <c r="Z65" s="6">
        <f>IF('px-x-0204000000_104'!Z67="*",0,'px-x-0204000000_104'!Z67)</f>
        <v>18.129000000000001</v>
      </c>
      <c r="AA65" s="6">
        <f>IF('px-x-0204000000_104'!AA67="*",0,'px-x-0204000000_104'!AA67)</f>
        <v>18.010999999999999</v>
      </c>
      <c r="AB65" s="6">
        <f>IF('px-x-0204000000_104'!AB67="*",0,'px-x-0204000000_104'!AB67)</f>
        <v>16.071000000000002</v>
      </c>
      <c r="AC65" s="6">
        <f>IF('px-x-0204000000_104'!AC67="*",0,'px-x-0204000000_104'!AC67)</f>
        <v>17.577000000000002</v>
      </c>
      <c r="AD65" s="6">
        <f>IF('px-x-0204000000_104'!AD67="*",0,'px-x-0204000000_104'!AD67)</f>
        <v>24.486000000000001</v>
      </c>
      <c r="AE65" s="6">
        <f>IF('px-x-0204000000_104'!AE67="*",0,'px-x-0204000000_104'!AE67)</f>
        <v>17.012</v>
      </c>
      <c r="AF65" s="6">
        <f>IF('px-x-0204000000_104'!AF67="*",0,'px-x-0204000000_104'!AF67)</f>
        <v>15.516999999999999</v>
      </c>
      <c r="AG65" s="6">
        <f>IF('px-x-0204000000_104'!AG67="*",0,'px-x-0204000000_104'!AG67)</f>
        <v>13.042999999999999</v>
      </c>
    </row>
    <row r="66" spans="1:33" x14ac:dyDescent="0.3">
      <c r="A66" s="5" t="str">
        <f>IF('px-x-0204000000_104'!A68="",A65,'px-x-0204000000_104'!A68)</f>
        <v>MTONS</v>
      </c>
      <c r="B66" s="5" t="str">
        <f>IF('px-x-0204000000_104'!B68="",B65,'px-x-0204000000_104'!B68)</f>
        <v>Thousand tonnes</v>
      </c>
      <c r="C66" s="5" t="str">
        <f>IF('px-x-0204000000_104'!C68="",C65,'px-x-0204000000_104'!C68)</f>
        <v>22</v>
      </c>
      <c r="D66" s="5" t="str">
        <f>SUBSTITUTE(IF('px-x-0204000000_104'!D68="",D65,'px-x-0204000000_104'!D68),";",",")</f>
        <v>---- 29 Manifacture of motor vehicles</v>
      </c>
      <c r="E66" s="5" t="str">
        <f>IF('px-x-0204000000_104'!E68="",E65,'px-x-0204000000_104'!E68)</f>
        <v>04_N2O</v>
      </c>
      <c r="F66" s="5" t="str">
        <f>IF('px-x-0204000000_104'!F68="",F65,'px-x-0204000000_104'!F68)</f>
        <v>N2O</v>
      </c>
      <c r="G66" s="6">
        <f>IF('px-x-0204000000_104'!G68="*",0,'px-x-0204000000_104'!G68)</f>
        <v>0</v>
      </c>
      <c r="H66" s="6">
        <f>IF('px-x-0204000000_104'!H68="*",0,'px-x-0204000000_104'!H68)</f>
        <v>0</v>
      </c>
      <c r="I66" s="6">
        <f>IF('px-x-0204000000_104'!I68="*",0,'px-x-0204000000_104'!I68)</f>
        <v>0</v>
      </c>
      <c r="J66" s="6">
        <f>IF('px-x-0204000000_104'!J68="*",0,'px-x-0204000000_104'!J68)</f>
        <v>0</v>
      </c>
      <c r="K66" s="6">
        <f>IF('px-x-0204000000_104'!K68="*",0,'px-x-0204000000_104'!K68)</f>
        <v>0</v>
      </c>
      <c r="L66" s="6">
        <f>IF('px-x-0204000000_104'!L68="*",0,'px-x-0204000000_104'!L68)</f>
        <v>0</v>
      </c>
      <c r="M66" s="6">
        <f>IF('px-x-0204000000_104'!M68="*",0,'px-x-0204000000_104'!M68)</f>
        <v>0</v>
      </c>
      <c r="N66" s="6">
        <f>IF('px-x-0204000000_104'!N68="*",0,'px-x-0204000000_104'!N68)</f>
        <v>0</v>
      </c>
      <c r="O66" s="6">
        <f>IF('px-x-0204000000_104'!O68="*",0,'px-x-0204000000_104'!O68)</f>
        <v>0</v>
      </c>
      <c r="P66" s="6">
        <f>IF('px-x-0204000000_104'!P68="*",0,'px-x-0204000000_104'!P68)</f>
        <v>0</v>
      </c>
      <c r="Q66" s="6">
        <f>IF('px-x-0204000000_104'!Q68="*",0,'px-x-0204000000_104'!Q68)</f>
        <v>0</v>
      </c>
      <c r="R66" s="6">
        <f>IF('px-x-0204000000_104'!R68="*",0,'px-x-0204000000_104'!R68)</f>
        <v>0</v>
      </c>
      <c r="S66" s="6">
        <f>IF('px-x-0204000000_104'!S68="*",0,'px-x-0204000000_104'!S68)</f>
        <v>0</v>
      </c>
      <c r="T66" s="6">
        <f>IF('px-x-0204000000_104'!T68="*",0,'px-x-0204000000_104'!T68)</f>
        <v>0</v>
      </c>
      <c r="U66" s="6">
        <f>IF('px-x-0204000000_104'!U68="*",0,'px-x-0204000000_104'!U68)</f>
        <v>0</v>
      </c>
      <c r="V66" s="6">
        <f>IF('px-x-0204000000_104'!V68="*",0,'px-x-0204000000_104'!V68)</f>
        <v>0</v>
      </c>
      <c r="W66" s="6">
        <f>IF('px-x-0204000000_104'!W68="*",0,'px-x-0204000000_104'!W68)</f>
        <v>0</v>
      </c>
      <c r="X66" s="6">
        <f>IF('px-x-0204000000_104'!X68="*",0,'px-x-0204000000_104'!X68)</f>
        <v>0</v>
      </c>
      <c r="Y66" s="6">
        <f>IF('px-x-0204000000_104'!Y68="*",0,'px-x-0204000000_104'!Y68)</f>
        <v>0</v>
      </c>
      <c r="Z66" s="6">
        <f>IF('px-x-0204000000_104'!Z68="*",0,'px-x-0204000000_104'!Z68)</f>
        <v>0</v>
      </c>
      <c r="AA66" s="6">
        <f>IF('px-x-0204000000_104'!AA68="*",0,'px-x-0204000000_104'!AA68)</f>
        <v>0</v>
      </c>
      <c r="AB66" s="6">
        <f>IF('px-x-0204000000_104'!AB68="*",0,'px-x-0204000000_104'!AB68)</f>
        <v>0</v>
      </c>
      <c r="AC66" s="6">
        <f>IF('px-x-0204000000_104'!AC68="*",0,'px-x-0204000000_104'!AC68)</f>
        <v>0</v>
      </c>
      <c r="AD66" s="6">
        <f>IF('px-x-0204000000_104'!AD68="*",0,'px-x-0204000000_104'!AD68)</f>
        <v>0</v>
      </c>
      <c r="AE66" s="6">
        <f>IF('px-x-0204000000_104'!AE68="*",0,'px-x-0204000000_104'!AE68)</f>
        <v>0</v>
      </c>
      <c r="AF66" s="6">
        <f>IF('px-x-0204000000_104'!AF68="*",0,'px-x-0204000000_104'!AF68)</f>
        <v>0</v>
      </c>
      <c r="AG66" s="6">
        <f>IF('px-x-0204000000_104'!AG68="*",0,'px-x-0204000000_104'!AG68)</f>
        <v>0</v>
      </c>
    </row>
    <row r="67" spans="1:33" x14ac:dyDescent="0.3">
      <c r="A67" s="5" t="str">
        <f>IF('px-x-0204000000_104'!A69="",A66,'px-x-0204000000_104'!A69)</f>
        <v>MTONS</v>
      </c>
      <c r="B67" s="5" t="str">
        <f>IF('px-x-0204000000_104'!B69="",B66,'px-x-0204000000_104'!B69)</f>
        <v>Thousand tonnes</v>
      </c>
      <c r="C67" s="5" t="str">
        <f>IF('px-x-0204000000_104'!C69="",C66,'px-x-0204000000_104'!C69)</f>
        <v>22</v>
      </c>
      <c r="D67" s="5" t="str">
        <f>SUBSTITUTE(IF('px-x-0204000000_104'!D69="",D66,'px-x-0204000000_104'!D69),";",",")</f>
        <v>---- 29 Manifacture of motor vehicles</v>
      </c>
      <c r="E67" s="5" t="str">
        <f>IF('px-x-0204000000_104'!E69="",E66,'px-x-0204000000_104'!E69)</f>
        <v>05_CH4</v>
      </c>
      <c r="F67" s="5" t="str">
        <f>IF('px-x-0204000000_104'!F69="",F66,'px-x-0204000000_104'!F69)</f>
        <v>CH4</v>
      </c>
      <c r="G67" s="6">
        <f>IF('px-x-0204000000_104'!G69="*",0,'px-x-0204000000_104'!G69)</f>
        <v>0</v>
      </c>
      <c r="H67" s="6">
        <f>IF('px-x-0204000000_104'!H69="*",0,'px-x-0204000000_104'!H69)</f>
        <v>0</v>
      </c>
      <c r="I67" s="6">
        <f>IF('px-x-0204000000_104'!I69="*",0,'px-x-0204000000_104'!I69)</f>
        <v>0</v>
      </c>
      <c r="J67" s="6">
        <f>IF('px-x-0204000000_104'!J69="*",0,'px-x-0204000000_104'!J69)</f>
        <v>0</v>
      </c>
      <c r="K67" s="6">
        <f>IF('px-x-0204000000_104'!K69="*",0,'px-x-0204000000_104'!K69)</f>
        <v>0</v>
      </c>
      <c r="L67" s="6">
        <f>IF('px-x-0204000000_104'!L69="*",0,'px-x-0204000000_104'!L69)</f>
        <v>0</v>
      </c>
      <c r="M67" s="6">
        <f>IF('px-x-0204000000_104'!M69="*",0,'px-x-0204000000_104'!M69)</f>
        <v>0</v>
      </c>
      <c r="N67" s="6">
        <f>IF('px-x-0204000000_104'!N69="*",0,'px-x-0204000000_104'!N69)</f>
        <v>0</v>
      </c>
      <c r="O67" s="6">
        <f>IF('px-x-0204000000_104'!O69="*",0,'px-x-0204000000_104'!O69)</f>
        <v>0</v>
      </c>
      <c r="P67" s="6">
        <f>IF('px-x-0204000000_104'!P69="*",0,'px-x-0204000000_104'!P69)</f>
        <v>0</v>
      </c>
      <c r="Q67" s="6">
        <f>IF('px-x-0204000000_104'!Q69="*",0,'px-x-0204000000_104'!Q69)</f>
        <v>0</v>
      </c>
      <c r="R67" s="6">
        <f>IF('px-x-0204000000_104'!R69="*",0,'px-x-0204000000_104'!R69)</f>
        <v>0</v>
      </c>
      <c r="S67" s="6">
        <f>IF('px-x-0204000000_104'!S69="*",0,'px-x-0204000000_104'!S69)</f>
        <v>0</v>
      </c>
      <c r="T67" s="6">
        <f>IF('px-x-0204000000_104'!T69="*",0,'px-x-0204000000_104'!T69)</f>
        <v>0</v>
      </c>
      <c r="U67" s="6">
        <f>IF('px-x-0204000000_104'!U69="*",0,'px-x-0204000000_104'!U69)</f>
        <v>0</v>
      </c>
      <c r="V67" s="6">
        <f>IF('px-x-0204000000_104'!V69="*",0,'px-x-0204000000_104'!V69)</f>
        <v>0</v>
      </c>
      <c r="W67" s="6">
        <f>IF('px-x-0204000000_104'!W69="*",0,'px-x-0204000000_104'!W69)</f>
        <v>0</v>
      </c>
      <c r="X67" s="6">
        <f>IF('px-x-0204000000_104'!X69="*",0,'px-x-0204000000_104'!X69)</f>
        <v>0</v>
      </c>
      <c r="Y67" s="6">
        <f>IF('px-x-0204000000_104'!Y69="*",0,'px-x-0204000000_104'!Y69)</f>
        <v>1E-3</v>
      </c>
      <c r="Z67" s="6">
        <f>IF('px-x-0204000000_104'!Z69="*",0,'px-x-0204000000_104'!Z69)</f>
        <v>0</v>
      </c>
      <c r="AA67" s="6">
        <f>IF('px-x-0204000000_104'!AA69="*",0,'px-x-0204000000_104'!AA69)</f>
        <v>0</v>
      </c>
      <c r="AB67" s="6">
        <f>IF('px-x-0204000000_104'!AB69="*",0,'px-x-0204000000_104'!AB69)</f>
        <v>0</v>
      </c>
      <c r="AC67" s="6">
        <f>IF('px-x-0204000000_104'!AC69="*",0,'px-x-0204000000_104'!AC69)</f>
        <v>0</v>
      </c>
      <c r="AD67" s="6">
        <f>IF('px-x-0204000000_104'!AD69="*",0,'px-x-0204000000_104'!AD69)</f>
        <v>1E-3</v>
      </c>
      <c r="AE67" s="6">
        <f>IF('px-x-0204000000_104'!AE69="*",0,'px-x-0204000000_104'!AE69)</f>
        <v>0</v>
      </c>
      <c r="AF67" s="6">
        <f>IF('px-x-0204000000_104'!AF69="*",0,'px-x-0204000000_104'!AF69)</f>
        <v>0</v>
      </c>
      <c r="AG67" s="6">
        <f>IF('px-x-0204000000_104'!AG69="*",0,'px-x-0204000000_104'!AG69)</f>
        <v>0</v>
      </c>
    </row>
    <row r="68" spans="1:33" x14ac:dyDescent="0.3">
      <c r="A68" s="5" t="str">
        <f>IF('px-x-0204000000_104'!A70="",A67,'px-x-0204000000_104'!A70)</f>
        <v>MTONS</v>
      </c>
      <c r="B68" s="5" t="str">
        <f>IF('px-x-0204000000_104'!B70="",B67,'px-x-0204000000_104'!B70)</f>
        <v>Thousand tonnes</v>
      </c>
      <c r="C68" s="5" t="str">
        <f>IF('px-x-0204000000_104'!C70="",C67,'px-x-0204000000_104'!C70)</f>
        <v>23</v>
      </c>
      <c r="D68" s="5" t="str">
        <f>SUBSTITUTE(IF('px-x-0204000000_104'!D70="",D67,'px-x-0204000000_104'!D70),";",",")</f>
        <v>---- 30 Manifacture of other transport equipment</v>
      </c>
      <c r="E68" s="5" t="str">
        <f>IF('px-x-0204000000_104'!E70="",E67,'px-x-0204000000_104'!E70)</f>
        <v>02_CO2_foss</v>
      </c>
      <c r="F68" s="5" t="str">
        <f>IF('px-x-0204000000_104'!F70="",F67,'px-x-0204000000_104'!F70)</f>
        <v>CO2 without biomass</v>
      </c>
      <c r="G68" s="6">
        <f>IF('px-x-0204000000_104'!G70="*",0,'px-x-0204000000_104'!G70)</f>
        <v>0</v>
      </c>
      <c r="H68" s="6">
        <f>IF('px-x-0204000000_104'!H70="*",0,'px-x-0204000000_104'!H70)</f>
        <v>0</v>
      </c>
      <c r="I68" s="6">
        <f>IF('px-x-0204000000_104'!I70="*",0,'px-x-0204000000_104'!I70)</f>
        <v>0</v>
      </c>
      <c r="J68" s="6">
        <f>IF('px-x-0204000000_104'!J70="*",0,'px-x-0204000000_104'!J70)</f>
        <v>0</v>
      </c>
      <c r="K68" s="6">
        <f>IF('px-x-0204000000_104'!K70="*",0,'px-x-0204000000_104'!K70)</f>
        <v>0</v>
      </c>
      <c r="L68" s="6">
        <f>IF('px-x-0204000000_104'!L70="*",0,'px-x-0204000000_104'!L70)</f>
        <v>0</v>
      </c>
      <c r="M68" s="6">
        <f>IF('px-x-0204000000_104'!M70="*",0,'px-x-0204000000_104'!M70)</f>
        <v>0</v>
      </c>
      <c r="N68" s="6">
        <f>IF('px-x-0204000000_104'!N70="*",0,'px-x-0204000000_104'!N70)</f>
        <v>0</v>
      </c>
      <c r="O68" s="6">
        <f>IF('px-x-0204000000_104'!O70="*",0,'px-x-0204000000_104'!O70)</f>
        <v>0</v>
      </c>
      <c r="P68" s="6">
        <f>IF('px-x-0204000000_104'!P70="*",0,'px-x-0204000000_104'!P70)</f>
        <v>0</v>
      </c>
      <c r="Q68" s="6">
        <f>IF('px-x-0204000000_104'!Q70="*",0,'px-x-0204000000_104'!Q70)</f>
        <v>0</v>
      </c>
      <c r="R68" s="6">
        <f>IF('px-x-0204000000_104'!R70="*",0,'px-x-0204000000_104'!R70)</f>
        <v>0</v>
      </c>
      <c r="S68" s="6">
        <f>IF('px-x-0204000000_104'!S70="*",0,'px-x-0204000000_104'!S70)</f>
        <v>0</v>
      </c>
      <c r="T68" s="6">
        <f>IF('px-x-0204000000_104'!T70="*",0,'px-x-0204000000_104'!T70)</f>
        <v>0</v>
      </c>
      <c r="U68" s="6">
        <f>IF('px-x-0204000000_104'!U70="*",0,'px-x-0204000000_104'!U70)</f>
        <v>0</v>
      </c>
      <c r="V68" s="6">
        <f>IF('px-x-0204000000_104'!V70="*",0,'px-x-0204000000_104'!V70)</f>
        <v>0</v>
      </c>
      <c r="W68" s="6">
        <f>IF('px-x-0204000000_104'!W70="*",0,'px-x-0204000000_104'!W70)</f>
        <v>0</v>
      </c>
      <c r="X68" s="6">
        <f>IF('px-x-0204000000_104'!X70="*",0,'px-x-0204000000_104'!X70)</f>
        <v>0</v>
      </c>
      <c r="Y68" s="6">
        <f>IF('px-x-0204000000_104'!Y70="*",0,'px-x-0204000000_104'!Y70)</f>
        <v>36.497</v>
      </c>
      <c r="Z68" s="6">
        <f>IF('px-x-0204000000_104'!Z70="*",0,'px-x-0204000000_104'!Z70)</f>
        <v>34.826000000000001</v>
      </c>
      <c r="AA68" s="6">
        <f>IF('px-x-0204000000_104'!AA70="*",0,'px-x-0204000000_104'!AA70)</f>
        <v>34.933</v>
      </c>
      <c r="AB68" s="6">
        <f>IF('px-x-0204000000_104'!AB70="*",0,'px-x-0204000000_104'!AB70)</f>
        <v>33.115000000000002</v>
      </c>
      <c r="AC68" s="6">
        <f>IF('px-x-0204000000_104'!AC70="*",0,'px-x-0204000000_104'!AC70)</f>
        <v>35.887</v>
      </c>
      <c r="AD68" s="6">
        <f>IF('px-x-0204000000_104'!AD70="*",0,'px-x-0204000000_104'!AD70)</f>
        <v>35.569000000000003</v>
      </c>
      <c r="AE68" s="6">
        <f>IF('px-x-0204000000_104'!AE70="*",0,'px-x-0204000000_104'!AE70)</f>
        <v>31.145</v>
      </c>
      <c r="AF68" s="6">
        <f>IF('px-x-0204000000_104'!AF70="*",0,'px-x-0204000000_104'!AF70)</f>
        <v>31.308</v>
      </c>
      <c r="AG68" s="6">
        <f>IF('px-x-0204000000_104'!AG70="*",0,'px-x-0204000000_104'!AG70)</f>
        <v>32.594000000000001</v>
      </c>
    </row>
    <row r="69" spans="1:33" x14ac:dyDescent="0.3">
      <c r="A69" s="5" t="str">
        <f>IF('px-x-0204000000_104'!A71="",A68,'px-x-0204000000_104'!A71)</f>
        <v>MTONS</v>
      </c>
      <c r="B69" s="5" t="str">
        <f>IF('px-x-0204000000_104'!B71="",B68,'px-x-0204000000_104'!B71)</f>
        <v>Thousand tonnes</v>
      </c>
      <c r="C69" s="5" t="str">
        <f>IF('px-x-0204000000_104'!C71="",C68,'px-x-0204000000_104'!C71)</f>
        <v>23</v>
      </c>
      <c r="D69" s="5" t="str">
        <f>SUBSTITUTE(IF('px-x-0204000000_104'!D71="",D68,'px-x-0204000000_104'!D71),";",",")</f>
        <v>---- 30 Manifacture of other transport equipment</v>
      </c>
      <c r="E69" s="5" t="str">
        <f>IF('px-x-0204000000_104'!E71="",E68,'px-x-0204000000_104'!E71)</f>
        <v>04_N2O</v>
      </c>
      <c r="F69" s="5" t="str">
        <f>IF('px-x-0204000000_104'!F71="",F68,'px-x-0204000000_104'!F71)</f>
        <v>N2O</v>
      </c>
      <c r="G69" s="6">
        <f>IF('px-x-0204000000_104'!G71="*",0,'px-x-0204000000_104'!G71)</f>
        <v>0</v>
      </c>
      <c r="H69" s="6">
        <f>IF('px-x-0204000000_104'!H71="*",0,'px-x-0204000000_104'!H71)</f>
        <v>0</v>
      </c>
      <c r="I69" s="6">
        <f>IF('px-x-0204000000_104'!I71="*",0,'px-x-0204000000_104'!I71)</f>
        <v>0</v>
      </c>
      <c r="J69" s="6">
        <f>IF('px-x-0204000000_104'!J71="*",0,'px-x-0204000000_104'!J71)</f>
        <v>0</v>
      </c>
      <c r="K69" s="6">
        <f>IF('px-x-0204000000_104'!K71="*",0,'px-x-0204000000_104'!K71)</f>
        <v>0</v>
      </c>
      <c r="L69" s="6">
        <f>IF('px-x-0204000000_104'!L71="*",0,'px-x-0204000000_104'!L71)</f>
        <v>0</v>
      </c>
      <c r="M69" s="6">
        <f>IF('px-x-0204000000_104'!M71="*",0,'px-x-0204000000_104'!M71)</f>
        <v>0</v>
      </c>
      <c r="N69" s="6">
        <f>IF('px-x-0204000000_104'!N71="*",0,'px-x-0204000000_104'!N71)</f>
        <v>0</v>
      </c>
      <c r="O69" s="6">
        <f>IF('px-x-0204000000_104'!O71="*",0,'px-x-0204000000_104'!O71)</f>
        <v>0</v>
      </c>
      <c r="P69" s="6">
        <f>IF('px-x-0204000000_104'!P71="*",0,'px-x-0204000000_104'!P71)</f>
        <v>0</v>
      </c>
      <c r="Q69" s="6">
        <f>IF('px-x-0204000000_104'!Q71="*",0,'px-x-0204000000_104'!Q71)</f>
        <v>0</v>
      </c>
      <c r="R69" s="6">
        <f>IF('px-x-0204000000_104'!R71="*",0,'px-x-0204000000_104'!R71)</f>
        <v>0</v>
      </c>
      <c r="S69" s="6">
        <f>IF('px-x-0204000000_104'!S71="*",0,'px-x-0204000000_104'!S71)</f>
        <v>0</v>
      </c>
      <c r="T69" s="6">
        <f>IF('px-x-0204000000_104'!T71="*",0,'px-x-0204000000_104'!T71)</f>
        <v>0</v>
      </c>
      <c r="U69" s="6">
        <f>IF('px-x-0204000000_104'!U71="*",0,'px-x-0204000000_104'!U71)</f>
        <v>0</v>
      </c>
      <c r="V69" s="6">
        <f>IF('px-x-0204000000_104'!V71="*",0,'px-x-0204000000_104'!V71)</f>
        <v>0</v>
      </c>
      <c r="W69" s="6">
        <f>IF('px-x-0204000000_104'!W71="*",0,'px-x-0204000000_104'!W71)</f>
        <v>0</v>
      </c>
      <c r="X69" s="6">
        <f>IF('px-x-0204000000_104'!X71="*",0,'px-x-0204000000_104'!X71)</f>
        <v>0</v>
      </c>
      <c r="Y69" s="6">
        <f>IF('px-x-0204000000_104'!Y71="*",0,'px-x-0204000000_104'!Y71)</f>
        <v>1E-3</v>
      </c>
      <c r="Z69" s="6">
        <f>IF('px-x-0204000000_104'!Z71="*",0,'px-x-0204000000_104'!Z71)</f>
        <v>1E-3</v>
      </c>
      <c r="AA69" s="6">
        <f>IF('px-x-0204000000_104'!AA71="*",0,'px-x-0204000000_104'!AA71)</f>
        <v>1E-3</v>
      </c>
      <c r="AB69" s="6">
        <f>IF('px-x-0204000000_104'!AB71="*",0,'px-x-0204000000_104'!AB71)</f>
        <v>1E-3</v>
      </c>
      <c r="AC69" s="6">
        <f>IF('px-x-0204000000_104'!AC71="*",0,'px-x-0204000000_104'!AC71)</f>
        <v>1E-3</v>
      </c>
      <c r="AD69" s="6">
        <f>IF('px-x-0204000000_104'!AD71="*",0,'px-x-0204000000_104'!AD71)</f>
        <v>1E-3</v>
      </c>
      <c r="AE69" s="6">
        <f>IF('px-x-0204000000_104'!AE71="*",0,'px-x-0204000000_104'!AE71)</f>
        <v>1E-3</v>
      </c>
      <c r="AF69" s="6">
        <f>IF('px-x-0204000000_104'!AF71="*",0,'px-x-0204000000_104'!AF71)</f>
        <v>1E-3</v>
      </c>
      <c r="AG69" s="6">
        <f>IF('px-x-0204000000_104'!AG71="*",0,'px-x-0204000000_104'!AG71)</f>
        <v>1E-3</v>
      </c>
    </row>
    <row r="70" spans="1:33" x14ac:dyDescent="0.3">
      <c r="A70" s="5" t="str">
        <f>IF('px-x-0204000000_104'!A72="",A69,'px-x-0204000000_104'!A72)</f>
        <v>MTONS</v>
      </c>
      <c r="B70" s="5" t="str">
        <f>IF('px-x-0204000000_104'!B72="",B69,'px-x-0204000000_104'!B72)</f>
        <v>Thousand tonnes</v>
      </c>
      <c r="C70" s="5" t="str">
        <f>IF('px-x-0204000000_104'!C72="",C69,'px-x-0204000000_104'!C72)</f>
        <v>23</v>
      </c>
      <c r="D70" s="5" t="str">
        <f>SUBSTITUTE(IF('px-x-0204000000_104'!D72="",D69,'px-x-0204000000_104'!D72),";",",")</f>
        <v>---- 30 Manifacture of other transport equipment</v>
      </c>
      <c r="E70" s="5" t="str">
        <f>IF('px-x-0204000000_104'!E72="",E69,'px-x-0204000000_104'!E72)</f>
        <v>05_CH4</v>
      </c>
      <c r="F70" s="5" t="str">
        <f>IF('px-x-0204000000_104'!F72="",F69,'px-x-0204000000_104'!F72)</f>
        <v>CH4</v>
      </c>
      <c r="G70" s="6">
        <f>IF('px-x-0204000000_104'!G72="*",0,'px-x-0204000000_104'!G72)</f>
        <v>0</v>
      </c>
      <c r="H70" s="6">
        <f>IF('px-x-0204000000_104'!H72="*",0,'px-x-0204000000_104'!H72)</f>
        <v>0</v>
      </c>
      <c r="I70" s="6">
        <f>IF('px-x-0204000000_104'!I72="*",0,'px-x-0204000000_104'!I72)</f>
        <v>0</v>
      </c>
      <c r="J70" s="6">
        <f>IF('px-x-0204000000_104'!J72="*",0,'px-x-0204000000_104'!J72)</f>
        <v>0</v>
      </c>
      <c r="K70" s="6">
        <f>IF('px-x-0204000000_104'!K72="*",0,'px-x-0204000000_104'!K72)</f>
        <v>0</v>
      </c>
      <c r="L70" s="6">
        <f>IF('px-x-0204000000_104'!L72="*",0,'px-x-0204000000_104'!L72)</f>
        <v>0</v>
      </c>
      <c r="M70" s="6">
        <f>IF('px-x-0204000000_104'!M72="*",0,'px-x-0204000000_104'!M72)</f>
        <v>0</v>
      </c>
      <c r="N70" s="6">
        <f>IF('px-x-0204000000_104'!N72="*",0,'px-x-0204000000_104'!N72)</f>
        <v>0</v>
      </c>
      <c r="O70" s="6">
        <f>IF('px-x-0204000000_104'!O72="*",0,'px-x-0204000000_104'!O72)</f>
        <v>0</v>
      </c>
      <c r="P70" s="6">
        <f>IF('px-x-0204000000_104'!P72="*",0,'px-x-0204000000_104'!P72)</f>
        <v>0</v>
      </c>
      <c r="Q70" s="6">
        <f>IF('px-x-0204000000_104'!Q72="*",0,'px-x-0204000000_104'!Q72)</f>
        <v>0</v>
      </c>
      <c r="R70" s="6">
        <f>IF('px-x-0204000000_104'!R72="*",0,'px-x-0204000000_104'!R72)</f>
        <v>0</v>
      </c>
      <c r="S70" s="6">
        <f>IF('px-x-0204000000_104'!S72="*",0,'px-x-0204000000_104'!S72)</f>
        <v>0</v>
      </c>
      <c r="T70" s="6">
        <f>IF('px-x-0204000000_104'!T72="*",0,'px-x-0204000000_104'!T72)</f>
        <v>0</v>
      </c>
      <c r="U70" s="6">
        <f>IF('px-x-0204000000_104'!U72="*",0,'px-x-0204000000_104'!U72)</f>
        <v>0</v>
      </c>
      <c r="V70" s="6">
        <f>IF('px-x-0204000000_104'!V72="*",0,'px-x-0204000000_104'!V72)</f>
        <v>0</v>
      </c>
      <c r="W70" s="6">
        <f>IF('px-x-0204000000_104'!W72="*",0,'px-x-0204000000_104'!W72)</f>
        <v>0</v>
      </c>
      <c r="X70" s="6">
        <f>IF('px-x-0204000000_104'!X72="*",0,'px-x-0204000000_104'!X72)</f>
        <v>0</v>
      </c>
      <c r="Y70" s="6">
        <f>IF('px-x-0204000000_104'!Y72="*",0,'px-x-0204000000_104'!Y72)</f>
        <v>1E-3</v>
      </c>
      <c r="Z70" s="6">
        <f>IF('px-x-0204000000_104'!Z72="*",0,'px-x-0204000000_104'!Z72)</f>
        <v>1E-3</v>
      </c>
      <c r="AA70" s="6">
        <f>IF('px-x-0204000000_104'!AA72="*",0,'px-x-0204000000_104'!AA72)</f>
        <v>1E-3</v>
      </c>
      <c r="AB70" s="6">
        <f>IF('px-x-0204000000_104'!AB72="*",0,'px-x-0204000000_104'!AB72)</f>
        <v>1E-3</v>
      </c>
      <c r="AC70" s="6">
        <f>IF('px-x-0204000000_104'!AC72="*",0,'px-x-0204000000_104'!AC72)</f>
        <v>1E-3</v>
      </c>
      <c r="AD70" s="6">
        <f>IF('px-x-0204000000_104'!AD72="*",0,'px-x-0204000000_104'!AD72)</f>
        <v>1E-3</v>
      </c>
      <c r="AE70" s="6">
        <f>IF('px-x-0204000000_104'!AE72="*",0,'px-x-0204000000_104'!AE72)</f>
        <v>1E-3</v>
      </c>
      <c r="AF70" s="6">
        <f>IF('px-x-0204000000_104'!AF72="*",0,'px-x-0204000000_104'!AF72)</f>
        <v>1E-3</v>
      </c>
      <c r="AG70" s="6">
        <f>IF('px-x-0204000000_104'!AG72="*",0,'px-x-0204000000_104'!AG72)</f>
        <v>1E-3</v>
      </c>
    </row>
    <row r="71" spans="1:33" x14ac:dyDescent="0.3">
      <c r="A71" s="5" t="str">
        <f>IF('px-x-0204000000_104'!A73="",A70,'px-x-0204000000_104'!A73)</f>
        <v>MTONS</v>
      </c>
      <c r="B71" s="5" t="str">
        <f>IF('px-x-0204000000_104'!B73="",B70,'px-x-0204000000_104'!B73)</f>
        <v>Thousand tonnes</v>
      </c>
      <c r="C71" s="5" t="str">
        <f>IF('px-x-0204000000_104'!C73="",C70,'px-x-0204000000_104'!C73)</f>
        <v>24</v>
      </c>
      <c r="D71" s="5" t="str">
        <f>SUBSTITUTE(IF('px-x-0204000000_104'!D73="",D70,'px-x-0204000000_104'!D73),";",",")</f>
        <v>---- 31 Manufacture of furniture</v>
      </c>
      <c r="E71" s="5" t="str">
        <f>IF('px-x-0204000000_104'!E73="",E70,'px-x-0204000000_104'!E73)</f>
        <v>02_CO2_foss</v>
      </c>
      <c r="F71" s="5" t="str">
        <f>IF('px-x-0204000000_104'!F73="",F70,'px-x-0204000000_104'!F73)</f>
        <v>CO2 without biomass</v>
      </c>
      <c r="G71" s="6">
        <f>IF('px-x-0204000000_104'!G73="*",0,'px-x-0204000000_104'!G73)</f>
        <v>0</v>
      </c>
      <c r="H71" s="6">
        <f>IF('px-x-0204000000_104'!H73="*",0,'px-x-0204000000_104'!H73)</f>
        <v>0</v>
      </c>
      <c r="I71" s="6">
        <f>IF('px-x-0204000000_104'!I73="*",0,'px-x-0204000000_104'!I73)</f>
        <v>0</v>
      </c>
      <c r="J71" s="6">
        <f>IF('px-x-0204000000_104'!J73="*",0,'px-x-0204000000_104'!J73)</f>
        <v>0</v>
      </c>
      <c r="K71" s="6">
        <f>IF('px-x-0204000000_104'!K73="*",0,'px-x-0204000000_104'!K73)</f>
        <v>0</v>
      </c>
      <c r="L71" s="6">
        <f>IF('px-x-0204000000_104'!L73="*",0,'px-x-0204000000_104'!L73)</f>
        <v>0</v>
      </c>
      <c r="M71" s="6">
        <f>IF('px-x-0204000000_104'!M73="*",0,'px-x-0204000000_104'!M73)</f>
        <v>0</v>
      </c>
      <c r="N71" s="6">
        <f>IF('px-x-0204000000_104'!N73="*",0,'px-x-0204000000_104'!N73)</f>
        <v>0</v>
      </c>
      <c r="O71" s="6">
        <f>IF('px-x-0204000000_104'!O73="*",0,'px-x-0204000000_104'!O73)</f>
        <v>0</v>
      </c>
      <c r="P71" s="6">
        <f>IF('px-x-0204000000_104'!P73="*",0,'px-x-0204000000_104'!P73)</f>
        <v>0</v>
      </c>
      <c r="Q71" s="6">
        <f>IF('px-x-0204000000_104'!Q73="*",0,'px-x-0204000000_104'!Q73)</f>
        <v>0</v>
      </c>
      <c r="R71" s="6">
        <f>IF('px-x-0204000000_104'!R73="*",0,'px-x-0204000000_104'!R73)</f>
        <v>0</v>
      </c>
      <c r="S71" s="6">
        <f>IF('px-x-0204000000_104'!S73="*",0,'px-x-0204000000_104'!S73)</f>
        <v>0</v>
      </c>
      <c r="T71" s="6">
        <f>IF('px-x-0204000000_104'!T73="*",0,'px-x-0204000000_104'!T73)</f>
        <v>0</v>
      </c>
      <c r="U71" s="6">
        <f>IF('px-x-0204000000_104'!U73="*",0,'px-x-0204000000_104'!U73)</f>
        <v>0</v>
      </c>
      <c r="V71" s="6">
        <f>IF('px-x-0204000000_104'!V73="*",0,'px-x-0204000000_104'!V73)</f>
        <v>0</v>
      </c>
      <c r="W71" s="6">
        <f>IF('px-x-0204000000_104'!W73="*",0,'px-x-0204000000_104'!W73)</f>
        <v>0</v>
      </c>
      <c r="X71" s="6">
        <f>IF('px-x-0204000000_104'!X73="*",0,'px-x-0204000000_104'!X73)</f>
        <v>0</v>
      </c>
      <c r="Y71" s="6">
        <f>IF('px-x-0204000000_104'!Y73="*",0,'px-x-0204000000_104'!Y73)</f>
        <v>38.756999999999998</v>
      </c>
      <c r="Z71" s="6">
        <f>IF('px-x-0204000000_104'!Z73="*",0,'px-x-0204000000_104'!Z73)</f>
        <v>40.947000000000003</v>
      </c>
      <c r="AA71" s="6">
        <f>IF('px-x-0204000000_104'!AA73="*",0,'px-x-0204000000_104'!AA73)</f>
        <v>45.853000000000002</v>
      </c>
      <c r="AB71" s="6">
        <f>IF('px-x-0204000000_104'!AB73="*",0,'px-x-0204000000_104'!AB73)</f>
        <v>40.530999999999999</v>
      </c>
      <c r="AC71" s="6">
        <f>IF('px-x-0204000000_104'!AC73="*",0,'px-x-0204000000_104'!AC73)</f>
        <v>35.616999999999997</v>
      </c>
      <c r="AD71" s="6">
        <f>IF('px-x-0204000000_104'!AD73="*",0,'px-x-0204000000_104'!AD73)</f>
        <v>35.915999999999997</v>
      </c>
      <c r="AE71" s="6">
        <f>IF('px-x-0204000000_104'!AE73="*",0,'px-x-0204000000_104'!AE73)</f>
        <v>30.263000000000002</v>
      </c>
      <c r="AF71" s="6">
        <f>IF('px-x-0204000000_104'!AF73="*",0,'px-x-0204000000_104'!AF73)</f>
        <v>31.236999999999998</v>
      </c>
      <c r="AG71" s="6">
        <f>IF('px-x-0204000000_104'!AG73="*",0,'px-x-0204000000_104'!AG73)</f>
        <v>34.731000000000002</v>
      </c>
    </row>
    <row r="72" spans="1:33" x14ac:dyDescent="0.3">
      <c r="A72" s="5" t="str">
        <f>IF('px-x-0204000000_104'!A74="",A71,'px-x-0204000000_104'!A74)</f>
        <v>MTONS</v>
      </c>
      <c r="B72" s="5" t="str">
        <f>IF('px-x-0204000000_104'!B74="",B71,'px-x-0204000000_104'!B74)</f>
        <v>Thousand tonnes</v>
      </c>
      <c r="C72" s="5" t="str">
        <f>IF('px-x-0204000000_104'!C74="",C71,'px-x-0204000000_104'!C74)</f>
        <v>24</v>
      </c>
      <c r="D72" s="5" t="str">
        <f>SUBSTITUTE(IF('px-x-0204000000_104'!D74="",D71,'px-x-0204000000_104'!D74),";",",")</f>
        <v>---- 31 Manufacture of furniture</v>
      </c>
      <c r="E72" s="5" t="str">
        <f>IF('px-x-0204000000_104'!E74="",E71,'px-x-0204000000_104'!E74)</f>
        <v>04_N2O</v>
      </c>
      <c r="F72" s="5" t="str">
        <f>IF('px-x-0204000000_104'!F74="",F71,'px-x-0204000000_104'!F74)</f>
        <v>N2O</v>
      </c>
      <c r="G72" s="6">
        <f>IF('px-x-0204000000_104'!G74="*",0,'px-x-0204000000_104'!G74)</f>
        <v>0</v>
      </c>
      <c r="H72" s="6">
        <f>IF('px-x-0204000000_104'!H74="*",0,'px-x-0204000000_104'!H74)</f>
        <v>0</v>
      </c>
      <c r="I72" s="6">
        <f>IF('px-x-0204000000_104'!I74="*",0,'px-x-0204000000_104'!I74)</f>
        <v>0</v>
      </c>
      <c r="J72" s="6">
        <f>IF('px-x-0204000000_104'!J74="*",0,'px-x-0204000000_104'!J74)</f>
        <v>0</v>
      </c>
      <c r="K72" s="6">
        <f>IF('px-x-0204000000_104'!K74="*",0,'px-x-0204000000_104'!K74)</f>
        <v>0</v>
      </c>
      <c r="L72" s="6">
        <f>IF('px-x-0204000000_104'!L74="*",0,'px-x-0204000000_104'!L74)</f>
        <v>0</v>
      </c>
      <c r="M72" s="6">
        <f>IF('px-x-0204000000_104'!M74="*",0,'px-x-0204000000_104'!M74)</f>
        <v>0</v>
      </c>
      <c r="N72" s="6">
        <f>IF('px-x-0204000000_104'!N74="*",0,'px-x-0204000000_104'!N74)</f>
        <v>0</v>
      </c>
      <c r="O72" s="6">
        <f>IF('px-x-0204000000_104'!O74="*",0,'px-x-0204000000_104'!O74)</f>
        <v>0</v>
      </c>
      <c r="P72" s="6">
        <f>IF('px-x-0204000000_104'!P74="*",0,'px-x-0204000000_104'!P74)</f>
        <v>0</v>
      </c>
      <c r="Q72" s="6">
        <f>IF('px-x-0204000000_104'!Q74="*",0,'px-x-0204000000_104'!Q74)</f>
        <v>0</v>
      </c>
      <c r="R72" s="6">
        <f>IF('px-x-0204000000_104'!R74="*",0,'px-x-0204000000_104'!R74)</f>
        <v>0</v>
      </c>
      <c r="S72" s="6">
        <f>IF('px-x-0204000000_104'!S74="*",0,'px-x-0204000000_104'!S74)</f>
        <v>0</v>
      </c>
      <c r="T72" s="6">
        <f>IF('px-x-0204000000_104'!T74="*",0,'px-x-0204000000_104'!T74)</f>
        <v>0</v>
      </c>
      <c r="U72" s="6">
        <f>IF('px-x-0204000000_104'!U74="*",0,'px-x-0204000000_104'!U74)</f>
        <v>0</v>
      </c>
      <c r="V72" s="6">
        <f>IF('px-x-0204000000_104'!V74="*",0,'px-x-0204000000_104'!V74)</f>
        <v>0</v>
      </c>
      <c r="W72" s="6">
        <f>IF('px-x-0204000000_104'!W74="*",0,'px-x-0204000000_104'!W74)</f>
        <v>0</v>
      </c>
      <c r="X72" s="6">
        <f>IF('px-x-0204000000_104'!X74="*",0,'px-x-0204000000_104'!X74)</f>
        <v>0</v>
      </c>
      <c r="Y72" s="6">
        <f>IF('px-x-0204000000_104'!Y74="*",0,'px-x-0204000000_104'!Y74)</f>
        <v>2E-3</v>
      </c>
      <c r="Z72" s="6">
        <f>IF('px-x-0204000000_104'!Z74="*",0,'px-x-0204000000_104'!Z74)</f>
        <v>2E-3</v>
      </c>
      <c r="AA72" s="6">
        <f>IF('px-x-0204000000_104'!AA74="*",0,'px-x-0204000000_104'!AA74)</f>
        <v>2E-3</v>
      </c>
      <c r="AB72" s="6">
        <f>IF('px-x-0204000000_104'!AB74="*",0,'px-x-0204000000_104'!AB74)</f>
        <v>2E-3</v>
      </c>
      <c r="AC72" s="6">
        <f>IF('px-x-0204000000_104'!AC74="*",0,'px-x-0204000000_104'!AC74)</f>
        <v>2E-3</v>
      </c>
      <c r="AD72" s="6">
        <f>IF('px-x-0204000000_104'!AD74="*",0,'px-x-0204000000_104'!AD74)</f>
        <v>2E-3</v>
      </c>
      <c r="AE72" s="6">
        <f>IF('px-x-0204000000_104'!AE74="*",0,'px-x-0204000000_104'!AE74)</f>
        <v>2E-3</v>
      </c>
      <c r="AF72" s="6">
        <f>IF('px-x-0204000000_104'!AF74="*",0,'px-x-0204000000_104'!AF74)</f>
        <v>2E-3</v>
      </c>
      <c r="AG72" s="6">
        <f>IF('px-x-0204000000_104'!AG74="*",0,'px-x-0204000000_104'!AG74)</f>
        <v>2E-3</v>
      </c>
    </row>
    <row r="73" spans="1:33" x14ac:dyDescent="0.3">
      <c r="A73" s="5" t="str">
        <f>IF('px-x-0204000000_104'!A75="",A72,'px-x-0204000000_104'!A75)</f>
        <v>MTONS</v>
      </c>
      <c r="B73" s="5" t="str">
        <f>IF('px-x-0204000000_104'!B75="",B72,'px-x-0204000000_104'!B75)</f>
        <v>Thousand tonnes</v>
      </c>
      <c r="C73" s="5" t="str">
        <f>IF('px-x-0204000000_104'!C75="",C72,'px-x-0204000000_104'!C75)</f>
        <v>24</v>
      </c>
      <c r="D73" s="5" t="str">
        <f>SUBSTITUTE(IF('px-x-0204000000_104'!D75="",D72,'px-x-0204000000_104'!D75),";",",")</f>
        <v>---- 31 Manufacture of furniture</v>
      </c>
      <c r="E73" s="5" t="str">
        <f>IF('px-x-0204000000_104'!E75="",E72,'px-x-0204000000_104'!E75)</f>
        <v>05_CH4</v>
      </c>
      <c r="F73" s="5" t="str">
        <f>IF('px-x-0204000000_104'!F75="",F72,'px-x-0204000000_104'!F75)</f>
        <v>CH4</v>
      </c>
      <c r="G73" s="6">
        <f>IF('px-x-0204000000_104'!G75="*",0,'px-x-0204000000_104'!G75)</f>
        <v>0</v>
      </c>
      <c r="H73" s="6">
        <f>IF('px-x-0204000000_104'!H75="*",0,'px-x-0204000000_104'!H75)</f>
        <v>0</v>
      </c>
      <c r="I73" s="6">
        <f>IF('px-x-0204000000_104'!I75="*",0,'px-x-0204000000_104'!I75)</f>
        <v>0</v>
      </c>
      <c r="J73" s="6">
        <f>IF('px-x-0204000000_104'!J75="*",0,'px-x-0204000000_104'!J75)</f>
        <v>0</v>
      </c>
      <c r="K73" s="6">
        <f>IF('px-x-0204000000_104'!K75="*",0,'px-x-0204000000_104'!K75)</f>
        <v>0</v>
      </c>
      <c r="L73" s="6">
        <f>IF('px-x-0204000000_104'!L75="*",0,'px-x-0204000000_104'!L75)</f>
        <v>0</v>
      </c>
      <c r="M73" s="6">
        <f>IF('px-x-0204000000_104'!M75="*",0,'px-x-0204000000_104'!M75)</f>
        <v>0</v>
      </c>
      <c r="N73" s="6">
        <f>IF('px-x-0204000000_104'!N75="*",0,'px-x-0204000000_104'!N75)</f>
        <v>0</v>
      </c>
      <c r="O73" s="6">
        <f>IF('px-x-0204000000_104'!O75="*",0,'px-x-0204000000_104'!O75)</f>
        <v>0</v>
      </c>
      <c r="P73" s="6">
        <f>IF('px-x-0204000000_104'!P75="*",0,'px-x-0204000000_104'!P75)</f>
        <v>0</v>
      </c>
      <c r="Q73" s="6">
        <f>IF('px-x-0204000000_104'!Q75="*",0,'px-x-0204000000_104'!Q75)</f>
        <v>0</v>
      </c>
      <c r="R73" s="6">
        <f>IF('px-x-0204000000_104'!R75="*",0,'px-x-0204000000_104'!R75)</f>
        <v>0</v>
      </c>
      <c r="S73" s="6">
        <f>IF('px-x-0204000000_104'!S75="*",0,'px-x-0204000000_104'!S75)</f>
        <v>0</v>
      </c>
      <c r="T73" s="6">
        <f>IF('px-x-0204000000_104'!T75="*",0,'px-x-0204000000_104'!T75)</f>
        <v>0</v>
      </c>
      <c r="U73" s="6">
        <f>IF('px-x-0204000000_104'!U75="*",0,'px-x-0204000000_104'!U75)</f>
        <v>0</v>
      </c>
      <c r="V73" s="6">
        <f>IF('px-x-0204000000_104'!V75="*",0,'px-x-0204000000_104'!V75)</f>
        <v>0</v>
      </c>
      <c r="W73" s="6">
        <f>IF('px-x-0204000000_104'!W75="*",0,'px-x-0204000000_104'!W75)</f>
        <v>0</v>
      </c>
      <c r="X73" s="6">
        <f>IF('px-x-0204000000_104'!X75="*",0,'px-x-0204000000_104'!X75)</f>
        <v>0</v>
      </c>
      <c r="Y73" s="6">
        <f>IF('px-x-0204000000_104'!Y75="*",0,'px-x-0204000000_104'!Y75)</f>
        <v>5.0000000000000001E-3</v>
      </c>
      <c r="Z73" s="6">
        <f>IF('px-x-0204000000_104'!Z75="*",0,'px-x-0204000000_104'!Z75)</f>
        <v>5.0000000000000001E-3</v>
      </c>
      <c r="AA73" s="6">
        <f>IF('px-x-0204000000_104'!AA75="*",0,'px-x-0204000000_104'!AA75)</f>
        <v>5.0000000000000001E-3</v>
      </c>
      <c r="AB73" s="6">
        <f>IF('px-x-0204000000_104'!AB75="*",0,'px-x-0204000000_104'!AB75)</f>
        <v>4.0000000000000001E-3</v>
      </c>
      <c r="AC73" s="6">
        <f>IF('px-x-0204000000_104'!AC75="*",0,'px-x-0204000000_104'!AC75)</f>
        <v>4.0000000000000001E-3</v>
      </c>
      <c r="AD73" s="6">
        <f>IF('px-x-0204000000_104'!AD75="*",0,'px-x-0204000000_104'!AD75)</f>
        <v>4.0000000000000001E-3</v>
      </c>
      <c r="AE73" s="6">
        <f>IF('px-x-0204000000_104'!AE75="*",0,'px-x-0204000000_104'!AE75)</f>
        <v>3.0000000000000001E-3</v>
      </c>
      <c r="AF73" s="6">
        <f>IF('px-x-0204000000_104'!AF75="*",0,'px-x-0204000000_104'!AF75)</f>
        <v>3.0000000000000001E-3</v>
      </c>
      <c r="AG73" s="6">
        <f>IF('px-x-0204000000_104'!AG75="*",0,'px-x-0204000000_104'!AG75)</f>
        <v>3.0000000000000001E-3</v>
      </c>
    </row>
    <row r="74" spans="1:33" x14ac:dyDescent="0.3">
      <c r="A74" s="5" t="str">
        <f>IF('px-x-0204000000_104'!A76="",A73,'px-x-0204000000_104'!A76)</f>
        <v>MTONS</v>
      </c>
      <c r="B74" s="5" t="str">
        <f>IF('px-x-0204000000_104'!B76="",B73,'px-x-0204000000_104'!B76)</f>
        <v>Thousand tonnes</v>
      </c>
      <c r="C74" s="5" t="str">
        <f>IF('px-x-0204000000_104'!C76="",C73,'px-x-0204000000_104'!C76)</f>
        <v>25</v>
      </c>
      <c r="D74" s="5" t="str">
        <f>SUBSTITUTE(IF('px-x-0204000000_104'!D76="",D73,'px-x-0204000000_104'!D76),";",",")</f>
        <v>---- 32 Other manufacturing</v>
      </c>
      <c r="E74" s="5" t="str">
        <f>IF('px-x-0204000000_104'!E76="",E73,'px-x-0204000000_104'!E76)</f>
        <v>02_CO2_foss</v>
      </c>
      <c r="F74" s="5" t="str">
        <f>IF('px-x-0204000000_104'!F76="",F73,'px-x-0204000000_104'!F76)</f>
        <v>CO2 without biomass</v>
      </c>
      <c r="G74" s="6">
        <f>IF('px-x-0204000000_104'!G76="*",0,'px-x-0204000000_104'!G76)</f>
        <v>0</v>
      </c>
      <c r="H74" s="6">
        <f>IF('px-x-0204000000_104'!H76="*",0,'px-x-0204000000_104'!H76)</f>
        <v>0</v>
      </c>
      <c r="I74" s="6">
        <f>IF('px-x-0204000000_104'!I76="*",0,'px-x-0204000000_104'!I76)</f>
        <v>0</v>
      </c>
      <c r="J74" s="6">
        <f>IF('px-x-0204000000_104'!J76="*",0,'px-x-0204000000_104'!J76)</f>
        <v>0</v>
      </c>
      <c r="K74" s="6">
        <f>IF('px-x-0204000000_104'!K76="*",0,'px-x-0204000000_104'!K76)</f>
        <v>0</v>
      </c>
      <c r="L74" s="6">
        <f>IF('px-x-0204000000_104'!L76="*",0,'px-x-0204000000_104'!L76)</f>
        <v>0</v>
      </c>
      <c r="M74" s="6">
        <f>IF('px-x-0204000000_104'!M76="*",0,'px-x-0204000000_104'!M76)</f>
        <v>0</v>
      </c>
      <c r="N74" s="6">
        <f>IF('px-x-0204000000_104'!N76="*",0,'px-x-0204000000_104'!N76)</f>
        <v>0</v>
      </c>
      <c r="O74" s="6">
        <f>IF('px-x-0204000000_104'!O76="*",0,'px-x-0204000000_104'!O76)</f>
        <v>0</v>
      </c>
      <c r="P74" s="6">
        <f>IF('px-x-0204000000_104'!P76="*",0,'px-x-0204000000_104'!P76)</f>
        <v>0</v>
      </c>
      <c r="Q74" s="6">
        <f>IF('px-x-0204000000_104'!Q76="*",0,'px-x-0204000000_104'!Q76)</f>
        <v>0</v>
      </c>
      <c r="R74" s="6">
        <f>IF('px-x-0204000000_104'!R76="*",0,'px-x-0204000000_104'!R76)</f>
        <v>0</v>
      </c>
      <c r="S74" s="6">
        <f>IF('px-x-0204000000_104'!S76="*",0,'px-x-0204000000_104'!S76)</f>
        <v>0</v>
      </c>
      <c r="T74" s="6">
        <f>IF('px-x-0204000000_104'!T76="*",0,'px-x-0204000000_104'!T76)</f>
        <v>0</v>
      </c>
      <c r="U74" s="6">
        <f>IF('px-x-0204000000_104'!U76="*",0,'px-x-0204000000_104'!U76)</f>
        <v>0</v>
      </c>
      <c r="V74" s="6">
        <f>IF('px-x-0204000000_104'!V76="*",0,'px-x-0204000000_104'!V76)</f>
        <v>0</v>
      </c>
      <c r="W74" s="6">
        <f>IF('px-x-0204000000_104'!W76="*",0,'px-x-0204000000_104'!W76)</f>
        <v>0</v>
      </c>
      <c r="X74" s="6">
        <f>IF('px-x-0204000000_104'!X76="*",0,'px-x-0204000000_104'!X76)</f>
        <v>0</v>
      </c>
      <c r="Y74" s="6">
        <f>IF('px-x-0204000000_104'!Y76="*",0,'px-x-0204000000_104'!Y76)</f>
        <v>42.637</v>
      </c>
      <c r="Z74" s="6">
        <f>IF('px-x-0204000000_104'!Z76="*",0,'px-x-0204000000_104'!Z76)</f>
        <v>38.963000000000001</v>
      </c>
      <c r="AA74" s="6">
        <f>IF('px-x-0204000000_104'!AA76="*",0,'px-x-0204000000_104'!AA76)</f>
        <v>37.549999999999997</v>
      </c>
      <c r="AB74" s="6">
        <f>IF('px-x-0204000000_104'!AB76="*",0,'px-x-0204000000_104'!AB76)</f>
        <v>33.976999999999997</v>
      </c>
      <c r="AC74" s="6">
        <f>IF('px-x-0204000000_104'!AC76="*",0,'px-x-0204000000_104'!AC76)</f>
        <v>30.888999999999999</v>
      </c>
      <c r="AD74" s="6">
        <f>IF('px-x-0204000000_104'!AD76="*",0,'px-x-0204000000_104'!AD76)</f>
        <v>30.007999999999999</v>
      </c>
      <c r="AE74" s="6">
        <f>IF('px-x-0204000000_104'!AE76="*",0,'px-x-0204000000_104'!AE76)</f>
        <v>24.228000000000002</v>
      </c>
      <c r="AF74" s="6">
        <f>IF('px-x-0204000000_104'!AF76="*",0,'px-x-0204000000_104'!AF76)</f>
        <v>25.521999999999998</v>
      </c>
      <c r="AG74" s="6">
        <f>IF('px-x-0204000000_104'!AG76="*",0,'px-x-0204000000_104'!AG76)</f>
        <v>26.492999999999999</v>
      </c>
    </row>
    <row r="75" spans="1:33" x14ac:dyDescent="0.3">
      <c r="A75" s="5" t="str">
        <f>IF('px-x-0204000000_104'!A77="",A74,'px-x-0204000000_104'!A77)</f>
        <v>MTONS</v>
      </c>
      <c r="B75" s="5" t="str">
        <f>IF('px-x-0204000000_104'!B77="",B74,'px-x-0204000000_104'!B77)</f>
        <v>Thousand tonnes</v>
      </c>
      <c r="C75" s="5" t="str">
        <f>IF('px-x-0204000000_104'!C77="",C74,'px-x-0204000000_104'!C77)</f>
        <v>25</v>
      </c>
      <c r="D75" s="5" t="str">
        <f>SUBSTITUTE(IF('px-x-0204000000_104'!D77="",D74,'px-x-0204000000_104'!D77),";",",")</f>
        <v>---- 32 Other manufacturing</v>
      </c>
      <c r="E75" s="5" t="str">
        <f>IF('px-x-0204000000_104'!E77="",E74,'px-x-0204000000_104'!E77)</f>
        <v>04_N2O</v>
      </c>
      <c r="F75" s="5" t="str">
        <f>IF('px-x-0204000000_104'!F77="",F74,'px-x-0204000000_104'!F77)</f>
        <v>N2O</v>
      </c>
      <c r="G75" s="6">
        <f>IF('px-x-0204000000_104'!G77="*",0,'px-x-0204000000_104'!G77)</f>
        <v>0</v>
      </c>
      <c r="H75" s="6">
        <f>IF('px-x-0204000000_104'!H77="*",0,'px-x-0204000000_104'!H77)</f>
        <v>0</v>
      </c>
      <c r="I75" s="6">
        <f>IF('px-x-0204000000_104'!I77="*",0,'px-x-0204000000_104'!I77)</f>
        <v>0</v>
      </c>
      <c r="J75" s="6">
        <f>IF('px-x-0204000000_104'!J77="*",0,'px-x-0204000000_104'!J77)</f>
        <v>0</v>
      </c>
      <c r="K75" s="6">
        <f>IF('px-x-0204000000_104'!K77="*",0,'px-x-0204000000_104'!K77)</f>
        <v>0</v>
      </c>
      <c r="L75" s="6">
        <f>IF('px-x-0204000000_104'!L77="*",0,'px-x-0204000000_104'!L77)</f>
        <v>0</v>
      </c>
      <c r="M75" s="6">
        <f>IF('px-x-0204000000_104'!M77="*",0,'px-x-0204000000_104'!M77)</f>
        <v>0</v>
      </c>
      <c r="N75" s="6">
        <f>IF('px-x-0204000000_104'!N77="*",0,'px-x-0204000000_104'!N77)</f>
        <v>0</v>
      </c>
      <c r="O75" s="6">
        <f>IF('px-x-0204000000_104'!O77="*",0,'px-x-0204000000_104'!O77)</f>
        <v>0</v>
      </c>
      <c r="P75" s="6">
        <f>IF('px-x-0204000000_104'!P77="*",0,'px-x-0204000000_104'!P77)</f>
        <v>0</v>
      </c>
      <c r="Q75" s="6">
        <f>IF('px-x-0204000000_104'!Q77="*",0,'px-x-0204000000_104'!Q77)</f>
        <v>0</v>
      </c>
      <c r="R75" s="6">
        <f>IF('px-x-0204000000_104'!R77="*",0,'px-x-0204000000_104'!R77)</f>
        <v>0</v>
      </c>
      <c r="S75" s="6">
        <f>IF('px-x-0204000000_104'!S77="*",0,'px-x-0204000000_104'!S77)</f>
        <v>0</v>
      </c>
      <c r="T75" s="6">
        <f>IF('px-x-0204000000_104'!T77="*",0,'px-x-0204000000_104'!T77)</f>
        <v>0</v>
      </c>
      <c r="U75" s="6">
        <f>IF('px-x-0204000000_104'!U77="*",0,'px-x-0204000000_104'!U77)</f>
        <v>0</v>
      </c>
      <c r="V75" s="6">
        <f>IF('px-x-0204000000_104'!V77="*",0,'px-x-0204000000_104'!V77)</f>
        <v>0</v>
      </c>
      <c r="W75" s="6">
        <f>IF('px-x-0204000000_104'!W77="*",0,'px-x-0204000000_104'!W77)</f>
        <v>0</v>
      </c>
      <c r="X75" s="6">
        <f>IF('px-x-0204000000_104'!X77="*",0,'px-x-0204000000_104'!X77)</f>
        <v>0</v>
      </c>
      <c r="Y75" s="6">
        <f>IF('px-x-0204000000_104'!Y77="*",0,'px-x-0204000000_104'!Y77)</f>
        <v>1E-3</v>
      </c>
      <c r="Z75" s="6">
        <f>IF('px-x-0204000000_104'!Z77="*",0,'px-x-0204000000_104'!Z77)</f>
        <v>0</v>
      </c>
      <c r="AA75" s="6">
        <f>IF('px-x-0204000000_104'!AA77="*",0,'px-x-0204000000_104'!AA77)</f>
        <v>0</v>
      </c>
      <c r="AB75" s="6">
        <f>IF('px-x-0204000000_104'!AB77="*",0,'px-x-0204000000_104'!AB77)</f>
        <v>0</v>
      </c>
      <c r="AC75" s="6">
        <f>IF('px-x-0204000000_104'!AC77="*",0,'px-x-0204000000_104'!AC77)</f>
        <v>0</v>
      </c>
      <c r="AD75" s="6">
        <f>IF('px-x-0204000000_104'!AD77="*",0,'px-x-0204000000_104'!AD77)</f>
        <v>0</v>
      </c>
      <c r="AE75" s="6">
        <f>IF('px-x-0204000000_104'!AE77="*",0,'px-x-0204000000_104'!AE77)</f>
        <v>0</v>
      </c>
      <c r="AF75" s="6">
        <f>IF('px-x-0204000000_104'!AF77="*",0,'px-x-0204000000_104'!AF77)</f>
        <v>0</v>
      </c>
      <c r="AG75" s="6">
        <f>IF('px-x-0204000000_104'!AG77="*",0,'px-x-0204000000_104'!AG77)</f>
        <v>0</v>
      </c>
    </row>
    <row r="76" spans="1:33" x14ac:dyDescent="0.3">
      <c r="A76" s="5" t="str">
        <f>IF('px-x-0204000000_104'!A78="",A75,'px-x-0204000000_104'!A78)</f>
        <v>MTONS</v>
      </c>
      <c r="B76" s="5" t="str">
        <f>IF('px-x-0204000000_104'!B78="",B75,'px-x-0204000000_104'!B78)</f>
        <v>Thousand tonnes</v>
      </c>
      <c r="C76" s="5" t="str">
        <f>IF('px-x-0204000000_104'!C78="",C75,'px-x-0204000000_104'!C78)</f>
        <v>25</v>
      </c>
      <c r="D76" s="5" t="str">
        <f>SUBSTITUTE(IF('px-x-0204000000_104'!D78="",D75,'px-x-0204000000_104'!D78),";",",")</f>
        <v>---- 32 Other manufacturing</v>
      </c>
      <c r="E76" s="5" t="str">
        <f>IF('px-x-0204000000_104'!E78="",E75,'px-x-0204000000_104'!E78)</f>
        <v>05_CH4</v>
      </c>
      <c r="F76" s="5" t="str">
        <f>IF('px-x-0204000000_104'!F78="",F75,'px-x-0204000000_104'!F78)</f>
        <v>CH4</v>
      </c>
      <c r="G76" s="6">
        <f>IF('px-x-0204000000_104'!G78="*",0,'px-x-0204000000_104'!G78)</f>
        <v>0</v>
      </c>
      <c r="H76" s="6">
        <f>IF('px-x-0204000000_104'!H78="*",0,'px-x-0204000000_104'!H78)</f>
        <v>0</v>
      </c>
      <c r="I76" s="6">
        <f>IF('px-x-0204000000_104'!I78="*",0,'px-x-0204000000_104'!I78)</f>
        <v>0</v>
      </c>
      <c r="J76" s="6">
        <f>IF('px-x-0204000000_104'!J78="*",0,'px-x-0204000000_104'!J78)</f>
        <v>0</v>
      </c>
      <c r="K76" s="6">
        <f>IF('px-x-0204000000_104'!K78="*",0,'px-x-0204000000_104'!K78)</f>
        <v>0</v>
      </c>
      <c r="L76" s="6">
        <f>IF('px-x-0204000000_104'!L78="*",0,'px-x-0204000000_104'!L78)</f>
        <v>0</v>
      </c>
      <c r="M76" s="6">
        <f>IF('px-x-0204000000_104'!M78="*",0,'px-x-0204000000_104'!M78)</f>
        <v>0</v>
      </c>
      <c r="N76" s="6">
        <f>IF('px-x-0204000000_104'!N78="*",0,'px-x-0204000000_104'!N78)</f>
        <v>0</v>
      </c>
      <c r="O76" s="6">
        <f>IF('px-x-0204000000_104'!O78="*",0,'px-x-0204000000_104'!O78)</f>
        <v>0</v>
      </c>
      <c r="P76" s="6">
        <f>IF('px-x-0204000000_104'!P78="*",0,'px-x-0204000000_104'!P78)</f>
        <v>0</v>
      </c>
      <c r="Q76" s="6">
        <f>IF('px-x-0204000000_104'!Q78="*",0,'px-x-0204000000_104'!Q78)</f>
        <v>0</v>
      </c>
      <c r="R76" s="6">
        <f>IF('px-x-0204000000_104'!R78="*",0,'px-x-0204000000_104'!R78)</f>
        <v>0</v>
      </c>
      <c r="S76" s="6">
        <f>IF('px-x-0204000000_104'!S78="*",0,'px-x-0204000000_104'!S78)</f>
        <v>0</v>
      </c>
      <c r="T76" s="6">
        <f>IF('px-x-0204000000_104'!T78="*",0,'px-x-0204000000_104'!T78)</f>
        <v>0</v>
      </c>
      <c r="U76" s="6">
        <f>IF('px-x-0204000000_104'!U78="*",0,'px-x-0204000000_104'!U78)</f>
        <v>0</v>
      </c>
      <c r="V76" s="6">
        <f>IF('px-x-0204000000_104'!V78="*",0,'px-x-0204000000_104'!V78)</f>
        <v>0</v>
      </c>
      <c r="W76" s="6">
        <f>IF('px-x-0204000000_104'!W78="*",0,'px-x-0204000000_104'!W78)</f>
        <v>0</v>
      </c>
      <c r="X76" s="6">
        <f>IF('px-x-0204000000_104'!X78="*",0,'px-x-0204000000_104'!X78)</f>
        <v>0</v>
      </c>
      <c r="Y76" s="6">
        <f>IF('px-x-0204000000_104'!Y78="*",0,'px-x-0204000000_104'!Y78)</f>
        <v>2E-3</v>
      </c>
      <c r="Z76" s="6">
        <f>IF('px-x-0204000000_104'!Z78="*",0,'px-x-0204000000_104'!Z78)</f>
        <v>2E-3</v>
      </c>
      <c r="AA76" s="6">
        <f>IF('px-x-0204000000_104'!AA78="*",0,'px-x-0204000000_104'!AA78)</f>
        <v>2E-3</v>
      </c>
      <c r="AB76" s="6">
        <f>IF('px-x-0204000000_104'!AB78="*",0,'px-x-0204000000_104'!AB78)</f>
        <v>1E-3</v>
      </c>
      <c r="AC76" s="6">
        <f>IF('px-x-0204000000_104'!AC78="*",0,'px-x-0204000000_104'!AC78)</f>
        <v>1E-3</v>
      </c>
      <c r="AD76" s="6">
        <f>IF('px-x-0204000000_104'!AD78="*",0,'px-x-0204000000_104'!AD78)</f>
        <v>1E-3</v>
      </c>
      <c r="AE76" s="6">
        <f>IF('px-x-0204000000_104'!AE78="*",0,'px-x-0204000000_104'!AE78)</f>
        <v>1E-3</v>
      </c>
      <c r="AF76" s="6">
        <f>IF('px-x-0204000000_104'!AF78="*",0,'px-x-0204000000_104'!AF78)</f>
        <v>1E-3</v>
      </c>
      <c r="AG76" s="6">
        <f>IF('px-x-0204000000_104'!AG78="*",0,'px-x-0204000000_104'!AG78)</f>
        <v>1E-3</v>
      </c>
    </row>
    <row r="77" spans="1:33" x14ac:dyDescent="0.3">
      <c r="A77" s="5" t="str">
        <f>IF('px-x-0204000000_104'!A79="",A76,'px-x-0204000000_104'!A79)</f>
        <v>MTONS</v>
      </c>
      <c r="B77" s="5" t="str">
        <f>IF('px-x-0204000000_104'!B79="",B76,'px-x-0204000000_104'!B79)</f>
        <v>Thousand tonnes</v>
      </c>
      <c r="C77" s="5" t="str">
        <f>IF('px-x-0204000000_104'!C79="",C76,'px-x-0204000000_104'!C79)</f>
        <v>26</v>
      </c>
      <c r="D77" s="5" t="str">
        <f>SUBSTITUTE(IF('px-x-0204000000_104'!D79="",D76,'px-x-0204000000_104'!D79),";",",")</f>
        <v>---- 33 Repair and installation of machinery and equipment</v>
      </c>
      <c r="E77" s="5" t="str">
        <f>IF('px-x-0204000000_104'!E79="",E76,'px-x-0204000000_104'!E79)</f>
        <v>02_CO2_foss</v>
      </c>
      <c r="F77" s="5" t="str">
        <f>IF('px-x-0204000000_104'!F79="",F76,'px-x-0204000000_104'!F79)</f>
        <v>CO2 without biomass</v>
      </c>
      <c r="G77" s="6">
        <f>IF('px-x-0204000000_104'!G79="*",0,'px-x-0204000000_104'!G79)</f>
        <v>0</v>
      </c>
      <c r="H77" s="6">
        <f>IF('px-x-0204000000_104'!H79="*",0,'px-x-0204000000_104'!H79)</f>
        <v>0</v>
      </c>
      <c r="I77" s="6">
        <f>IF('px-x-0204000000_104'!I79="*",0,'px-x-0204000000_104'!I79)</f>
        <v>0</v>
      </c>
      <c r="J77" s="6">
        <f>IF('px-x-0204000000_104'!J79="*",0,'px-x-0204000000_104'!J79)</f>
        <v>0</v>
      </c>
      <c r="K77" s="6">
        <f>IF('px-x-0204000000_104'!K79="*",0,'px-x-0204000000_104'!K79)</f>
        <v>0</v>
      </c>
      <c r="L77" s="6">
        <f>IF('px-x-0204000000_104'!L79="*",0,'px-x-0204000000_104'!L79)</f>
        <v>0</v>
      </c>
      <c r="M77" s="6">
        <f>IF('px-x-0204000000_104'!M79="*",0,'px-x-0204000000_104'!M79)</f>
        <v>0</v>
      </c>
      <c r="N77" s="6">
        <f>IF('px-x-0204000000_104'!N79="*",0,'px-x-0204000000_104'!N79)</f>
        <v>0</v>
      </c>
      <c r="O77" s="6">
        <f>IF('px-x-0204000000_104'!O79="*",0,'px-x-0204000000_104'!O79)</f>
        <v>0</v>
      </c>
      <c r="P77" s="6">
        <f>IF('px-x-0204000000_104'!P79="*",0,'px-x-0204000000_104'!P79)</f>
        <v>0</v>
      </c>
      <c r="Q77" s="6">
        <f>IF('px-x-0204000000_104'!Q79="*",0,'px-x-0204000000_104'!Q79)</f>
        <v>0</v>
      </c>
      <c r="R77" s="6">
        <f>IF('px-x-0204000000_104'!R79="*",0,'px-x-0204000000_104'!R79)</f>
        <v>0</v>
      </c>
      <c r="S77" s="6">
        <f>IF('px-x-0204000000_104'!S79="*",0,'px-x-0204000000_104'!S79)</f>
        <v>0</v>
      </c>
      <c r="T77" s="6">
        <f>IF('px-x-0204000000_104'!T79="*",0,'px-x-0204000000_104'!T79)</f>
        <v>0</v>
      </c>
      <c r="U77" s="6">
        <f>IF('px-x-0204000000_104'!U79="*",0,'px-x-0204000000_104'!U79)</f>
        <v>0</v>
      </c>
      <c r="V77" s="6">
        <f>IF('px-x-0204000000_104'!V79="*",0,'px-x-0204000000_104'!V79)</f>
        <v>0</v>
      </c>
      <c r="W77" s="6">
        <f>IF('px-x-0204000000_104'!W79="*",0,'px-x-0204000000_104'!W79)</f>
        <v>0</v>
      </c>
      <c r="X77" s="6">
        <f>IF('px-x-0204000000_104'!X79="*",0,'px-x-0204000000_104'!X79)</f>
        <v>0</v>
      </c>
      <c r="Y77" s="6">
        <f>IF('px-x-0204000000_104'!Y79="*",0,'px-x-0204000000_104'!Y79)</f>
        <v>38.305999999999997</v>
      </c>
      <c r="Z77" s="6">
        <f>IF('px-x-0204000000_104'!Z79="*",0,'px-x-0204000000_104'!Z79)</f>
        <v>35.999000000000002</v>
      </c>
      <c r="AA77" s="6">
        <f>IF('px-x-0204000000_104'!AA79="*",0,'px-x-0204000000_104'!AA79)</f>
        <v>35.628999999999998</v>
      </c>
      <c r="AB77" s="6">
        <f>IF('px-x-0204000000_104'!AB79="*",0,'px-x-0204000000_104'!AB79)</f>
        <v>34.664999999999999</v>
      </c>
      <c r="AC77" s="6">
        <f>IF('px-x-0204000000_104'!AC79="*",0,'px-x-0204000000_104'!AC79)</f>
        <v>30.579000000000001</v>
      </c>
      <c r="AD77" s="6">
        <f>IF('px-x-0204000000_104'!AD79="*",0,'px-x-0204000000_104'!AD79)</f>
        <v>29.888999999999999</v>
      </c>
      <c r="AE77" s="6">
        <f>IF('px-x-0204000000_104'!AE79="*",0,'px-x-0204000000_104'!AE79)</f>
        <v>26.172999999999998</v>
      </c>
      <c r="AF77" s="6">
        <f>IF('px-x-0204000000_104'!AF79="*",0,'px-x-0204000000_104'!AF79)</f>
        <v>24.838999999999999</v>
      </c>
      <c r="AG77" s="6">
        <f>IF('px-x-0204000000_104'!AG79="*",0,'px-x-0204000000_104'!AG79)</f>
        <v>26.202999999999999</v>
      </c>
    </row>
    <row r="78" spans="1:33" x14ac:dyDescent="0.3">
      <c r="A78" s="5" t="str">
        <f>IF('px-x-0204000000_104'!A80="",A77,'px-x-0204000000_104'!A80)</f>
        <v>MTONS</v>
      </c>
      <c r="B78" s="5" t="str">
        <f>IF('px-x-0204000000_104'!B80="",B77,'px-x-0204000000_104'!B80)</f>
        <v>Thousand tonnes</v>
      </c>
      <c r="C78" s="5" t="str">
        <f>IF('px-x-0204000000_104'!C80="",C77,'px-x-0204000000_104'!C80)</f>
        <v>26</v>
      </c>
      <c r="D78" s="5" t="str">
        <f>SUBSTITUTE(IF('px-x-0204000000_104'!D80="",D77,'px-x-0204000000_104'!D80),";",",")</f>
        <v>---- 33 Repair and installation of machinery and equipment</v>
      </c>
      <c r="E78" s="5" t="str">
        <f>IF('px-x-0204000000_104'!E80="",E77,'px-x-0204000000_104'!E80)</f>
        <v>04_N2O</v>
      </c>
      <c r="F78" s="5" t="str">
        <f>IF('px-x-0204000000_104'!F80="",F77,'px-x-0204000000_104'!F80)</f>
        <v>N2O</v>
      </c>
      <c r="G78" s="6">
        <f>IF('px-x-0204000000_104'!G80="*",0,'px-x-0204000000_104'!G80)</f>
        <v>0</v>
      </c>
      <c r="H78" s="6">
        <f>IF('px-x-0204000000_104'!H80="*",0,'px-x-0204000000_104'!H80)</f>
        <v>0</v>
      </c>
      <c r="I78" s="6">
        <f>IF('px-x-0204000000_104'!I80="*",0,'px-x-0204000000_104'!I80)</f>
        <v>0</v>
      </c>
      <c r="J78" s="6">
        <f>IF('px-x-0204000000_104'!J80="*",0,'px-x-0204000000_104'!J80)</f>
        <v>0</v>
      </c>
      <c r="K78" s="6">
        <f>IF('px-x-0204000000_104'!K80="*",0,'px-x-0204000000_104'!K80)</f>
        <v>0</v>
      </c>
      <c r="L78" s="6">
        <f>IF('px-x-0204000000_104'!L80="*",0,'px-x-0204000000_104'!L80)</f>
        <v>0</v>
      </c>
      <c r="M78" s="6">
        <f>IF('px-x-0204000000_104'!M80="*",0,'px-x-0204000000_104'!M80)</f>
        <v>0</v>
      </c>
      <c r="N78" s="6">
        <f>IF('px-x-0204000000_104'!N80="*",0,'px-x-0204000000_104'!N80)</f>
        <v>0</v>
      </c>
      <c r="O78" s="6">
        <f>IF('px-x-0204000000_104'!O80="*",0,'px-x-0204000000_104'!O80)</f>
        <v>0</v>
      </c>
      <c r="P78" s="6">
        <f>IF('px-x-0204000000_104'!P80="*",0,'px-x-0204000000_104'!P80)</f>
        <v>0</v>
      </c>
      <c r="Q78" s="6">
        <f>IF('px-x-0204000000_104'!Q80="*",0,'px-x-0204000000_104'!Q80)</f>
        <v>0</v>
      </c>
      <c r="R78" s="6">
        <f>IF('px-x-0204000000_104'!R80="*",0,'px-x-0204000000_104'!R80)</f>
        <v>0</v>
      </c>
      <c r="S78" s="6">
        <f>IF('px-x-0204000000_104'!S80="*",0,'px-x-0204000000_104'!S80)</f>
        <v>0</v>
      </c>
      <c r="T78" s="6">
        <f>IF('px-x-0204000000_104'!T80="*",0,'px-x-0204000000_104'!T80)</f>
        <v>0</v>
      </c>
      <c r="U78" s="6">
        <f>IF('px-x-0204000000_104'!U80="*",0,'px-x-0204000000_104'!U80)</f>
        <v>0</v>
      </c>
      <c r="V78" s="6">
        <f>IF('px-x-0204000000_104'!V80="*",0,'px-x-0204000000_104'!V80)</f>
        <v>0</v>
      </c>
      <c r="W78" s="6">
        <f>IF('px-x-0204000000_104'!W80="*",0,'px-x-0204000000_104'!W80)</f>
        <v>0</v>
      </c>
      <c r="X78" s="6">
        <f>IF('px-x-0204000000_104'!X80="*",0,'px-x-0204000000_104'!X80)</f>
        <v>0</v>
      </c>
      <c r="Y78" s="6">
        <f>IF('px-x-0204000000_104'!Y80="*",0,'px-x-0204000000_104'!Y80)</f>
        <v>1E-3</v>
      </c>
      <c r="Z78" s="6">
        <f>IF('px-x-0204000000_104'!Z80="*",0,'px-x-0204000000_104'!Z80)</f>
        <v>1E-3</v>
      </c>
      <c r="AA78" s="6">
        <f>IF('px-x-0204000000_104'!AA80="*",0,'px-x-0204000000_104'!AA80)</f>
        <v>1E-3</v>
      </c>
      <c r="AB78" s="6">
        <f>IF('px-x-0204000000_104'!AB80="*",0,'px-x-0204000000_104'!AB80)</f>
        <v>1E-3</v>
      </c>
      <c r="AC78" s="6">
        <f>IF('px-x-0204000000_104'!AC80="*",0,'px-x-0204000000_104'!AC80)</f>
        <v>1E-3</v>
      </c>
      <c r="AD78" s="6">
        <f>IF('px-x-0204000000_104'!AD80="*",0,'px-x-0204000000_104'!AD80)</f>
        <v>1E-3</v>
      </c>
      <c r="AE78" s="6">
        <f>IF('px-x-0204000000_104'!AE80="*",0,'px-x-0204000000_104'!AE80)</f>
        <v>1E-3</v>
      </c>
      <c r="AF78" s="6">
        <f>IF('px-x-0204000000_104'!AF80="*",0,'px-x-0204000000_104'!AF80)</f>
        <v>1E-3</v>
      </c>
      <c r="AG78" s="6">
        <f>IF('px-x-0204000000_104'!AG80="*",0,'px-x-0204000000_104'!AG80)</f>
        <v>1E-3</v>
      </c>
    </row>
    <row r="79" spans="1:33" x14ac:dyDescent="0.3">
      <c r="A79" s="5" t="str">
        <f>IF('px-x-0204000000_104'!A81="",A78,'px-x-0204000000_104'!A81)</f>
        <v>MTONS</v>
      </c>
      <c r="B79" s="5" t="str">
        <f>IF('px-x-0204000000_104'!B81="",B78,'px-x-0204000000_104'!B81)</f>
        <v>Thousand tonnes</v>
      </c>
      <c r="C79" s="5" t="str">
        <f>IF('px-x-0204000000_104'!C81="",C78,'px-x-0204000000_104'!C81)</f>
        <v>26</v>
      </c>
      <c r="D79" s="5" t="str">
        <f>SUBSTITUTE(IF('px-x-0204000000_104'!D81="",D78,'px-x-0204000000_104'!D81),";",",")</f>
        <v>---- 33 Repair and installation of machinery and equipment</v>
      </c>
      <c r="E79" s="5" t="str">
        <f>IF('px-x-0204000000_104'!E81="",E78,'px-x-0204000000_104'!E81)</f>
        <v>05_CH4</v>
      </c>
      <c r="F79" s="5" t="str">
        <f>IF('px-x-0204000000_104'!F81="",F78,'px-x-0204000000_104'!F81)</f>
        <v>CH4</v>
      </c>
      <c r="G79" s="6">
        <f>IF('px-x-0204000000_104'!G81="*",0,'px-x-0204000000_104'!G81)</f>
        <v>0</v>
      </c>
      <c r="H79" s="6">
        <f>IF('px-x-0204000000_104'!H81="*",0,'px-x-0204000000_104'!H81)</f>
        <v>0</v>
      </c>
      <c r="I79" s="6">
        <f>IF('px-x-0204000000_104'!I81="*",0,'px-x-0204000000_104'!I81)</f>
        <v>0</v>
      </c>
      <c r="J79" s="6">
        <f>IF('px-x-0204000000_104'!J81="*",0,'px-x-0204000000_104'!J81)</f>
        <v>0</v>
      </c>
      <c r="K79" s="6">
        <f>IF('px-x-0204000000_104'!K81="*",0,'px-x-0204000000_104'!K81)</f>
        <v>0</v>
      </c>
      <c r="L79" s="6">
        <f>IF('px-x-0204000000_104'!L81="*",0,'px-x-0204000000_104'!L81)</f>
        <v>0</v>
      </c>
      <c r="M79" s="6">
        <f>IF('px-x-0204000000_104'!M81="*",0,'px-x-0204000000_104'!M81)</f>
        <v>0</v>
      </c>
      <c r="N79" s="6">
        <f>IF('px-x-0204000000_104'!N81="*",0,'px-x-0204000000_104'!N81)</f>
        <v>0</v>
      </c>
      <c r="O79" s="6">
        <f>IF('px-x-0204000000_104'!O81="*",0,'px-x-0204000000_104'!O81)</f>
        <v>0</v>
      </c>
      <c r="P79" s="6">
        <f>IF('px-x-0204000000_104'!P81="*",0,'px-x-0204000000_104'!P81)</f>
        <v>0</v>
      </c>
      <c r="Q79" s="6">
        <f>IF('px-x-0204000000_104'!Q81="*",0,'px-x-0204000000_104'!Q81)</f>
        <v>0</v>
      </c>
      <c r="R79" s="6">
        <f>IF('px-x-0204000000_104'!R81="*",0,'px-x-0204000000_104'!R81)</f>
        <v>0</v>
      </c>
      <c r="S79" s="6">
        <f>IF('px-x-0204000000_104'!S81="*",0,'px-x-0204000000_104'!S81)</f>
        <v>0</v>
      </c>
      <c r="T79" s="6">
        <f>IF('px-x-0204000000_104'!T81="*",0,'px-x-0204000000_104'!T81)</f>
        <v>0</v>
      </c>
      <c r="U79" s="6">
        <f>IF('px-x-0204000000_104'!U81="*",0,'px-x-0204000000_104'!U81)</f>
        <v>0</v>
      </c>
      <c r="V79" s="6">
        <f>IF('px-x-0204000000_104'!V81="*",0,'px-x-0204000000_104'!V81)</f>
        <v>0</v>
      </c>
      <c r="W79" s="6">
        <f>IF('px-x-0204000000_104'!W81="*",0,'px-x-0204000000_104'!W81)</f>
        <v>0</v>
      </c>
      <c r="X79" s="6">
        <f>IF('px-x-0204000000_104'!X81="*",0,'px-x-0204000000_104'!X81)</f>
        <v>0</v>
      </c>
      <c r="Y79" s="6">
        <f>IF('px-x-0204000000_104'!Y81="*",0,'px-x-0204000000_104'!Y81)</f>
        <v>2E-3</v>
      </c>
      <c r="Z79" s="6">
        <f>IF('px-x-0204000000_104'!Z81="*",0,'px-x-0204000000_104'!Z81)</f>
        <v>1E-3</v>
      </c>
      <c r="AA79" s="6">
        <f>IF('px-x-0204000000_104'!AA81="*",0,'px-x-0204000000_104'!AA81)</f>
        <v>1E-3</v>
      </c>
      <c r="AB79" s="6">
        <f>IF('px-x-0204000000_104'!AB81="*",0,'px-x-0204000000_104'!AB81)</f>
        <v>1E-3</v>
      </c>
      <c r="AC79" s="6">
        <f>IF('px-x-0204000000_104'!AC81="*",0,'px-x-0204000000_104'!AC81)</f>
        <v>1E-3</v>
      </c>
      <c r="AD79" s="6">
        <f>IF('px-x-0204000000_104'!AD81="*",0,'px-x-0204000000_104'!AD81)</f>
        <v>1E-3</v>
      </c>
      <c r="AE79" s="6">
        <f>IF('px-x-0204000000_104'!AE81="*",0,'px-x-0204000000_104'!AE81)</f>
        <v>1E-3</v>
      </c>
      <c r="AF79" s="6">
        <f>IF('px-x-0204000000_104'!AF81="*",0,'px-x-0204000000_104'!AF81)</f>
        <v>1E-3</v>
      </c>
      <c r="AG79" s="6">
        <f>IF('px-x-0204000000_104'!AG81="*",0,'px-x-0204000000_104'!AG81)</f>
        <v>1E-3</v>
      </c>
    </row>
    <row r="80" spans="1:33" x14ac:dyDescent="0.3">
      <c r="A80" s="5" t="str">
        <f>IF('px-x-0204000000_104'!A82="",A79,'px-x-0204000000_104'!A82)</f>
        <v>MTONS</v>
      </c>
      <c r="B80" s="5" t="str">
        <f>IF('px-x-0204000000_104'!B82="",B79,'px-x-0204000000_104'!B82)</f>
        <v>Thousand tonnes</v>
      </c>
      <c r="C80" s="5" t="str">
        <f>IF('px-x-0204000000_104'!C82="",C79,'px-x-0204000000_104'!C82)</f>
        <v>27</v>
      </c>
      <c r="D80" s="5" t="str">
        <f>SUBSTITUTE(IF('px-x-0204000000_104'!D82="",D79,'px-x-0204000000_104'!D82),";",",")</f>
        <v>--- 35 Energy production and distribution</v>
      </c>
      <c r="E80" s="5" t="str">
        <f>IF('px-x-0204000000_104'!E82="",E79,'px-x-0204000000_104'!E82)</f>
        <v>02_CO2_foss</v>
      </c>
      <c r="F80" s="5" t="str">
        <f>IF('px-x-0204000000_104'!F82="",F79,'px-x-0204000000_104'!F82)</f>
        <v>CO2 without biomass</v>
      </c>
      <c r="G80" s="6">
        <f>IF('px-x-0204000000_104'!G82="*",0,'px-x-0204000000_104'!G82)</f>
        <v>0</v>
      </c>
      <c r="H80" s="6">
        <f>IF('px-x-0204000000_104'!H82="*",0,'px-x-0204000000_104'!H82)</f>
        <v>0</v>
      </c>
      <c r="I80" s="6">
        <f>IF('px-x-0204000000_104'!I82="*",0,'px-x-0204000000_104'!I82)</f>
        <v>0</v>
      </c>
      <c r="J80" s="6">
        <f>IF('px-x-0204000000_104'!J82="*",0,'px-x-0204000000_104'!J82)</f>
        <v>0</v>
      </c>
      <c r="K80" s="6">
        <f>IF('px-x-0204000000_104'!K82="*",0,'px-x-0204000000_104'!K82)</f>
        <v>0</v>
      </c>
      <c r="L80" s="6">
        <f>IF('px-x-0204000000_104'!L82="*",0,'px-x-0204000000_104'!L82)</f>
        <v>0</v>
      </c>
      <c r="M80" s="6">
        <f>IF('px-x-0204000000_104'!M82="*",0,'px-x-0204000000_104'!M82)</f>
        <v>0</v>
      </c>
      <c r="N80" s="6">
        <f>IF('px-x-0204000000_104'!N82="*",0,'px-x-0204000000_104'!N82)</f>
        <v>0</v>
      </c>
      <c r="O80" s="6">
        <f>IF('px-x-0204000000_104'!O82="*",0,'px-x-0204000000_104'!O82)</f>
        <v>0</v>
      </c>
      <c r="P80" s="6">
        <f>IF('px-x-0204000000_104'!P82="*",0,'px-x-0204000000_104'!P82)</f>
        <v>0</v>
      </c>
      <c r="Q80" s="6">
        <f>IF('px-x-0204000000_104'!Q82="*",0,'px-x-0204000000_104'!Q82)</f>
        <v>569.15800000000002</v>
      </c>
      <c r="R80" s="6">
        <f>IF('px-x-0204000000_104'!R82="*",0,'px-x-0204000000_104'!R82)</f>
        <v>593.28800000000001</v>
      </c>
      <c r="S80" s="6">
        <f>IF('px-x-0204000000_104'!S82="*",0,'px-x-0204000000_104'!S82)</f>
        <v>605.99300000000005</v>
      </c>
      <c r="T80" s="6">
        <f>IF('px-x-0204000000_104'!T82="*",0,'px-x-0204000000_104'!T82)</f>
        <v>671.42499999999995</v>
      </c>
      <c r="U80" s="6">
        <f>IF('px-x-0204000000_104'!U82="*",0,'px-x-0204000000_104'!U82)</f>
        <v>656.93700000000001</v>
      </c>
      <c r="V80" s="6">
        <f>IF('px-x-0204000000_104'!V82="*",0,'px-x-0204000000_104'!V82)</f>
        <v>694.93499999999995</v>
      </c>
      <c r="W80" s="6">
        <f>IF('px-x-0204000000_104'!W82="*",0,'px-x-0204000000_104'!W82)</f>
        <v>630.10900000000004</v>
      </c>
      <c r="X80" s="6">
        <f>IF('px-x-0204000000_104'!X82="*",0,'px-x-0204000000_104'!X82)</f>
        <v>554.55600000000004</v>
      </c>
      <c r="Y80" s="6">
        <f>IF('px-x-0204000000_104'!Y82="*",0,'px-x-0204000000_104'!Y82)</f>
        <v>561.51300000000003</v>
      </c>
      <c r="Z80" s="6">
        <f>IF('px-x-0204000000_104'!Z82="*",0,'px-x-0204000000_104'!Z82)</f>
        <v>542.92700000000002</v>
      </c>
      <c r="AA80" s="6">
        <f>IF('px-x-0204000000_104'!AA82="*",0,'px-x-0204000000_104'!AA82)</f>
        <v>644.98299999999995</v>
      </c>
      <c r="AB80" s="6">
        <f>IF('px-x-0204000000_104'!AB82="*",0,'px-x-0204000000_104'!AB82)</f>
        <v>505.45400000000001</v>
      </c>
      <c r="AC80" s="6">
        <f>IF('px-x-0204000000_104'!AC82="*",0,'px-x-0204000000_104'!AC82)</f>
        <v>574.36599999999999</v>
      </c>
      <c r="AD80" s="6">
        <f>IF('px-x-0204000000_104'!AD82="*",0,'px-x-0204000000_104'!AD82)</f>
        <v>578.75</v>
      </c>
      <c r="AE80" s="6">
        <f>IF('px-x-0204000000_104'!AE82="*",0,'px-x-0204000000_104'!AE82)</f>
        <v>401.18400000000003</v>
      </c>
      <c r="AF80" s="6">
        <f>IF('px-x-0204000000_104'!AF82="*",0,'px-x-0204000000_104'!AF82)</f>
        <v>502.20100000000002</v>
      </c>
      <c r="AG80" s="6">
        <f>IF('px-x-0204000000_104'!AG82="*",0,'px-x-0204000000_104'!AG82)</f>
        <v>589.78</v>
      </c>
    </row>
    <row r="81" spans="1:33" x14ac:dyDescent="0.3">
      <c r="A81" s="5" t="str">
        <f>IF('px-x-0204000000_104'!A83="",A80,'px-x-0204000000_104'!A83)</f>
        <v>MTONS</v>
      </c>
      <c r="B81" s="5" t="str">
        <f>IF('px-x-0204000000_104'!B83="",B80,'px-x-0204000000_104'!B83)</f>
        <v>Thousand tonnes</v>
      </c>
      <c r="C81" s="5" t="str">
        <f>IF('px-x-0204000000_104'!C83="",C80,'px-x-0204000000_104'!C83)</f>
        <v>27</v>
      </c>
      <c r="D81" s="5" t="str">
        <f>SUBSTITUTE(IF('px-x-0204000000_104'!D83="",D80,'px-x-0204000000_104'!D83),";",",")</f>
        <v>--- 35 Energy production and distribution</v>
      </c>
      <c r="E81" s="5" t="str">
        <f>IF('px-x-0204000000_104'!E83="",E80,'px-x-0204000000_104'!E83)</f>
        <v>04_N2O</v>
      </c>
      <c r="F81" s="5" t="str">
        <f>IF('px-x-0204000000_104'!F83="",F80,'px-x-0204000000_104'!F83)</f>
        <v>N2O</v>
      </c>
      <c r="G81" s="6">
        <f>IF('px-x-0204000000_104'!G83="*",0,'px-x-0204000000_104'!G83)</f>
        <v>0</v>
      </c>
      <c r="H81" s="6">
        <f>IF('px-x-0204000000_104'!H83="*",0,'px-x-0204000000_104'!H83)</f>
        <v>0</v>
      </c>
      <c r="I81" s="6">
        <f>IF('px-x-0204000000_104'!I83="*",0,'px-x-0204000000_104'!I83)</f>
        <v>0</v>
      </c>
      <c r="J81" s="6">
        <f>IF('px-x-0204000000_104'!J83="*",0,'px-x-0204000000_104'!J83)</f>
        <v>0</v>
      </c>
      <c r="K81" s="6">
        <f>IF('px-x-0204000000_104'!K83="*",0,'px-x-0204000000_104'!K83)</f>
        <v>0</v>
      </c>
      <c r="L81" s="6">
        <f>IF('px-x-0204000000_104'!L83="*",0,'px-x-0204000000_104'!L83)</f>
        <v>0</v>
      </c>
      <c r="M81" s="6">
        <f>IF('px-x-0204000000_104'!M83="*",0,'px-x-0204000000_104'!M83)</f>
        <v>0</v>
      </c>
      <c r="N81" s="6">
        <f>IF('px-x-0204000000_104'!N83="*",0,'px-x-0204000000_104'!N83)</f>
        <v>0</v>
      </c>
      <c r="O81" s="6">
        <f>IF('px-x-0204000000_104'!O83="*",0,'px-x-0204000000_104'!O83)</f>
        <v>0</v>
      </c>
      <c r="P81" s="6">
        <f>IF('px-x-0204000000_104'!P83="*",0,'px-x-0204000000_104'!P83)</f>
        <v>0</v>
      </c>
      <c r="Q81" s="6">
        <f>IF('px-x-0204000000_104'!Q83="*",0,'px-x-0204000000_104'!Q83)</f>
        <v>1.4999999999999999E-2</v>
      </c>
      <c r="R81" s="6">
        <f>IF('px-x-0204000000_104'!R83="*",0,'px-x-0204000000_104'!R83)</f>
        <v>1.4999999999999999E-2</v>
      </c>
      <c r="S81" s="6">
        <f>IF('px-x-0204000000_104'!S83="*",0,'px-x-0204000000_104'!S83)</f>
        <v>1.4999999999999999E-2</v>
      </c>
      <c r="T81" s="6">
        <f>IF('px-x-0204000000_104'!T83="*",0,'px-x-0204000000_104'!T83)</f>
        <v>1.4999999999999999E-2</v>
      </c>
      <c r="U81" s="6">
        <f>IF('px-x-0204000000_104'!U83="*",0,'px-x-0204000000_104'!U83)</f>
        <v>1.4999999999999999E-2</v>
      </c>
      <c r="V81" s="6">
        <f>IF('px-x-0204000000_104'!V83="*",0,'px-x-0204000000_104'!V83)</f>
        <v>1.4999999999999999E-2</v>
      </c>
      <c r="W81" s="6">
        <f>IF('px-x-0204000000_104'!W83="*",0,'px-x-0204000000_104'!W83)</f>
        <v>1.4999999999999999E-2</v>
      </c>
      <c r="X81" s="6">
        <f>IF('px-x-0204000000_104'!X83="*",0,'px-x-0204000000_104'!X83)</f>
        <v>1.6E-2</v>
      </c>
      <c r="Y81" s="6">
        <f>IF('px-x-0204000000_104'!Y83="*",0,'px-x-0204000000_104'!Y83)</f>
        <v>0.02</v>
      </c>
      <c r="Z81" s="6">
        <f>IF('px-x-0204000000_104'!Z83="*",0,'px-x-0204000000_104'!Z83)</f>
        <v>2.1999999999999999E-2</v>
      </c>
      <c r="AA81" s="6">
        <f>IF('px-x-0204000000_104'!AA83="*",0,'px-x-0204000000_104'!AA83)</f>
        <v>2.1999999999999999E-2</v>
      </c>
      <c r="AB81" s="6">
        <f>IF('px-x-0204000000_104'!AB83="*",0,'px-x-0204000000_104'!AB83)</f>
        <v>2.5999999999999999E-2</v>
      </c>
      <c r="AC81" s="6">
        <f>IF('px-x-0204000000_104'!AC83="*",0,'px-x-0204000000_104'!AC83)</f>
        <v>0.03</v>
      </c>
      <c r="AD81" s="6">
        <f>IF('px-x-0204000000_104'!AD83="*",0,'px-x-0204000000_104'!AD83)</f>
        <v>3.2000000000000001E-2</v>
      </c>
      <c r="AE81" s="6">
        <f>IF('px-x-0204000000_104'!AE83="*",0,'px-x-0204000000_104'!AE83)</f>
        <v>3.1E-2</v>
      </c>
      <c r="AF81" s="6">
        <f>IF('px-x-0204000000_104'!AF83="*",0,'px-x-0204000000_104'!AF83)</f>
        <v>2.7E-2</v>
      </c>
      <c r="AG81" s="6">
        <f>IF('px-x-0204000000_104'!AG83="*",0,'px-x-0204000000_104'!AG83)</f>
        <v>2.8000000000000001E-2</v>
      </c>
    </row>
    <row r="82" spans="1:33" x14ac:dyDescent="0.3">
      <c r="A82" s="5" t="str">
        <f>IF('px-x-0204000000_104'!A84="",A81,'px-x-0204000000_104'!A84)</f>
        <v>MTONS</v>
      </c>
      <c r="B82" s="5" t="str">
        <f>IF('px-x-0204000000_104'!B84="",B81,'px-x-0204000000_104'!B84)</f>
        <v>Thousand tonnes</v>
      </c>
      <c r="C82" s="5" t="str">
        <f>IF('px-x-0204000000_104'!C84="",C81,'px-x-0204000000_104'!C84)</f>
        <v>27</v>
      </c>
      <c r="D82" s="5" t="str">
        <f>SUBSTITUTE(IF('px-x-0204000000_104'!D84="",D81,'px-x-0204000000_104'!D84),";",",")</f>
        <v>--- 35 Energy production and distribution</v>
      </c>
      <c r="E82" s="5" t="str">
        <f>IF('px-x-0204000000_104'!E84="",E81,'px-x-0204000000_104'!E84)</f>
        <v>05_CH4</v>
      </c>
      <c r="F82" s="5" t="str">
        <f>IF('px-x-0204000000_104'!F84="",F81,'px-x-0204000000_104'!F84)</f>
        <v>CH4</v>
      </c>
      <c r="G82" s="6">
        <f>IF('px-x-0204000000_104'!G84="*",0,'px-x-0204000000_104'!G84)</f>
        <v>0</v>
      </c>
      <c r="H82" s="6">
        <f>IF('px-x-0204000000_104'!H84="*",0,'px-x-0204000000_104'!H84)</f>
        <v>0</v>
      </c>
      <c r="I82" s="6">
        <f>IF('px-x-0204000000_104'!I84="*",0,'px-x-0204000000_104'!I84)</f>
        <v>0</v>
      </c>
      <c r="J82" s="6">
        <f>IF('px-x-0204000000_104'!J84="*",0,'px-x-0204000000_104'!J84)</f>
        <v>0</v>
      </c>
      <c r="K82" s="6">
        <f>IF('px-x-0204000000_104'!K84="*",0,'px-x-0204000000_104'!K84)</f>
        <v>0</v>
      </c>
      <c r="L82" s="6">
        <f>IF('px-x-0204000000_104'!L84="*",0,'px-x-0204000000_104'!L84)</f>
        <v>0</v>
      </c>
      <c r="M82" s="6">
        <f>IF('px-x-0204000000_104'!M84="*",0,'px-x-0204000000_104'!M84)</f>
        <v>0</v>
      </c>
      <c r="N82" s="6">
        <f>IF('px-x-0204000000_104'!N84="*",0,'px-x-0204000000_104'!N84)</f>
        <v>0</v>
      </c>
      <c r="O82" s="6">
        <f>IF('px-x-0204000000_104'!O84="*",0,'px-x-0204000000_104'!O84)</f>
        <v>0</v>
      </c>
      <c r="P82" s="6">
        <f>IF('px-x-0204000000_104'!P84="*",0,'px-x-0204000000_104'!P84)</f>
        <v>0</v>
      </c>
      <c r="Q82" s="6">
        <f>IF('px-x-0204000000_104'!Q84="*",0,'px-x-0204000000_104'!Q84)</f>
        <v>12.718</v>
      </c>
      <c r="R82" s="6">
        <f>IF('px-x-0204000000_104'!R84="*",0,'px-x-0204000000_104'!R84)</f>
        <v>12.116</v>
      </c>
      <c r="S82" s="6">
        <f>IF('px-x-0204000000_104'!S84="*",0,'px-x-0204000000_104'!S84)</f>
        <v>11.555999999999999</v>
      </c>
      <c r="T82" s="6">
        <f>IF('px-x-0204000000_104'!T84="*",0,'px-x-0204000000_104'!T84)</f>
        <v>11.038</v>
      </c>
      <c r="U82" s="6">
        <f>IF('px-x-0204000000_104'!U84="*",0,'px-x-0204000000_104'!U84)</f>
        <v>10.579000000000001</v>
      </c>
      <c r="V82" s="6">
        <f>IF('px-x-0204000000_104'!V84="*",0,'px-x-0204000000_104'!V84)</f>
        <v>10.164999999999999</v>
      </c>
      <c r="W82" s="6">
        <f>IF('px-x-0204000000_104'!W84="*",0,'px-x-0204000000_104'!W84)</f>
        <v>9.798</v>
      </c>
      <c r="X82" s="6">
        <f>IF('px-x-0204000000_104'!X84="*",0,'px-x-0204000000_104'!X84)</f>
        <v>9.4760000000000009</v>
      </c>
      <c r="Y82" s="6">
        <f>IF('px-x-0204000000_104'!Y84="*",0,'px-x-0204000000_104'!Y84)</f>
        <v>9.2050000000000001</v>
      </c>
      <c r="Z82" s="6">
        <f>IF('px-x-0204000000_104'!Z84="*",0,'px-x-0204000000_104'!Z84)</f>
        <v>8.9789999999999992</v>
      </c>
      <c r="AA82" s="6">
        <f>IF('px-x-0204000000_104'!AA84="*",0,'px-x-0204000000_104'!AA84)</f>
        <v>9.4160000000000004</v>
      </c>
      <c r="AB82" s="6">
        <f>IF('px-x-0204000000_104'!AB84="*",0,'px-x-0204000000_104'!AB84)</f>
        <v>9.1489999999999991</v>
      </c>
      <c r="AC82" s="6">
        <f>IF('px-x-0204000000_104'!AC84="*",0,'px-x-0204000000_104'!AC84)</f>
        <v>8.5640000000000001</v>
      </c>
      <c r="AD82" s="6">
        <f>IF('px-x-0204000000_104'!AD84="*",0,'px-x-0204000000_104'!AD84)</f>
        <v>7.9779999999999998</v>
      </c>
      <c r="AE82" s="6">
        <f>IF('px-x-0204000000_104'!AE84="*",0,'px-x-0204000000_104'!AE84)</f>
        <v>7.7729999999999997</v>
      </c>
      <c r="AF82" s="6">
        <f>IF('px-x-0204000000_104'!AF84="*",0,'px-x-0204000000_104'!AF84)</f>
        <v>7.7240000000000002</v>
      </c>
      <c r="AG82" s="6">
        <f>IF('px-x-0204000000_104'!AG84="*",0,'px-x-0204000000_104'!AG84)</f>
        <v>7.7729999999999997</v>
      </c>
    </row>
    <row r="83" spans="1:33" x14ac:dyDescent="0.3">
      <c r="A83" s="5" t="str">
        <f>IF('px-x-0204000000_104'!A85="",A82,'px-x-0204000000_104'!A85)</f>
        <v>MTONS</v>
      </c>
      <c r="B83" s="5" t="str">
        <f>IF('px-x-0204000000_104'!B85="",B82,'px-x-0204000000_104'!B85)</f>
        <v>Thousand tonnes</v>
      </c>
      <c r="C83" s="5" t="str">
        <f>IF('px-x-0204000000_104'!C85="",C82,'px-x-0204000000_104'!C85)</f>
        <v>28</v>
      </c>
      <c r="D83" s="5" t="str">
        <f>SUBSTITUTE(IF('px-x-0204000000_104'!D85="",D82,'px-x-0204000000_104'!D85),";",",")</f>
        <v>--- 36-39 Water supply, sewerage, waste management and remediation activities</v>
      </c>
      <c r="E83" s="5" t="str">
        <f>IF('px-x-0204000000_104'!E85="",E82,'px-x-0204000000_104'!E85)</f>
        <v>02_CO2_foss</v>
      </c>
      <c r="F83" s="5" t="str">
        <f>IF('px-x-0204000000_104'!F85="",F82,'px-x-0204000000_104'!F85)</f>
        <v>CO2 without biomass</v>
      </c>
      <c r="G83" s="6">
        <f>IF('px-x-0204000000_104'!G85="*",0,'px-x-0204000000_104'!G85)</f>
        <v>0</v>
      </c>
      <c r="H83" s="6">
        <f>IF('px-x-0204000000_104'!H85="*",0,'px-x-0204000000_104'!H85)</f>
        <v>0</v>
      </c>
      <c r="I83" s="6">
        <f>IF('px-x-0204000000_104'!I85="*",0,'px-x-0204000000_104'!I85)</f>
        <v>0</v>
      </c>
      <c r="J83" s="6">
        <f>IF('px-x-0204000000_104'!J85="*",0,'px-x-0204000000_104'!J85)</f>
        <v>0</v>
      </c>
      <c r="K83" s="6">
        <f>IF('px-x-0204000000_104'!K85="*",0,'px-x-0204000000_104'!K85)</f>
        <v>0</v>
      </c>
      <c r="L83" s="6">
        <f>IF('px-x-0204000000_104'!L85="*",0,'px-x-0204000000_104'!L85)</f>
        <v>0</v>
      </c>
      <c r="M83" s="6">
        <f>IF('px-x-0204000000_104'!M85="*",0,'px-x-0204000000_104'!M85)</f>
        <v>0</v>
      </c>
      <c r="N83" s="6">
        <f>IF('px-x-0204000000_104'!N85="*",0,'px-x-0204000000_104'!N85)</f>
        <v>0</v>
      </c>
      <c r="O83" s="6">
        <f>IF('px-x-0204000000_104'!O85="*",0,'px-x-0204000000_104'!O85)</f>
        <v>0</v>
      </c>
      <c r="P83" s="6">
        <f>IF('px-x-0204000000_104'!P85="*",0,'px-x-0204000000_104'!P85)</f>
        <v>0</v>
      </c>
      <c r="Q83" s="6">
        <f>IF('px-x-0204000000_104'!Q85="*",0,'px-x-0204000000_104'!Q85)</f>
        <v>2069.1219999999998</v>
      </c>
      <c r="R83" s="6">
        <f>IF('px-x-0204000000_104'!R85="*",0,'px-x-0204000000_104'!R85)</f>
        <v>2149.9319999999998</v>
      </c>
      <c r="S83" s="6">
        <f>IF('px-x-0204000000_104'!S85="*",0,'px-x-0204000000_104'!S85)</f>
        <v>2183.5520000000001</v>
      </c>
      <c r="T83" s="6">
        <f>IF('px-x-0204000000_104'!T85="*",0,'px-x-0204000000_104'!T85)</f>
        <v>2153.17</v>
      </c>
      <c r="U83" s="6">
        <f>IF('px-x-0204000000_104'!U85="*",0,'px-x-0204000000_104'!U85)</f>
        <v>2212.174</v>
      </c>
      <c r="V83" s="6">
        <f>IF('px-x-0204000000_104'!V85="*",0,'px-x-0204000000_104'!V85)</f>
        <v>2272.4609999999998</v>
      </c>
      <c r="W83" s="6">
        <f>IF('px-x-0204000000_104'!W85="*",0,'px-x-0204000000_104'!W85)</f>
        <v>2470.614</v>
      </c>
      <c r="X83" s="6">
        <f>IF('px-x-0204000000_104'!X85="*",0,'px-x-0204000000_104'!X85)</f>
        <v>2368.71</v>
      </c>
      <c r="Y83" s="6">
        <f>IF('px-x-0204000000_104'!Y85="*",0,'px-x-0204000000_104'!Y85)</f>
        <v>2374.212</v>
      </c>
      <c r="Z83" s="6">
        <f>IF('px-x-0204000000_104'!Z85="*",0,'px-x-0204000000_104'!Z85)</f>
        <v>2290.3429999999998</v>
      </c>
      <c r="AA83" s="6">
        <f>IF('px-x-0204000000_104'!AA85="*",0,'px-x-0204000000_104'!AA85)</f>
        <v>2367.6930000000002</v>
      </c>
      <c r="AB83" s="6">
        <f>IF('px-x-0204000000_104'!AB85="*",0,'px-x-0204000000_104'!AB85)</f>
        <v>2335.6379999999999</v>
      </c>
      <c r="AC83" s="6">
        <f>IF('px-x-0204000000_104'!AC85="*",0,'px-x-0204000000_104'!AC85)</f>
        <v>2406.1579999999999</v>
      </c>
      <c r="AD83" s="6">
        <f>IF('px-x-0204000000_104'!AD85="*",0,'px-x-0204000000_104'!AD85)</f>
        <v>2353.598</v>
      </c>
      <c r="AE83" s="6">
        <f>IF('px-x-0204000000_104'!AE85="*",0,'px-x-0204000000_104'!AE85)</f>
        <v>2405.0410000000002</v>
      </c>
      <c r="AF83" s="6">
        <f>IF('px-x-0204000000_104'!AF85="*",0,'px-x-0204000000_104'!AF85)</f>
        <v>2485.1840000000002</v>
      </c>
      <c r="AG83" s="6">
        <f>IF('px-x-0204000000_104'!AG85="*",0,'px-x-0204000000_104'!AG85)</f>
        <v>2533.8130000000001</v>
      </c>
    </row>
    <row r="84" spans="1:33" x14ac:dyDescent="0.3">
      <c r="A84" s="5" t="str">
        <f>IF('px-x-0204000000_104'!A86="",A83,'px-x-0204000000_104'!A86)</f>
        <v>MTONS</v>
      </c>
      <c r="B84" s="5" t="str">
        <f>IF('px-x-0204000000_104'!B86="",B83,'px-x-0204000000_104'!B86)</f>
        <v>Thousand tonnes</v>
      </c>
      <c r="C84" s="5" t="str">
        <f>IF('px-x-0204000000_104'!C86="",C83,'px-x-0204000000_104'!C86)</f>
        <v>28</v>
      </c>
      <c r="D84" s="5" t="str">
        <f>SUBSTITUTE(IF('px-x-0204000000_104'!D86="",D83,'px-x-0204000000_104'!D86),";",",")</f>
        <v>--- 36-39 Water supply, sewerage, waste management and remediation activities</v>
      </c>
      <c r="E84" s="5" t="str">
        <f>IF('px-x-0204000000_104'!E86="",E83,'px-x-0204000000_104'!E86)</f>
        <v>04_N2O</v>
      </c>
      <c r="F84" s="5" t="str">
        <f>IF('px-x-0204000000_104'!F86="",F83,'px-x-0204000000_104'!F86)</f>
        <v>N2O</v>
      </c>
      <c r="G84" s="6">
        <f>IF('px-x-0204000000_104'!G86="*",0,'px-x-0204000000_104'!G86)</f>
        <v>0</v>
      </c>
      <c r="H84" s="6">
        <f>IF('px-x-0204000000_104'!H86="*",0,'px-x-0204000000_104'!H86)</f>
        <v>0</v>
      </c>
      <c r="I84" s="6">
        <f>IF('px-x-0204000000_104'!I86="*",0,'px-x-0204000000_104'!I86)</f>
        <v>0</v>
      </c>
      <c r="J84" s="6">
        <f>IF('px-x-0204000000_104'!J86="*",0,'px-x-0204000000_104'!J86)</f>
        <v>0</v>
      </c>
      <c r="K84" s="6">
        <f>IF('px-x-0204000000_104'!K86="*",0,'px-x-0204000000_104'!K86)</f>
        <v>0</v>
      </c>
      <c r="L84" s="6">
        <f>IF('px-x-0204000000_104'!L86="*",0,'px-x-0204000000_104'!L86)</f>
        <v>0</v>
      </c>
      <c r="M84" s="6">
        <f>IF('px-x-0204000000_104'!M86="*",0,'px-x-0204000000_104'!M86)</f>
        <v>0</v>
      </c>
      <c r="N84" s="6">
        <f>IF('px-x-0204000000_104'!N86="*",0,'px-x-0204000000_104'!N86)</f>
        <v>0</v>
      </c>
      <c r="O84" s="6">
        <f>IF('px-x-0204000000_104'!O86="*",0,'px-x-0204000000_104'!O86)</f>
        <v>0</v>
      </c>
      <c r="P84" s="6">
        <f>IF('px-x-0204000000_104'!P86="*",0,'px-x-0204000000_104'!P86)</f>
        <v>0</v>
      </c>
      <c r="Q84" s="6">
        <f>IF('px-x-0204000000_104'!Q86="*",0,'px-x-0204000000_104'!Q86)</f>
        <v>0.59599999999999997</v>
      </c>
      <c r="R84" s="6">
        <f>IF('px-x-0204000000_104'!R86="*",0,'px-x-0204000000_104'!R86)</f>
        <v>0.59299999999999997</v>
      </c>
      <c r="S84" s="6">
        <f>IF('px-x-0204000000_104'!S86="*",0,'px-x-0204000000_104'!S86)</f>
        <v>0.59799999999999998</v>
      </c>
      <c r="T84" s="6">
        <f>IF('px-x-0204000000_104'!T86="*",0,'px-x-0204000000_104'!T86)</f>
        <v>0.61199999999999999</v>
      </c>
      <c r="U84" s="6">
        <f>IF('px-x-0204000000_104'!U86="*",0,'px-x-0204000000_104'!U86)</f>
        <v>0.621</v>
      </c>
      <c r="V84" s="6">
        <f>IF('px-x-0204000000_104'!V86="*",0,'px-x-0204000000_104'!V86)</f>
        <v>0.61699999999999999</v>
      </c>
      <c r="W84" s="6">
        <f>IF('px-x-0204000000_104'!W86="*",0,'px-x-0204000000_104'!W86)</f>
        <v>0.63300000000000001</v>
      </c>
      <c r="X84" s="6">
        <f>IF('px-x-0204000000_104'!X86="*",0,'px-x-0204000000_104'!X86)</f>
        <v>0.63500000000000001</v>
      </c>
      <c r="Y84" s="6">
        <f>IF('px-x-0204000000_104'!Y86="*",0,'px-x-0204000000_104'!Y86)</f>
        <v>0.65</v>
      </c>
      <c r="Z84" s="6">
        <f>IF('px-x-0204000000_104'!Z86="*",0,'px-x-0204000000_104'!Z86)</f>
        <v>0.65300000000000002</v>
      </c>
      <c r="AA84" s="6">
        <f>IF('px-x-0204000000_104'!AA86="*",0,'px-x-0204000000_104'!AA86)</f>
        <v>0.66800000000000004</v>
      </c>
      <c r="AB84" s="6">
        <f>IF('px-x-0204000000_104'!AB86="*",0,'px-x-0204000000_104'!AB86)</f>
        <v>0.67600000000000005</v>
      </c>
      <c r="AC84" s="6">
        <f>IF('px-x-0204000000_104'!AC86="*",0,'px-x-0204000000_104'!AC86)</f>
        <v>0.65800000000000003</v>
      </c>
      <c r="AD84" s="6">
        <f>IF('px-x-0204000000_104'!AD86="*",0,'px-x-0204000000_104'!AD86)</f>
        <v>0.68400000000000005</v>
      </c>
      <c r="AE84" s="6">
        <f>IF('px-x-0204000000_104'!AE86="*",0,'px-x-0204000000_104'!AE86)</f>
        <v>0.68</v>
      </c>
      <c r="AF84" s="6">
        <f>IF('px-x-0204000000_104'!AF86="*",0,'px-x-0204000000_104'!AF86)</f>
        <v>0.70099999999999996</v>
      </c>
      <c r="AG84" s="6">
        <f>IF('px-x-0204000000_104'!AG86="*",0,'px-x-0204000000_104'!AG86)</f>
        <v>0.71199999999999997</v>
      </c>
    </row>
    <row r="85" spans="1:33" x14ac:dyDescent="0.3">
      <c r="A85" s="5" t="str">
        <f>IF('px-x-0204000000_104'!A87="",A84,'px-x-0204000000_104'!A87)</f>
        <v>MTONS</v>
      </c>
      <c r="B85" s="5" t="str">
        <f>IF('px-x-0204000000_104'!B87="",B84,'px-x-0204000000_104'!B87)</f>
        <v>Thousand tonnes</v>
      </c>
      <c r="C85" s="5" t="str">
        <f>IF('px-x-0204000000_104'!C87="",C84,'px-x-0204000000_104'!C87)</f>
        <v>28</v>
      </c>
      <c r="D85" s="5" t="str">
        <f>SUBSTITUTE(IF('px-x-0204000000_104'!D87="",D84,'px-x-0204000000_104'!D87),";",",")</f>
        <v>--- 36-39 Water supply, sewerage, waste management and remediation activities</v>
      </c>
      <c r="E85" s="5" t="str">
        <f>IF('px-x-0204000000_104'!E87="",E84,'px-x-0204000000_104'!E87)</f>
        <v>05_CH4</v>
      </c>
      <c r="F85" s="5" t="str">
        <f>IF('px-x-0204000000_104'!F87="",F84,'px-x-0204000000_104'!F87)</f>
        <v>CH4</v>
      </c>
      <c r="G85" s="6">
        <f>IF('px-x-0204000000_104'!G87="*",0,'px-x-0204000000_104'!G87)</f>
        <v>0</v>
      </c>
      <c r="H85" s="6">
        <f>IF('px-x-0204000000_104'!H87="*",0,'px-x-0204000000_104'!H87)</f>
        <v>0</v>
      </c>
      <c r="I85" s="6">
        <f>IF('px-x-0204000000_104'!I87="*",0,'px-x-0204000000_104'!I87)</f>
        <v>0</v>
      </c>
      <c r="J85" s="6">
        <f>IF('px-x-0204000000_104'!J87="*",0,'px-x-0204000000_104'!J87)</f>
        <v>0</v>
      </c>
      <c r="K85" s="6">
        <f>IF('px-x-0204000000_104'!K87="*",0,'px-x-0204000000_104'!K87)</f>
        <v>0</v>
      </c>
      <c r="L85" s="6">
        <f>IF('px-x-0204000000_104'!L87="*",0,'px-x-0204000000_104'!L87)</f>
        <v>0</v>
      </c>
      <c r="M85" s="6">
        <f>IF('px-x-0204000000_104'!M87="*",0,'px-x-0204000000_104'!M87)</f>
        <v>0</v>
      </c>
      <c r="N85" s="6">
        <f>IF('px-x-0204000000_104'!N87="*",0,'px-x-0204000000_104'!N87)</f>
        <v>0</v>
      </c>
      <c r="O85" s="6">
        <f>IF('px-x-0204000000_104'!O87="*",0,'px-x-0204000000_104'!O87)</f>
        <v>0</v>
      </c>
      <c r="P85" s="6">
        <f>IF('px-x-0204000000_104'!P87="*",0,'px-x-0204000000_104'!P87)</f>
        <v>0</v>
      </c>
      <c r="Q85" s="6">
        <f>IF('px-x-0204000000_104'!Q87="*",0,'px-x-0204000000_104'!Q87)</f>
        <v>27.193999999999999</v>
      </c>
      <c r="R85" s="6">
        <f>IF('px-x-0204000000_104'!R87="*",0,'px-x-0204000000_104'!R87)</f>
        <v>27.896000000000001</v>
      </c>
      <c r="S85" s="6">
        <f>IF('px-x-0204000000_104'!S87="*",0,'px-x-0204000000_104'!S87)</f>
        <v>28.414999999999999</v>
      </c>
      <c r="T85" s="6">
        <f>IF('px-x-0204000000_104'!T87="*",0,'px-x-0204000000_104'!T87)</f>
        <v>27.396999999999998</v>
      </c>
      <c r="U85" s="6">
        <f>IF('px-x-0204000000_104'!U87="*",0,'px-x-0204000000_104'!U87)</f>
        <v>28.004999999999999</v>
      </c>
      <c r="V85" s="6">
        <f>IF('px-x-0204000000_104'!V87="*",0,'px-x-0204000000_104'!V87)</f>
        <v>27.736999999999998</v>
      </c>
      <c r="W85" s="6">
        <f>IF('px-x-0204000000_104'!W87="*",0,'px-x-0204000000_104'!W87)</f>
        <v>27.603000000000002</v>
      </c>
      <c r="X85" s="6">
        <f>IF('px-x-0204000000_104'!X87="*",0,'px-x-0204000000_104'!X87)</f>
        <v>26.896000000000001</v>
      </c>
      <c r="Y85" s="6">
        <f>IF('px-x-0204000000_104'!Y87="*",0,'px-x-0204000000_104'!Y87)</f>
        <v>26.064</v>
      </c>
      <c r="Z85" s="6">
        <f>IF('px-x-0204000000_104'!Z87="*",0,'px-x-0204000000_104'!Z87)</f>
        <v>25.212</v>
      </c>
      <c r="AA85" s="6">
        <f>IF('px-x-0204000000_104'!AA87="*",0,'px-x-0204000000_104'!AA87)</f>
        <v>24.553000000000001</v>
      </c>
      <c r="AB85" s="6">
        <f>IF('px-x-0204000000_104'!AB87="*",0,'px-x-0204000000_104'!AB87)</f>
        <v>23.831</v>
      </c>
      <c r="AC85" s="6">
        <f>IF('px-x-0204000000_104'!AC87="*",0,'px-x-0204000000_104'!AC87)</f>
        <v>23.155999999999999</v>
      </c>
      <c r="AD85" s="6">
        <f>IF('px-x-0204000000_104'!AD87="*",0,'px-x-0204000000_104'!AD87)</f>
        <v>22.606000000000002</v>
      </c>
      <c r="AE85" s="6">
        <f>IF('px-x-0204000000_104'!AE87="*",0,'px-x-0204000000_104'!AE87)</f>
        <v>22.19</v>
      </c>
      <c r="AF85" s="6">
        <f>IF('px-x-0204000000_104'!AF87="*",0,'px-x-0204000000_104'!AF87)</f>
        <v>21.658000000000001</v>
      </c>
      <c r="AG85" s="6">
        <f>IF('px-x-0204000000_104'!AG87="*",0,'px-x-0204000000_104'!AG87)</f>
        <v>21.157</v>
      </c>
    </row>
    <row r="86" spans="1:33" x14ac:dyDescent="0.3">
      <c r="A86" s="5" t="str">
        <f>IF('px-x-0204000000_104'!A88="",A85,'px-x-0204000000_104'!A88)</f>
        <v>MTONS</v>
      </c>
      <c r="B86" s="5" t="str">
        <f>IF('px-x-0204000000_104'!B88="",B85,'px-x-0204000000_104'!B88)</f>
        <v>Thousand tonnes</v>
      </c>
      <c r="C86" s="5" t="str">
        <f>IF('px-x-0204000000_104'!C88="",C85,'px-x-0204000000_104'!C88)</f>
        <v>29</v>
      </c>
      <c r="D86" s="5" t="str">
        <f>SUBSTITUTE(IF('px-x-0204000000_104'!D88="",D85,'px-x-0204000000_104'!D88),";",",")</f>
        <v>--- 41-43 Construction</v>
      </c>
      <c r="E86" s="5" t="str">
        <f>IF('px-x-0204000000_104'!E88="",E85,'px-x-0204000000_104'!E88)</f>
        <v>02_CO2_foss</v>
      </c>
      <c r="F86" s="5" t="str">
        <f>IF('px-x-0204000000_104'!F88="",F85,'px-x-0204000000_104'!F88)</f>
        <v>CO2 without biomass</v>
      </c>
      <c r="G86" s="6">
        <f>IF('px-x-0204000000_104'!G88="*",0,'px-x-0204000000_104'!G88)</f>
        <v>0</v>
      </c>
      <c r="H86" s="6">
        <f>IF('px-x-0204000000_104'!H88="*",0,'px-x-0204000000_104'!H88)</f>
        <v>0</v>
      </c>
      <c r="I86" s="6">
        <f>IF('px-x-0204000000_104'!I88="*",0,'px-x-0204000000_104'!I88)</f>
        <v>0</v>
      </c>
      <c r="J86" s="6">
        <f>IF('px-x-0204000000_104'!J88="*",0,'px-x-0204000000_104'!J88)</f>
        <v>0</v>
      </c>
      <c r="K86" s="6">
        <f>IF('px-x-0204000000_104'!K88="*",0,'px-x-0204000000_104'!K88)</f>
        <v>0</v>
      </c>
      <c r="L86" s="6">
        <f>IF('px-x-0204000000_104'!L88="*",0,'px-x-0204000000_104'!L88)</f>
        <v>0</v>
      </c>
      <c r="M86" s="6">
        <f>IF('px-x-0204000000_104'!M88="*",0,'px-x-0204000000_104'!M88)</f>
        <v>0</v>
      </c>
      <c r="N86" s="6">
        <f>IF('px-x-0204000000_104'!N88="*",0,'px-x-0204000000_104'!N88)</f>
        <v>0</v>
      </c>
      <c r="O86" s="6">
        <f>IF('px-x-0204000000_104'!O88="*",0,'px-x-0204000000_104'!O88)</f>
        <v>0</v>
      </c>
      <c r="P86" s="6">
        <f>IF('px-x-0204000000_104'!P88="*",0,'px-x-0204000000_104'!P88)</f>
        <v>0</v>
      </c>
      <c r="Q86" s="6">
        <f>IF('px-x-0204000000_104'!Q88="*",0,'px-x-0204000000_104'!Q88)</f>
        <v>1105.396</v>
      </c>
      <c r="R86" s="6">
        <f>IF('px-x-0204000000_104'!R88="*",0,'px-x-0204000000_104'!R88)</f>
        <v>1136.739</v>
      </c>
      <c r="S86" s="6">
        <f>IF('px-x-0204000000_104'!S88="*",0,'px-x-0204000000_104'!S88)</f>
        <v>1145.9570000000001</v>
      </c>
      <c r="T86" s="6">
        <f>IF('px-x-0204000000_104'!T88="*",0,'px-x-0204000000_104'!T88)</f>
        <v>1137.375</v>
      </c>
      <c r="U86" s="6">
        <f>IF('px-x-0204000000_104'!U88="*",0,'px-x-0204000000_104'!U88)</f>
        <v>1140.7909999999999</v>
      </c>
      <c r="V86" s="6">
        <f>IF('px-x-0204000000_104'!V88="*",0,'px-x-0204000000_104'!V88)</f>
        <v>1155.2339999999999</v>
      </c>
      <c r="W86" s="6">
        <f>IF('px-x-0204000000_104'!W88="*",0,'px-x-0204000000_104'!W88)</f>
        <v>1150.9860000000001</v>
      </c>
      <c r="X86" s="6">
        <f>IF('px-x-0204000000_104'!X88="*",0,'px-x-0204000000_104'!X88)</f>
        <v>1177.6420000000001</v>
      </c>
      <c r="Y86" s="6">
        <f>IF('px-x-0204000000_104'!Y88="*",0,'px-x-0204000000_104'!Y88)</f>
        <v>1171.6769999999999</v>
      </c>
      <c r="Z86" s="6">
        <f>IF('px-x-0204000000_104'!Z88="*",0,'px-x-0204000000_104'!Z88)</f>
        <v>1183.7909999999999</v>
      </c>
      <c r="AA86" s="6">
        <f>IF('px-x-0204000000_104'!AA88="*",0,'px-x-0204000000_104'!AA88)</f>
        <v>1202.893</v>
      </c>
      <c r="AB86" s="6">
        <f>IF('px-x-0204000000_104'!AB88="*",0,'px-x-0204000000_104'!AB88)</f>
        <v>1165.1510000000001</v>
      </c>
      <c r="AC86" s="6">
        <f>IF('px-x-0204000000_104'!AC88="*",0,'px-x-0204000000_104'!AC88)</f>
        <v>1199.663</v>
      </c>
      <c r="AD86" s="6">
        <f>IF('px-x-0204000000_104'!AD88="*",0,'px-x-0204000000_104'!AD88)</f>
        <v>1213.3710000000001</v>
      </c>
      <c r="AE86" s="6">
        <f>IF('px-x-0204000000_104'!AE88="*",0,'px-x-0204000000_104'!AE88)</f>
        <v>1148.586</v>
      </c>
      <c r="AF86" s="6">
        <f>IF('px-x-0204000000_104'!AF88="*",0,'px-x-0204000000_104'!AF88)</f>
        <v>1119.086</v>
      </c>
      <c r="AG86" s="6">
        <f>IF('px-x-0204000000_104'!AG88="*",0,'px-x-0204000000_104'!AG88)</f>
        <v>1102.3399999999999</v>
      </c>
    </row>
    <row r="87" spans="1:33" x14ac:dyDescent="0.3">
      <c r="A87" s="5" t="str">
        <f>IF('px-x-0204000000_104'!A89="",A86,'px-x-0204000000_104'!A89)</f>
        <v>MTONS</v>
      </c>
      <c r="B87" s="5" t="str">
        <f>IF('px-x-0204000000_104'!B89="",B86,'px-x-0204000000_104'!B89)</f>
        <v>Thousand tonnes</v>
      </c>
      <c r="C87" s="5" t="str">
        <f>IF('px-x-0204000000_104'!C89="",C86,'px-x-0204000000_104'!C89)</f>
        <v>29</v>
      </c>
      <c r="D87" s="5" t="str">
        <f>SUBSTITUTE(IF('px-x-0204000000_104'!D89="",D86,'px-x-0204000000_104'!D89),";",",")</f>
        <v>--- 41-43 Construction</v>
      </c>
      <c r="E87" s="5" t="str">
        <f>IF('px-x-0204000000_104'!E89="",E86,'px-x-0204000000_104'!E89)</f>
        <v>04_N2O</v>
      </c>
      <c r="F87" s="5" t="str">
        <f>IF('px-x-0204000000_104'!F89="",F86,'px-x-0204000000_104'!F89)</f>
        <v>N2O</v>
      </c>
      <c r="G87" s="6">
        <f>IF('px-x-0204000000_104'!G89="*",0,'px-x-0204000000_104'!G89)</f>
        <v>0</v>
      </c>
      <c r="H87" s="6">
        <f>IF('px-x-0204000000_104'!H89="*",0,'px-x-0204000000_104'!H89)</f>
        <v>0</v>
      </c>
      <c r="I87" s="6">
        <f>IF('px-x-0204000000_104'!I89="*",0,'px-x-0204000000_104'!I89)</f>
        <v>0</v>
      </c>
      <c r="J87" s="6">
        <f>IF('px-x-0204000000_104'!J89="*",0,'px-x-0204000000_104'!J89)</f>
        <v>0</v>
      </c>
      <c r="K87" s="6">
        <f>IF('px-x-0204000000_104'!K89="*",0,'px-x-0204000000_104'!K89)</f>
        <v>0</v>
      </c>
      <c r="L87" s="6">
        <f>IF('px-x-0204000000_104'!L89="*",0,'px-x-0204000000_104'!L89)</f>
        <v>0</v>
      </c>
      <c r="M87" s="6">
        <f>IF('px-x-0204000000_104'!M89="*",0,'px-x-0204000000_104'!M89)</f>
        <v>0</v>
      </c>
      <c r="N87" s="6">
        <f>IF('px-x-0204000000_104'!N89="*",0,'px-x-0204000000_104'!N89)</f>
        <v>0</v>
      </c>
      <c r="O87" s="6">
        <f>IF('px-x-0204000000_104'!O89="*",0,'px-x-0204000000_104'!O89)</f>
        <v>0</v>
      </c>
      <c r="P87" s="6">
        <f>IF('px-x-0204000000_104'!P89="*",0,'px-x-0204000000_104'!P89)</f>
        <v>0</v>
      </c>
      <c r="Q87" s="6">
        <f>IF('px-x-0204000000_104'!Q89="*",0,'px-x-0204000000_104'!Q89)</f>
        <v>0.04</v>
      </c>
      <c r="R87" s="6">
        <f>IF('px-x-0204000000_104'!R89="*",0,'px-x-0204000000_104'!R89)</f>
        <v>4.1000000000000002E-2</v>
      </c>
      <c r="S87" s="6">
        <f>IF('px-x-0204000000_104'!S89="*",0,'px-x-0204000000_104'!S89)</f>
        <v>4.1000000000000002E-2</v>
      </c>
      <c r="T87" s="6">
        <f>IF('px-x-0204000000_104'!T89="*",0,'px-x-0204000000_104'!T89)</f>
        <v>4.2000000000000003E-2</v>
      </c>
      <c r="U87" s="6">
        <f>IF('px-x-0204000000_104'!U89="*",0,'px-x-0204000000_104'!U89)</f>
        <v>3.6999999999999998E-2</v>
      </c>
      <c r="V87" s="6">
        <f>IF('px-x-0204000000_104'!V89="*",0,'px-x-0204000000_104'!V89)</f>
        <v>3.6999999999999998E-2</v>
      </c>
      <c r="W87" s="6">
        <f>IF('px-x-0204000000_104'!W89="*",0,'px-x-0204000000_104'!W89)</f>
        <v>3.6999999999999998E-2</v>
      </c>
      <c r="X87" s="6">
        <f>IF('px-x-0204000000_104'!X89="*",0,'px-x-0204000000_104'!X89)</f>
        <v>3.9E-2</v>
      </c>
      <c r="Y87" s="6">
        <f>IF('px-x-0204000000_104'!Y89="*",0,'px-x-0204000000_104'!Y89)</f>
        <v>0.04</v>
      </c>
      <c r="Z87" s="6">
        <f>IF('px-x-0204000000_104'!Z89="*",0,'px-x-0204000000_104'!Z89)</f>
        <v>4.2000000000000003E-2</v>
      </c>
      <c r="AA87" s="6">
        <f>IF('px-x-0204000000_104'!AA89="*",0,'px-x-0204000000_104'!AA89)</f>
        <v>4.2999999999999997E-2</v>
      </c>
      <c r="AB87" s="6">
        <f>IF('px-x-0204000000_104'!AB89="*",0,'px-x-0204000000_104'!AB89)</f>
        <v>4.2999999999999997E-2</v>
      </c>
      <c r="AC87" s="6">
        <f>IF('px-x-0204000000_104'!AC89="*",0,'px-x-0204000000_104'!AC89)</f>
        <v>4.3999999999999997E-2</v>
      </c>
      <c r="AD87" s="6">
        <f>IF('px-x-0204000000_104'!AD89="*",0,'px-x-0204000000_104'!AD89)</f>
        <v>4.5999999999999999E-2</v>
      </c>
      <c r="AE87" s="6">
        <f>IF('px-x-0204000000_104'!AE89="*",0,'px-x-0204000000_104'!AE89)</f>
        <v>4.3999999999999997E-2</v>
      </c>
      <c r="AF87" s="6">
        <f>IF('px-x-0204000000_104'!AF89="*",0,'px-x-0204000000_104'!AF89)</f>
        <v>4.3999999999999997E-2</v>
      </c>
      <c r="AG87" s="6">
        <f>IF('px-x-0204000000_104'!AG89="*",0,'px-x-0204000000_104'!AG89)</f>
        <v>4.3999999999999997E-2</v>
      </c>
    </row>
    <row r="88" spans="1:33" x14ac:dyDescent="0.3">
      <c r="A88" s="5" t="str">
        <f>IF('px-x-0204000000_104'!A90="",A87,'px-x-0204000000_104'!A90)</f>
        <v>MTONS</v>
      </c>
      <c r="B88" s="5" t="str">
        <f>IF('px-x-0204000000_104'!B90="",B87,'px-x-0204000000_104'!B90)</f>
        <v>Thousand tonnes</v>
      </c>
      <c r="C88" s="5" t="str">
        <f>IF('px-x-0204000000_104'!C90="",C87,'px-x-0204000000_104'!C90)</f>
        <v>29</v>
      </c>
      <c r="D88" s="5" t="str">
        <f>SUBSTITUTE(IF('px-x-0204000000_104'!D90="",D87,'px-x-0204000000_104'!D90),";",",")</f>
        <v>--- 41-43 Construction</v>
      </c>
      <c r="E88" s="5" t="str">
        <f>IF('px-x-0204000000_104'!E90="",E87,'px-x-0204000000_104'!E90)</f>
        <v>05_CH4</v>
      </c>
      <c r="F88" s="5" t="str">
        <f>IF('px-x-0204000000_104'!F90="",F87,'px-x-0204000000_104'!F90)</f>
        <v>CH4</v>
      </c>
      <c r="G88" s="6">
        <f>IF('px-x-0204000000_104'!G90="*",0,'px-x-0204000000_104'!G90)</f>
        <v>0</v>
      </c>
      <c r="H88" s="6">
        <f>IF('px-x-0204000000_104'!H90="*",0,'px-x-0204000000_104'!H90)</f>
        <v>0</v>
      </c>
      <c r="I88" s="6">
        <f>IF('px-x-0204000000_104'!I90="*",0,'px-x-0204000000_104'!I90)</f>
        <v>0</v>
      </c>
      <c r="J88" s="6">
        <f>IF('px-x-0204000000_104'!J90="*",0,'px-x-0204000000_104'!J90)</f>
        <v>0</v>
      </c>
      <c r="K88" s="6">
        <f>IF('px-x-0204000000_104'!K90="*",0,'px-x-0204000000_104'!K90)</f>
        <v>0</v>
      </c>
      <c r="L88" s="6">
        <f>IF('px-x-0204000000_104'!L90="*",0,'px-x-0204000000_104'!L90)</f>
        <v>0</v>
      </c>
      <c r="M88" s="6">
        <f>IF('px-x-0204000000_104'!M90="*",0,'px-x-0204000000_104'!M90)</f>
        <v>0</v>
      </c>
      <c r="N88" s="6">
        <f>IF('px-x-0204000000_104'!N90="*",0,'px-x-0204000000_104'!N90)</f>
        <v>0</v>
      </c>
      <c r="O88" s="6">
        <f>IF('px-x-0204000000_104'!O90="*",0,'px-x-0204000000_104'!O90)</f>
        <v>0</v>
      </c>
      <c r="P88" s="6">
        <f>IF('px-x-0204000000_104'!P90="*",0,'px-x-0204000000_104'!P90)</f>
        <v>0</v>
      </c>
      <c r="Q88" s="6">
        <f>IF('px-x-0204000000_104'!Q90="*",0,'px-x-0204000000_104'!Q90)</f>
        <v>0.14099999999999999</v>
      </c>
      <c r="R88" s="6">
        <f>IF('px-x-0204000000_104'!R90="*",0,'px-x-0204000000_104'!R90)</f>
        <v>0.13500000000000001</v>
      </c>
      <c r="S88" s="6">
        <f>IF('px-x-0204000000_104'!S90="*",0,'px-x-0204000000_104'!S90)</f>
        <v>0.126</v>
      </c>
      <c r="T88" s="6">
        <f>IF('px-x-0204000000_104'!T90="*",0,'px-x-0204000000_104'!T90)</f>
        <v>0.123</v>
      </c>
      <c r="U88" s="6">
        <f>IF('px-x-0204000000_104'!U90="*",0,'px-x-0204000000_104'!U90)</f>
        <v>0.108</v>
      </c>
      <c r="V88" s="6">
        <f>IF('px-x-0204000000_104'!V90="*",0,'px-x-0204000000_104'!V90)</f>
        <v>0.10100000000000001</v>
      </c>
      <c r="W88" s="6">
        <f>IF('px-x-0204000000_104'!W90="*",0,'px-x-0204000000_104'!W90)</f>
        <v>9.1999999999999998E-2</v>
      </c>
      <c r="X88" s="6">
        <f>IF('px-x-0204000000_104'!X90="*",0,'px-x-0204000000_104'!X90)</f>
        <v>8.6999999999999994E-2</v>
      </c>
      <c r="Y88" s="6">
        <f>IF('px-x-0204000000_104'!Y90="*",0,'px-x-0204000000_104'!Y90)</f>
        <v>0.08</v>
      </c>
      <c r="Z88" s="6">
        <f>IF('px-x-0204000000_104'!Z90="*",0,'px-x-0204000000_104'!Z90)</f>
        <v>7.5999999999999998E-2</v>
      </c>
      <c r="AA88" s="6">
        <f>IF('px-x-0204000000_104'!AA90="*",0,'px-x-0204000000_104'!AA90)</f>
        <v>7.1999999999999995E-2</v>
      </c>
      <c r="AB88" s="6">
        <f>IF('px-x-0204000000_104'!AB90="*",0,'px-x-0204000000_104'!AB90)</f>
        <v>6.4000000000000001E-2</v>
      </c>
      <c r="AC88" s="6">
        <f>IF('px-x-0204000000_104'!AC90="*",0,'px-x-0204000000_104'!AC90)</f>
        <v>6.2E-2</v>
      </c>
      <c r="AD88" s="6">
        <f>IF('px-x-0204000000_104'!AD90="*",0,'px-x-0204000000_104'!AD90)</f>
        <v>5.8000000000000003E-2</v>
      </c>
      <c r="AE88" s="6">
        <f>IF('px-x-0204000000_104'!AE90="*",0,'px-x-0204000000_104'!AE90)</f>
        <v>0.05</v>
      </c>
      <c r="AF88" s="6">
        <f>IF('px-x-0204000000_104'!AF90="*",0,'px-x-0204000000_104'!AF90)</f>
        <v>4.7E-2</v>
      </c>
      <c r="AG88" s="6">
        <f>IF('px-x-0204000000_104'!AG90="*",0,'px-x-0204000000_104'!AG90)</f>
        <v>4.5999999999999999E-2</v>
      </c>
    </row>
    <row r="89" spans="1:33" x14ac:dyDescent="0.3">
      <c r="A89" s="5" t="str">
        <f>IF('px-x-0204000000_104'!A91="",A88,'px-x-0204000000_104'!A91)</f>
        <v>MTONS</v>
      </c>
      <c r="B89" s="5" t="str">
        <f>IF('px-x-0204000000_104'!B91="",B88,'px-x-0204000000_104'!B91)</f>
        <v>Thousand tonnes</v>
      </c>
      <c r="C89" s="5" t="str">
        <f>IF('px-x-0204000000_104'!C91="",C88,'px-x-0204000000_104'!C91)</f>
        <v>30</v>
      </c>
      <c r="D89" s="5" t="str">
        <f>SUBSTITUTE(IF('px-x-0204000000_104'!D91="",D88,'px-x-0204000000_104'!D91),";",",")</f>
        <v>-- Tertiary sector</v>
      </c>
      <c r="E89" s="5" t="str">
        <f>IF('px-x-0204000000_104'!E91="",E88,'px-x-0204000000_104'!E91)</f>
        <v>02_CO2_foss</v>
      </c>
      <c r="F89" s="5" t="str">
        <f>IF('px-x-0204000000_104'!F91="",F88,'px-x-0204000000_104'!F91)</f>
        <v>CO2 without biomass</v>
      </c>
      <c r="G89" s="6">
        <f>IF('px-x-0204000000_104'!G91="*",0,'px-x-0204000000_104'!G91)</f>
        <v>13373.412</v>
      </c>
      <c r="H89" s="6">
        <f>IF('px-x-0204000000_104'!H91="*",0,'px-x-0204000000_104'!H91)</f>
        <v>13853.304</v>
      </c>
      <c r="I89" s="6">
        <f>IF('px-x-0204000000_104'!I91="*",0,'px-x-0204000000_104'!I91)</f>
        <v>13992.312</v>
      </c>
      <c r="J89" s="6">
        <f>IF('px-x-0204000000_104'!J91="*",0,'px-x-0204000000_104'!J91)</f>
        <v>14063.446</v>
      </c>
      <c r="K89" s="6">
        <f>IF('px-x-0204000000_104'!K91="*",0,'px-x-0204000000_104'!K91)</f>
        <v>13512.838</v>
      </c>
      <c r="L89" s="6">
        <f>IF('px-x-0204000000_104'!L91="*",0,'px-x-0204000000_104'!L91)</f>
        <v>13865.601000000001</v>
      </c>
      <c r="M89" s="6">
        <f>IF('px-x-0204000000_104'!M91="*",0,'px-x-0204000000_104'!M91)</f>
        <v>14386.397000000001</v>
      </c>
      <c r="N89" s="6">
        <f>IF('px-x-0204000000_104'!N91="*",0,'px-x-0204000000_104'!N91)</f>
        <v>13954.518</v>
      </c>
      <c r="O89" s="6">
        <f>IF('px-x-0204000000_104'!O91="*",0,'px-x-0204000000_104'!O91)</f>
        <v>14541.76</v>
      </c>
      <c r="P89" s="6">
        <f>IF('px-x-0204000000_104'!P91="*",0,'px-x-0204000000_104'!P91)</f>
        <v>14523.044</v>
      </c>
      <c r="Q89" s="6">
        <f>IF('px-x-0204000000_104'!Q91="*",0,'px-x-0204000000_104'!Q91)</f>
        <v>14687.262000000001</v>
      </c>
      <c r="R89" s="6">
        <f>IF('px-x-0204000000_104'!R91="*",0,'px-x-0204000000_104'!R91)</f>
        <v>15128.668</v>
      </c>
      <c r="S89" s="6">
        <f>IF('px-x-0204000000_104'!S91="*",0,'px-x-0204000000_104'!S91)</f>
        <v>14138.392</v>
      </c>
      <c r="T89" s="6">
        <f>IF('px-x-0204000000_104'!T91="*",0,'px-x-0204000000_104'!T91)</f>
        <v>13988.210999999999</v>
      </c>
      <c r="U89" s="6">
        <f>IF('px-x-0204000000_104'!U91="*",0,'px-x-0204000000_104'!U91)</f>
        <v>13543.987999999999</v>
      </c>
      <c r="V89" s="6">
        <f>IF('px-x-0204000000_104'!V91="*",0,'px-x-0204000000_104'!V91)</f>
        <v>13597.081</v>
      </c>
      <c r="W89" s="6">
        <f>IF('px-x-0204000000_104'!W91="*",0,'px-x-0204000000_104'!W91)</f>
        <v>13376.788</v>
      </c>
      <c r="X89" s="6">
        <f>IF('px-x-0204000000_104'!X91="*",0,'px-x-0204000000_104'!X91)</f>
        <v>13199.968000000001</v>
      </c>
      <c r="Y89" s="6">
        <f>IF('px-x-0204000000_104'!Y91="*",0,'px-x-0204000000_104'!Y91)</f>
        <v>13853.651</v>
      </c>
      <c r="Z89" s="6">
        <f>IF('px-x-0204000000_104'!Z91="*",0,'px-x-0204000000_104'!Z91)</f>
        <v>13179.491</v>
      </c>
      <c r="AA89" s="6">
        <f>IF('px-x-0204000000_104'!AA91="*",0,'px-x-0204000000_104'!AA91)</f>
        <v>13598.684999999999</v>
      </c>
      <c r="AB89" s="6">
        <f>IF('px-x-0204000000_104'!AB91="*",0,'px-x-0204000000_104'!AB91)</f>
        <v>13330.707</v>
      </c>
      <c r="AC89" s="6">
        <f>IF('px-x-0204000000_104'!AC91="*",0,'px-x-0204000000_104'!AC91)</f>
        <v>13852.09</v>
      </c>
      <c r="AD89" s="6">
        <f>IF('px-x-0204000000_104'!AD91="*",0,'px-x-0204000000_104'!AD91)</f>
        <v>14115.888000000001</v>
      </c>
      <c r="AE89" s="6">
        <f>IF('px-x-0204000000_104'!AE91="*",0,'px-x-0204000000_104'!AE91)</f>
        <v>13066.671</v>
      </c>
      <c r="AF89" s="6">
        <f>IF('px-x-0204000000_104'!AF91="*",0,'px-x-0204000000_104'!AF91)</f>
        <v>13395.68</v>
      </c>
      <c r="AG89" s="6">
        <f>IF('px-x-0204000000_104'!AG91="*",0,'px-x-0204000000_104'!AG91)</f>
        <v>13688.973</v>
      </c>
    </row>
    <row r="90" spans="1:33" x14ac:dyDescent="0.3">
      <c r="A90" s="5" t="str">
        <f>IF('px-x-0204000000_104'!A92="",A89,'px-x-0204000000_104'!A92)</f>
        <v>MTONS</v>
      </c>
      <c r="B90" s="5" t="str">
        <f>IF('px-x-0204000000_104'!B92="",B89,'px-x-0204000000_104'!B92)</f>
        <v>Thousand tonnes</v>
      </c>
      <c r="C90" s="5" t="str">
        <f>IF('px-x-0204000000_104'!C92="",C89,'px-x-0204000000_104'!C92)</f>
        <v>30</v>
      </c>
      <c r="D90" s="5" t="str">
        <f>SUBSTITUTE(IF('px-x-0204000000_104'!D92="",D89,'px-x-0204000000_104'!D92),";",",")</f>
        <v>-- Tertiary sector</v>
      </c>
      <c r="E90" s="5" t="str">
        <f>IF('px-x-0204000000_104'!E92="",E89,'px-x-0204000000_104'!E92)</f>
        <v>04_N2O</v>
      </c>
      <c r="F90" s="5" t="str">
        <f>IF('px-x-0204000000_104'!F92="",F89,'px-x-0204000000_104'!F92)</f>
        <v>N2O</v>
      </c>
      <c r="G90" s="6">
        <f>IF('px-x-0204000000_104'!G92="*",0,'px-x-0204000000_104'!G92)</f>
        <v>0.57699999999999996</v>
      </c>
      <c r="H90" s="6">
        <f>IF('px-x-0204000000_104'!H92="*",0,'px-x-0204000000_104'!H92)</f>
        <v>0.57099999999999995</v>
      </c>
      <c r="I90" s="6">
        <f>IF('px-x-0204000000_104'!I92="*",0,'px-x-0204000000_104'!I92)</f>
        <v>0.56399999999999995</v>
      </c>
      <c r="J90" s="6">
        <f>IF('px-x-0204000000_104'!J92="*",0,'px-x-0204000000_104'!J92)</f>
        <v>0.55200000000000005</v>
      </c>
      <c r="K90" s="6">
        <f>IF('px-x-0204000000_104'!K92="*",0,'px-x-0204000000_104'!K92)</f>
        <v>0.53400000000000003</v>
      </c>
      <c r="L90" s="6">
        <f>IF('px-x-0204000000_104'!L92="*",0,'px-x-0204000000_104'!L92)</f>
        <v>0.52900000000000003</v>
      </c>
      <c r="M90" s="6">
        <f>IF('px-x-0204000000_104'!M92="*",0,'px-x-0204000000_104'!M92)</f>
        <v>0.52400000000000002</v>
      </c>
      <c r="N90" s="6">
        <f>IF('px-x-0204000000_104'!N92="*",0,'px-x-0204000000_104'!N92)</f>
        <v>0.502</v>
      </c>
      <c r="O90" s="6">
        <f>IF('px-x-0204000000_104'!O92="*",0,'px-x-0204000000_104'!O92)</f>
        <v>0.49099999999999999</v>
      </c>
      <c r="P90" s="6">
        <f>IF('px-x-0204000000_104'!P92="*",0,'px-x-0204000000_104'!P92)</f>
        <v>0.47599999999999998</v>
      </c>
      <c r="Q90" s="6">
        <f>IF('px-x-0204000000_104'!Q92="*",0,'px-x-0204000000_104'!Q92)</f>
        <v>0.45900000000000002</v>
      </c>
      <c r="R90" s="6">
        <f>IF('px-x-0204000000_104'!R92="*",0,'px-x-0204000000_104'!R92)</f>
        <v>0.436</v>
      </c>
      <c r="S90" s="6">
        <f>IF('px-x-0204000000_104'!S92="*",0,'px-x-0204000000_104'!S92)</f>
        <v>0.41199999999999998</v>
      </c>
      <c r="T90" s="6">
        <f>IF('px-x-0204000000_104'!T92="*",0,'px-x-0204000000_104'!T92)</f>
        <v>0.39200000000000002</v>
      </c>
      <c r="U90" s="6">
        <f>IF('px-x-0204000000_104'!U92="*",0,'px-x-0204000000_104'!U92)</f>
        <v>0.35</v>
      </c>
      <c r="V90" s="6">
        <f>IF('px-x-0204000000_104'!V92="*",0,'px-x-0204000000_104'!V92)</f>
        <v>0.34799999999999998</v>
      </c>
      <c r="W90" s="6">
        <f>IF('px-x-0204000000_104'!W92="*",0,'px-x-0204000000_104'!W92)</f>
        <v>0.33700000000000002</v>
      </c>
      <c r="X90" s="6">
        <f>IF('px-x-0204000000_104'!X92="*",0,'px-x-0204000000_104'!X92)</f>
        <v>0.34</v>
      </c>
      <c r="Y90" s="6">
        <f>IF('px-x-0204000000_104'!Y92="*",0,'px-x-0204000000_104'!Y92)</f>
        <v>0.35799999999999998</v>
      </c>
      <c r="Z90" s="6">
        <f>IF('px-x-0204000000_104'!Z92="*",0,'px-x-0204000000_104'!Z92)</f>
        <v>0.34799999999999998</v>
      </c>
      <c r="AA90" s="6">
        <f>IF('px-x-0204000000_104'!AA92="*",0,'px-x-0204000000_104'!AA92)</f>
        <v>0.36299999999999999</v>
      </c>
      <c r="AB90" s="6">
        <f>IF('px-x-0204000000_104'!AB92="*",0,'px-x-0204000000_104'!AB92)</f>
        <v>0.36699999999999999</v>
      </c>
      <c r="AC90" s="6">
        <f>IF('px-x-0204000000_104'!AC92="*",0,'px-x-0204000000_104'!AC92)</f>
        <v>0.379</v>
      </c>
      <c r="AD90" s="6">
        <f>IF('px-x-0204000000_104'!AD92="*",0,'px-x-0204000000_104'!AD92)</f>
        <v>0.36899999999999999</v>
      </c>
      <c r="AE90" s="6">
        <f>IF('px-x-0204000000_104'!AE92="*",0,'px-x-0204000000_104'!AE92)</f>
        <v>0.36599999999999999</v>
      </c>
      <c r="AF90" s="6">
        <f>IF('px-x-0204000000_104'!AF92="*",0,'px-x-0204000000_104'!AF92)</f>
        <v>0.375</v>
      </c>
      <c r="AG90" s="6">
        <f>IF('px-x-0204000000_104'!AG92="*",0,'px-x-0204000000_104'!AG92)</f>
        <v>0.38100000000000001</v>
      </c>
    </row>
    <row r="91" spans="1:33" x14ac:dyDescent="0.3">
      <c r="A91" s="5" t="str">
        <f>IF('px-x-0204000000_104'!A93="",A90,'px-x-0204000000_104'!A93)</f>
        <v>MTONS</v>
      </c>
      <c r="B91" s="5" t="str">
        <f>IF('px-x-0204000000_104'!B93="",B90,'px-x-0204000000_104'!B93)</f>
        <v>Thousand tonnes</v>
      </c>
      <c r="C91" s="5" t="str">
        <f>IF('px-x-0204000000_104'!C93="",C90,'px-x-0204000000_104'!C93)</f>
        <v>30</v>
      </c>
      <c r="D91" s="5" t="str">
        <f>SUBSTITUTE(IF('px-x-0204000000_104'!D93="",D90,'px-x-0204000000_104'!D93),";",",")</f>
        <v>-- Tertiary sector</v>
      </c>
      <c r="E91" s="5" t="str">
        <f>IF('px-x-0204000000_104'!E93="",E90,'px-x-0204000000_104'!E93)</f>
        <v>05_CH4</v>
      </c>
      <c r="F91" s="5" t="str">
        <f>IF('px-x-0204000000_104'!F93="",F90,'px-x-0204000000_104'!F93)</f>
        <v>CH4</v>
      </c>
      <c r="G91" s="6">
        <f>IF('px-x-0204000000_104'!G93="*",0,'px-x-0204000000_104'!G93)</f>
        <v>2.363</v>
      </c>
      <c r="H91" s="6">
        <f>IF('px-x-0204000000_104'!H93="*",0,'px-x-0204000000_104'!H93)</f>
        <v>2.399</v>
      </c>
      <c r="I91" s="6">
        <f>IF('px-x-0204000000_104'!I93="*",0,'px-x-0204000000_104'!I93)</f>
        <v>2.2930000000000001</v>
      </c>
      <c r="J91" s="6">
        <f>IF('px-x-0204000000_104'!J93="*",0,'px-x-0204000000_104'!J93)</f>
        <v>2.2069999999999999</v>
      </c>
      <c r="K91" s="6">
        <f>IF('px-x-0204000000_104'!K93="*",0,'px-x-0204000000_104'!K93)</f>
        <v>2.077</v>
      </c>
      <c r="L91" s="6">
        <f>IF('px-x-0204000000_104'!L93="*",0,'px-x-0204000000_104'!L93)</f>
        <v>2.1019999999999999</v>
      </c>
      <c r="M91" s="6">
        <f>IF('px-x-0204000000_104'!M93="*",0,'px-x-0204000000_104'!M93)</f>
        <v>2.2200000000000002</v>
      </c>
      <c r="N91" s="6">
        <f>IF('px-x-0204000000_104'!N93="*",0,'px-x-0204000000_104'!N93)</f>
        <v>2.02</v>
      </c>
      <c r="O91" s="6">
        <f>IF('px-x-0204000000_104'!O93="*",0,'px-x-0204000000_104'!O93)</f>
        <v>2.028</v>
      </c>
      <c r="P91" s="6">
        <f>IF('px-x-0204000000_104'!P93="*",0,'px-x-0204000000_104'!P93)</f>
        <v>1.93</v>
      </c>
      <c r="Q91" s="6">
        <f>IF('px-x-0204000000_104'!Q93="*",0,'px-x-0204000000_104'!Q93)</f>
        <v>1.84</v>
      </c>
      <c r="R91" s="6">
        <f>IF('px-x-0204000000_104'!R93="*",0,'px-x-0204000000_104'!R93)</f>
        <v>1.881</v>
      </c>
      <c r="S91" s="6">
        <f>IF('px-x-0204000000_104'!S93="*",0,'px-x-0204000000_104'!S93)</f>
        <v>1.754</v>
      </c>
      <c r="T91" s="6">
        <f>IF('px-x-0204000000_104'!T93="*",0,'px-x-0204000000_104'!T93)</f>
        <v>1.7589999999999999</v>
      </c>
      <c r="U91" s="6">
        <f>IF('px-x-0204000000_104'!U93="*",0,'px-x-0204000000_104'!U93)</f>
        <v>1.653</v>
      </c>
      <c r="V91" s="6">
        <f>IF('px-x-0204000000_104'!V93="*",0,'px-x-0204000000_104'!V93)</f>
        <v>1.6080000000000001</v>
      </c>
      <c r="W91" s="6">
        <f>IF('px-x-0204000000_104'!W93="*",0,'px-x-0204000000_104'!W93)</f>
        <v>1.512</v>
      </c>
      <c r="X91" s="6">
        <f>IF('px-x-0204000000_104'!X93="*",0,'px-x-0204000000_104'!X93)</f>
        <v>1.421</v>
      </c>
      <c r="Y91" s="6">
        <f>IF('px-x-0204000000_104'!Y93="*",0,'px-x-0204000000_104'!Y93)</f>
        <v>1.4219999999999999</v>
      </c>
      <c r="Z91" s="6">
        <f>IF('px-x-0204000000_104'!Z93="*",0,'px-x-0204000000_104'!Z93)</f>
        <v>1.3959999999999999</v>
      </c>
      <c r="AA91" s="6">
        <f>IF('px-x-0204000000_104'!AA93="*",0,'px-x-0204000000_104'!AA93)</f>
        <v>1.448</v>
      </c>
      <c r="AB91" s="6">
        <f>IF('px-x-0204000000_104'!AB93="*",0,'px-x-0204000000_104'!AB93)</f>
        <v>1.296</v>
      </c>
      <c r="AC91" s="6">
        <f>IF('px-x-0204000000_104'!AC93="*",0,'px-x-0204000000_104'!AC93)</f>
        <v>1.371</v>
      </c>
      <c r="AD91" s="6">
        <f>IF('px-x-0204000000_104'!AD93="*",0,'px-x-0204000000_104'!AD93)</f>
        <v>1.3879999999999999</v>
      </c>
      <c r="AE91" s="6">
        <f>IF('px-x-0204000000_104'!AE93="*",0,'px-x-0204000000_104'!AE93)</f>
        <v>1.252</v>
      </c>
      <c r="AF91" s="6">
        <f>IF('px-x-0204000000_104'!AF93="*",0,'px-x-0204000000_104'!AF93)</f>
        <v>1.319</v>
      </c>
      <c r="AG91" s="6">
        <f>IF('px-x-0204000000_104'!AG93="*",0,'px-x-0204000000_104'!AG93)</f>
        <v>1.325</v>
      </c>
    </row>
    <row r="92" spans="1:33" x14ac:dyDescent="0.3">
      <c r="A92" s="5" t="str">
        <f>IF('px-x-0204000000_104'!A94="",A91,'px-x-0204000000_104'!A94)</f>
        <v>MTONS</v>
      </c>
      <c r="B92" s="5" t="str">
        <f>IF('px-x-0204000000_104'!B94="",B91,'px-x-0204000000_104'!B94)</f>
        <v>Thousand tonnes</v>
      </c>
      <c r="C92" s="5" t="str">
        <f>IF('px-x-0204000000_104'!C94="",C91,'px-x-0204000000_104'!C94)</f>
        <v>31</v>
      </c>
      <c r="D92" s="5" t="str">
        <f>SUBSTITUTE(IF('px-x-0204000000_104'!D94="",D91,'px-x-0204000000_104'!D94),";",",")</f>
        <v>--- 45-47 Wholesale and retail trade, repair of motor vehicles and motorcycles</v>
      </c>
      <c r="E92" s="5" t="str">
        <f>IF('px-x-0204000000_104'!E94="",E91,'px-x-0204000000_104'!E94)</f>
        <v>02_CO2_foss</v>
      </c>
      <c r="F92" s="5" t="str">
        <f>IF('px-x-0204000000_104'!F94="",F91,'px-x-0204000000_104'!F94)</f>
        <v>CO2 without biomass</v>
      </c>
      <c r="G92" s="6">
        <f>IF('px-x-0204000000_104'!G94="*",0,'px-x-0204000000_104'!G94)</f>
        <v>0</v>
      </c>
      <c r="H92" s="6">
        <f>IF('px-x-0204000000_104'!H94="*",0,'px-x-0204000000_104'!H94)</f>
        <v>0</v>
      </c>
      <c r="I92" s="6">
        <f>IF('px-x-0204000000_104'!I94="*",0,'px-x-0204000000_104'!I94)</f>
        <v>0</v>
      </c>
      <c r="J92" s="6">
        <f>IF('px-x-0204000000_104'!J94="*",0,'px-x-0204000000_104'!J94)</f>
        <v>0</v>
      </c>
      <c r="K92" s="6">
        <f>IF('px-x-0204000000_104'!K94="*",0,'px-x-0204000000_104'!K94)</f>
        <v>0</v>
      </c>
      <c r="L92" s="6">
        <f>IF('px-x-0204000000_104'!L94="*",0,'px-x-0204000000_104'!L94)</f>
        <v>0</v>
      </c>
      <c r="M92" s="6">
        <f>IF('px-x-0204000000_104'!M94="*",0,'px-x-0204000000_104'!M94)</f>
        <v>0</v>
      </c>
      <c r="N92" s="6">
        <f>IF('px-x-0204000000_104'!N94="*",0,'px-x-0204000000_104'!N94)</f>
        <v>0</v>
      </c>
      <c r="O92" s="6">
        <f>IF('px-x-0204000000_104'!O94="*",0,'px-x-0204000000_104'!O94)</f>
        <v>0</v>
      </c>
      <c r="P92" s="6">
        <f>IF('px-x-0204000000_104'!P94="*",0,'px-x-0204000000_104'!P94)</f>
        <v>0</v>
      </c>
      <c r="Q92" s="6">
        <f>IF('px-x-0204000000_104'!Q94="*",0,'px-x-0204000000_104'!Q94)</f>
        <v>1976.9359999999999</v>
      </c>
      <c r="R92" s="6">
        <f>IF('px-x-0204000000_104'!R94="*",0,'px-x-0204000000_104'!R94)</f>
        <v>2125.777</v>
      </c>
      <c r="S92" s="6">
        <f>IF('px-x-0204000000_104'!S94="*",0,'px-x-0204000000_104'!S94)</f>
        <v>1979.9</v>
      </c>
      <c r="T92" s="6">
        <f>IF('px-x-0204000000_104'!T94="*",0,'px-x-0204000000_104'!T94)</f>
        <v>2105.7399999999998</v>
      </c>
      <c r="U92" s="6">
        <f>IF('px-x-0204000000_104'!U94="*",0,'px-x-0204000000_104'!U94)</f>
        <v>2033.5920000000001</v>
      </c>
      <c r="V92" s="6">
        <f>IF('px-x-0204000000_104'!V94="*",0,'px-x-0204000000_104'!V94)</f>
        <v>2043.7429999999999</v>
      </c>
      <c r="W92" s="6">
        <f>IF('px-x-0204000000_104'!W94="*",0,'px-x-0204000000_104'!W94)</f>
        <v>1946.67</v>
      </c>
      <c r="X92" s="6">
        <f>IF('px-x-0204000000_104'!X94="*",0,'px-x-0204000000_104'!X94)</f>
        <v>1780.492</v>
      </c>
      <c r="Y92" s="6">
        <f>IF('px-x-0204000000_104'!Y94="*",0,'px-x-0204000000_104'!Y94)</f>
        <v>1877.3710000000001</v>
      </c>
      <c r="Z92" s="6">
        <f>IF('px-x-0204000000_104'!Z94="*",0,'px-x-0204000000_104'!Z94)</f>
        <v>1831.1510000000001</v>
      </c>
      <c r="AA92" s="6">
        <f>IF('px-x-0204000000_104'!AA94="*",0,'px-x-0204000000_104'!AA94)</f>
        <v>1910.963</v>
      </c>
      <c r="AB92" s="6">
        <f>IF('px-x-0204000000_104'!AB94="*",0,'px-x-0204000000_104'!AB94)</f>
        <v>1800.7950000000001</v>
      </c>
      <c r="AC92" s="6">
        <f>IF('px-x-0204000000_104'!AC94="*",0,'px-x-0204000000_104'!AC94)</f>
        <v>1856.019</v>
      </c>
      <c r="AD92" s="6">
        <f>IF('px-x-0204000000_104'!AD94="*",0,'px-x-0204000000_104'!AD94)</f>
        <v>1776.7260000000001</v>
      </c>
      <c r="AE92" s="6">
        <f>IF('px-x-0204000000_104'!AE94="*",0,'px-x-0204000000_104'!AE94)</f>
        <v>1495.953</v>
      </c>
      <c r="AF92" s="6">
        <f>IF('px-x-0204000000_104'!AF94="*",0,'px-x-0204000000_104'!AF94)</f>
        <v>1529.3979999999999</v>
      </c>
      <c r="AG92" s="6">
        <f>IF('px-x-0204000000_104'!AG94="*",0,'px-x-0204000000_104'!AG94)</f>
        <v>1549.078</v>
      </c>
    </row>
    <row r="93" spans="1:33" x14ac:dyDescent="0.3">
      <c r="A93" s="5" t="str">
        <f>IF('px-x-0204000000_104'!A95="",A92,'px-x-0204000000_104'!A95)</f>
        <v>MTONS</v>
      </c>
      <c r="B93" s="5" t="str">
        <f>IF('px-x-0204000000_104'!B95="",B92,'px-x-0204000000_104'!B95)</f>
        <v>Thousand tonnes</v>
      </c>
      <c r="C93" s="5" t="str">
        <f>IF('px-x-0204000000_104'!C95="",C92,'px-x-0204000000_104'!C95)</f>
        <v>31</v>
      </c>
      <c r="D93" s="5" t="str">
        <f>SUBSTITUTE(IF('px-x-0204000000_104'!D95="",D92,'px-x-0204000000_104'!D95),";",",")</f>
        <v>--- 45-47 Wholesale and retail trade, repair of motor vehicles and motorcycles</v>
      </c>
      <c r="E93" s="5" t="str">
        <f>IF('px-x-0204000000_104'!E95="",E92,'px-x-0204000000_104'!E95)</f>
        <v>04_N2O</v>
      </c>
      <c r="F93" s="5" t="str">
        <f>IF('px-x-0204000000_104'!F95="",F92,'px-x-0204000000_104'!F95)</f>
        <v>N2O</v>
      </c>
      <c r="G93" s="6">
        <f>IF('px-x-0204000000_104'!G95="*",0,'px-x-0204000000_104'!G95)</f>
        <v>0</v>
      </c>
      <c r="H93" s="6">
        <f>IF('px-x-0204000000_104'!H95="*",0,'px-x-0204000000_104'!H95)</f>
        <v>0</v>
      </c>
      <c r="I93" s="6">
        <f>IF('px-x-0204000000_104'!I95="*",0,'px-x-0204000000_104'!I95)</f>
        <v>0</v>
      </c>
      <c r="J93" s="6">
        <f>IF('px-x-0204000000_104'!J95="*",0,'px-x-0204000000_104'!J95)</f>
        <v>0</v>
      </c>
      <c r="K93" s="6">
        <f>IF('px-x-0204000000_104'!K95="*",0,'px-x-0204000000_104'!K95)</f>
        <v>0</v>
      </c>
      <c r="L93" s="6">
        <f>IF('px-x-0204000000_104'!L95="*",0,'px-x-0204000000_104'!L95)</f>
        <v>0</v>
      </c>
      <c r="M93" s="6">
        <f>IF('px-x-0204000000_104'!M95="*",0,'px-x-0204000000_104'!M95)</f>
        <v>0</v>
      </c>
      <c r="N93" s="6">
        <f>IF('px-x-0204000000_104'!N95="*",0,'px-x-0204000000_104'!N95)</f>
        <v>0</v>
      </c>
      <c r="O93" s="6">
        <f>IF('px-x-0204000000_104'!O95="*",0,'px-x-0204000000_104'!O95)</f>
        <v>0</v>
      </c>
      <c r="P93" s="6">
        <f>IF('px-x-0204000000_104'!P95="*",0,'px-x-0204000000_104'!P95)</f>
        <v>0</v>
      </c>
      <c r="Q93" s="6">
        <f>IF('px-x-0204000000_104'!Q95="*",0,'px-x-0204000000_104'!Q95)</f>
        <v>4.2999999999999997E-2</v>
      </c>
      <c r="R93" s="6">
        <f>IF('px-x-0204000000_104'!R95="*",0,'px-x-0204000000_104'!R95)</f>
        <v>4.3999999999999997E-2</v>
      </c>
      <c r="S93" s="6">
        <f>IF('px-x-0204000000_104'!S95="*",0,'px-x-0204000000_104'!S95)</f>
        <v>4.2999999999999997E-2</v>
      </c>
      <c r="T93" s="6">
        <f>IF('px-x-0204000000_104'!T95="*",0,'px-x-0204000000_104'!T95)</f>
        <v>4.1000000000000002E-2</v>
      </c>
      <c r="U93" s="6">
        <f>IF('px-x-0204000000_104'!U95="*",0,'px-x-0204000000_104'!U95)</f>
        <v>3.5000000000000003E-2</v>
      </c>
      <c r="V93" s="6">
        <f>IF('px-x-0204000000_104'!V95="*",0,'px-x-0204000000_104'!V95)</f>
        <v>3.4000000000000002E-2</v>
      </c>
      <c r="W93" s="6">
        <f>IF('px-x-0204000000_104'!W95="*",0,'px-x-0204000000_104'!W95)</f>
        <v>3.3000000000000002E-2</v>
      </c>
      <c r="X93" s="6">
        <f>IF('px-x-0204000000_104'!X95="*",0,'px-x-0204000000_104'!X95)</f>
        <v>3.3000000000000002E-2</v>
      </c>
      <c r="Y93" s="6">
        <f>IF('px-x-0204000000_104'!Y95="*",0,'px-x-0204000000_104'!Y95)</f>
        <v>3.6999999999999998E-2</v>
      </c>
      <c r="Z93" s="6">
        <f>IF('px-x-0204000000_104'!Z95="*",0,'px-x-0204000000_104'!Z95)</f>
        <v>3.7999999999999999E-2</v>
      </c>
      <c r="AA93" s="6">
        <f>IF('px-x-0204000000_104'!AA95="*",0,'px-x-0204000000_104'!AA95)</f>
        <v>4.1000000000000002E-2</v>
      </c>
      <c r="AB93" s="6">
        <f>IF('px-x-0204000000_104'!AB95="*",0,'px-x-0204000000_104'!AB95)</f>
        <v>0.04</v>
      </c>
      <c r="AC93" s="6">
        <f>IF('px-x-0204000000_104'!AC95="*",0,'px-x-0204000000_104'!AC95)</f>
        <v>4.1000000000000002E-2</v>
      </c>
      <c r="AD93" s="6">
        <f>IF('px-x-0204000000_104'!AD95="*",0,'px-x-0204000000_104'!AD95)</f>
        <v>3.9E-2</v>
      </c>
      <c r="AE93" s="6">
        <f>IF('px-x-0204000000_104'!AE95="*",0,'px-x-0204000000_104'!AE95)</f>
        <v>3.5999999999999997E-2</v>
      </c>
      <c r="AF93" s="6">
        <f>IF('px-x-0204000000_104'!AF95="*",0,'px-x-0204000000_104'!AF95)</f>
        <v>3.5999999999999997E-2</v>
      </c>
      <c r="AG93" s="6">
        <f>IF('px-x-0204000000_104'!AG95="*",0,'px-x-0204000000_104'!AG95)</f>
        <v>3.7999999999999999E-2</v>
      </c>
    </row>
    <row r="94" spans="1:33" x14ac:dyDescent="0.3">
      <c r="A94" s="5" t="str">
        <f>IF('px-x-0204000000_104'!A96="",A93,'px-x-0204000000_104'!A96)</f>
        <v>MTONS</v>
      </c>
      <c r="B94" s="5" t="str">
        <f>IF('px-x-0204000000_104'!B96="",B93,'px-x-0204000000_104'!B96)</f>
        <v>Thousand tonnes</v>
      </c>
      <c r="C94" s="5" t="str">
        <f>IF('px-x-0204000000_104'!C96="",C93,'px-x-0204000000_104'!C96)</f>
        <v>31</v>
      </c>
      <c r="D94" s="5" t="str">
        <f>SUBSTITUTE(IF('px-x-0204000000_104'!D96="",D93,'px-x-0204000000_104'!D96),";",",")</f>
        <v>--- 45-47 Wholesale and retail trade, repair of motor vehicles and motorcycles</v>
      </c>
      <c r="E94" s="5" t="str">
        <f>IF('px-x-0204000000_104'!E96="",E93,'px-x-0204000000_104'!E96)</f>
        <v>05_CH4</v>
      </c>
      <c r="F94" s="5" t="str">
        <f>IF('px-x-0204000000_104'!F96="",F93,'px-x-0204000000_104'!F96)</f>
        <v>CH4</v>
      </c>
      <c r="G94" s="6">
        <f>IF('px-x-0204000000_104'!G96="*",0,'px-x-0204000000_104'!G96)</f>
        <v>0</v>
      </c>
      <c r="H94" s="6">
        <f>IF('px-x-0204000000_104'!H96="*",0,'px-x-0204000000_104'!H96)</f>
        <v>0</v>
      </c>
      <c r="I94" s="6">
        <f>IF('px-x-0204000000_104'!I96="*",0,'px-x-0204000000_104'!I96)</f>
        <v>0</v>
      </c>
      <c r="J94" s="6">
        <f>IF('px-x-0204000000_104'!J96="*",0,'px-x-0204000000_104'!J96)</f>
        <v>0</v>
      </c>
      <c r="K94" s="6">
        <f>IF('px-x-0204000000_104'!K96="*",0,'px-x-0204000000_104'!K96)</f>
        <v>0</v>
      </c>
      <c r="L94" s="6">
        <f>IF('px-x-0204000000_104'!L96="*",0,'px-x-0204000000_104'!L96)</f>
        <v>0</v>
      </c>
      <c r="M94" s="6">
        <f>IF('px-x-0204000000_104'!M96="*",0,'px-x-0204000000_104'!M96)</f>
        <v>0</v>
      </c>
      <c r="N94" s="6">
        <f>IF('px-x-0204000000_104'!N96="*",0,'px-x-0204000000_104'!N96)</f>
        <v>0</v>
      </c>
      <c r="O94" s="6">
        <f>IF('px-x-0204000000_104'!O96="*",0,'px-x-0204000000_104'!O96)</f>
        <v>0</v>
      </c>
      <c r="P94" s="6">
        <f>IF('px-x-0204000000_104'!P96="*",0,'px-x-0204000000_104'!P96)</f>
        <v>0</v>
      </c>
      <c r="Q94" s="6">
        <f>IF('px-x-0204000000_104'!Q96="*",0,'px-x-0204000000_104'!Q96)</f>
        <v>0.26500000000000001</v>
      </c>
      <c r="R94" s="6">
        <f>IF('px-x-0204000000_104'!R96="*",0,'px-x-0204000000_104'!R96)</f>
        <v>0.27900000000000003</v>
      </c>
      <c r="S94" s="6">
        <f>IF('px-x-0204000000_104'!S96="*",0,'px-x-0204000000_104'!S96)</f>
        <v>0.249</v>
      </c>
      <c r="T94" s="6">
        <f>IF('px-x-0204000000_104'!T96="*",0,'px-x-0204000000_104'!T96)</f>
        <v>0.25800000000000001</v>
      </c>
      <c r="U94" s="6">
        <f>IF('px-x-0204000000_104'!U96="*",0,'px-x-0204000000_104'!U96)</f>
        <v>0.24199999999999999</v>
      </c>
      <c r="V94" s="6">
        <f>IF('px-x-0204000000_104'!V96="*",0,'px-x-0204000000_104'!V96)</f>
        <v>0.23699999999999999</v>
      </c>
      <c r="W94" s="6">
        <f>IF('px-x-0204000000_104'!W96="*",0,'px-x-0204000000_104'!W96)</f>
        <v>0.219</v>
      </c>
      <c r="X94" s="6">
        <f>IF('px-x-0204000000_104'!X96="*",0,'px-x-0204000000_104'!X96)</f>
        <v>0.191</v>
      </c>
      <c r="Y94" s="6">
        <f>IF('px-x-0204000000_104'!Y96="*",0,'px-x-0204000000_104'!Y96)</f>
        <v>0.19600000000000001</v>
      </c>
      <c r="Z94" s="6">
        <f>IF('px-x-0204000000_104'!Z96="*",0,'px-x-0204000000_104'!Z96)</f>
        <v>0.187</v>
      </c>
      <c r="AA94" s="6">
        <f>IF('px-x-0204000000_104'!AA96="*",0,'px-x-0204000000_104'!AA96)</f>
        <v>0.187</v>
      </c>
      <c r="AB94" s="6">
        <f>IF('px-x-0204000000_104'!AB96="*",0,'px-x-0204000000_104'!AB96)</f>
        <v>0.16600000000000001</v>
      </c>
      <c r="AC94" s="6">
        <f>IF('px-x-0204000000_104'!AC96="*",0,'px-x-0204000000_104'!AC96)</f>
        <v>0.17799999999999999</v>
      </c>
      <c r="AD94" s="6">
        <f>IF('px-x-0204000000_104'!AD96="*",0,'px-x-0204000000_104'!AD96)</f>
        <v>0.16600000000000001</v>
      </c>
      <c r="AE94" s="6">
        <f>IF('px-x-0204000000_104'!AE96="*",0,'px-x-0204000000_104'!AE96)</f>
        <v>0.13400000000000001</v>
      </c>
      <c r="AF94" s="6">
        <f>IF('px-x-0204000000_104'!AF96="*",0,'px-x-0204000000_104'!AF96)</f>
        <v>0.14699999999999999</v>
      </c>
      <c r="AG94" s="6">
        <f>IF('px-x-0204000000_104'!AG96="*",0,'px-x-0204000000_104'!AG96)</f>
        <v>0.14899999999999999</v>
      </c>
    </row>
    <row r="95" spans="1:33" x14ac:dyDescent="0.3">
      <c r="A95" s="5" t="str">
        <f>IF('px-x-0204000000_104'!A97="",A94,'px-x-0204000000_104'!A97)</f>
        <v>MTONS</v>
      </c>
      <c r="B95" s="5" t="str">
        <f>IF('px-x-0204000000_104'!B97="",B94,'px-x-0204000000_104'!B97)</f>
        <v>Thousand tonnes</v>
      </c>
      <c r="C95" s="5" t="str">
        <f>IF('px-x-0204000000_104'!C97="",C94,'px-x-0204000000_104'!C97)</f>
        <v>32</v>
      </c>
      <c r="D95" s="5" t="str">
        <f>SUBSTITUTE(IF('px-x-0204000000_104'!D97="",D94,'px-x-0204000000_104'!D97),";",",")</f>
        <v>---- 45 Wholesale and retail trade and repair of motor vehicles and motorcycles</v>
      </c>
      <c r="E95" s="5" t="str">
        <f>IF('px-x-0204000000_104'!E97="",E94,'px-x-0204000000_104'!E97)</f>
        <v>02_CO2_foss</v>
      </c>
      <c r="F95" s="5" t="str">
        <f>IF('px-x-0204000000_104'!F97="",F94,'px-x-0204000000_104'!F97)</f>
        <v>CO2 without biomass</v>
      </c>
      <c r="G95" s="6">
        <f>IF('px-x-0204000000_104'!G97="*",0,'px-x-0204000000_104'!G97)</f>
        <v>0</v>
      </c>
      <c r="H95" s="6">
        <f>IF('px-x-0204000000_104'!H97="*",0,'px-x-0204000000_104'!H97)</f>
        <v>0</v>
      </c>
      <c r="I95" s="6">
        <f>IF('px-x-0204000000_104'!I97="*",0,'px-x-0204000000_104'!I97)</f>
        <v>0</v>
      </c>
      <c r="J95" s="6">
        <f>IF('px-x-0204000000_104'!J97="*",0,'px-x-0204000000_104'!J97)</f>
        <v>0</v>
      </c>
      <c r="K95" s="6">
        <f>IF('px-x-0204000000_104'!K97="*",0,'px-x-0204000000_104'!K97)</f>
        <v>0</v>
      </c>
      <c r="L95" s="6">
        <f>IF('px-x-0204000000_104'!L97="*",0,'px-x-0204000000_104'!L97)</f>
        <v>0</v>
      </c>
      <c r="M95" s="6">
        <f>IF('px-x-0204000000_104'!M97="*",0,'px-x-0204000000_104'!M97)</f>
        <v>0</v>
      </c>
      <c r="N95" s="6">
        <f>IF('px-x-0204000000_104'!N97="*",0,'px-x-0204000000_104'!N97)</f>
        <v>0</v>
      </c>
      <c r="O95" s="6">
        <f>IF('px-x-0204000000_104'!O97="*",0,'px-x-0204000000_104'!O97)</f>
        <v>0</v>
      </c>
      <c r="P95" s="6">
        <f>IF('px-x-0204000000_104'!P97="*",0,'px-x-0204000000_104'!P97)</f>
        <v>0</v>
      </c>
      <c r="Q95" s="6">
        <f>IF('px-x-0204000000_104'!Q97="*",0,'px-x-0204000000_104'!Q97)</f>
        <v>0</v>
      </c>
      <c r="R95" s="6">
        <f>IF('px-x-0204000000_104'!R97="*",0,'px-x-0204000000_104'!R97)</f>
        <v>0</v>
      </c>
      <c r="S95" s="6">
        <f>IF('px-x-0204000000_104'!S97="*",0,'px-x-0204000000_104'!S97)</f>
        <v>0</v>
      </c>
      <c r="T95" s="6">
        <f>IF('px-x-0204000000_104'!T97="*",0,'px-x-0204000000_104'!T97)</f>
        <v>0</v>
      </c>
      <c r="U95" s="6">
        <f>IF('px-x-0204000000_104'!U97="*",0,'px-x-0204000000_104'!U97)</f>
        <v>0</v>
      </c>
      <c r="V95" s="6">
        <f>IF('px-x-0204000000_104'!V97="*",0,'px-x-0204000000_104'!V97)</f>
        <v>0</v>
      </c>
      <c r="W95" s="6">
        <f>IF('px-x-0204000000_104'!W97="*",0,'px-x-0204000000_104'!W97)</f>
        <v>0</v>
      </c>
      <c r="X95" s="6">
        <f>IF('px-x-0204000000_104'!X97="*",0,'px-x-0204000000_104'!X97)</f>
        <v>0</v>
      </c>
      <c r="Y95" s="6">
        <f>IF('px-x-0204000000_104'!Y97="*",0,'px-x-0204000000_104'!Y97)</f>
        <v>298.69</v>
      </c>
      <c r="Z95" s="6">
        <f>IF('px-x-0204000000_104'!Z97="*",0,'px-x-0204000000_104'!Z97)</f>
        <v>303.11799999999999</v>
      </c>
      <c r="AA95" s="6">
        <f>IF('px-x-0204000000_104'!AA97="*",0,'px-x-0204000000_104'!AA97)</f>
        <v>353.53300000000002</v>
      </c>
      <c r="AB95" s="6">
        <f>IF('px-x-0204000000_104'!AB97="*",0,'px-x-0204000000_104'!AB97)</f>
        <v>321.67700000000002</v>
      </c>
      <c r="AC95" s="6">
        <f>IF('px-x-0204000000_104'!AC97="*",0,'px-x-0204000000_104'!AC97)</f>
        <v>295.49799999999999</v>
      </c>
      <c r="AD95" s="6">
        <f>IF('px-x-0204000000_104'!AD97="*",0,'px-x-0204000000_104'!AD97)</f>
        <v>323.55799999999999</v>
      </c>
      <c r="AE95" s="6">
        <f>IF('px-x-0204000000_104'!AE97="*",0,'px-x-0204000000_104'!AE97)</f>
        <v>244.739</v>
      </c>
      <c r="AF95" s="6">
        <f>IF('px-x-0204000000_104'!AF97="*",0,'px-x-0204000000_104'!AF97)</f>
        <v>257.92</v>
      </c>
      <c r="AG95" s="6">
        <f>IF('px-x-0204000000_104'!AG97="*",0,'px-x-0204000000_104'!AG97)</f>
        <v>275.89600000000002</v>
      </c>
    </row>
    <row r="96" spans="1:33" x14ac:dyDescent="0.3">
      <c r="A96" s="5" t="str">
        <f>IF('px-x-0204000000_104'!A98="",A95,'px-x-0204000000_104'!A98)</f>
        <v>MTONS</v>
      </c>
      <c r="B96" s="5" t="str">
        <f>IF('px-x-0204000000_104'!B98="",B95,'px-x-0204000000_104'!B98)</f>
        <v>Thousand tonnes</v>
      </c>
      <c r="C96" s="5" t="str">
        <f>IF('px-x-0204000000_104'!C98="",C95,'px-x-0204000000_104'!C98)</f>
        <v>32</v>
      </c>
      <c r="D96" s="5" t="str">
        <f>SUBSTITUTE(IF('px-x-0204000000_104'!D98="",D95,'px-x-0204000000_104'!D98),";",",")</f>
        <v>---- 45 Wholesale and retail trade and repair of motor vehicles and motorcycles</v>
      </c>
      <c r="E96" s="5" t="str">
        <f>IF('px-x-0204000000_104'!E98="",E95,'px-x-0204000000_104'!E98)</f>
        <v>04_N2O</v>
      </c>
      <c r="F96" s="5" t="str">
        <f>IF('px-x-0204000000_104'!F98="",F95,'px-x-0204000000_104'!F98)</f>
        <v>N2O</v>
      </c>
      <c r="G96" s="6">
        <f>IF('px-x-0204000000_104'!G98="*",0,'px-x-0204000000_104'!G98)</f>
        <v>0</v>
      </c>
      <c r="H96" s="6">
        <f>IF('px-x-0204000000_104'!H98="*",0,'px-x-0204000000_104'!H98)</f>
        <v>0</v>
      </c>
      <c r="I96" s="6">
        <f>IF('px-x-0204000000_104'!I98="*",0,'px-x-0204000000_104'!I98)</f>
        <v>0</v>
      </c>
      <c r="J96" s="6">
        <f>IF('px-x-0204000000_104'!J98="*",0,'px-x-0204000000_104'!J98)</f>
        <v>0</v>
      </c>
      <c r="K96" s="6">
        <f>IF('px-x-0204000000_104'!K98="*",0,'px-x-0204000000_104'!K98)</f>
        <v>0</v>
      </c>
      <c r="L96" s="6">
        <f>IF('px-x-0204000000_104'!L98="*",0,'px-x-0204000000_104'!L98)</f>
        <v>0</v>
      </c>
      <c r="M96" s="6">
        <f>IF('px-x-0204000000_104'!M98="*",0,'px-x-0204000000_104'!M98)</f>
        <v>0</v>
      </c>
      <c r="N96" s="6">
        <f>IF('px-x-0204000000_104'!N98="*",0,'px-x-0204000000_104'!N98)</f>
        <v>0</v>
      </c>
      <c r="O96" s="6">
        <f>IF('px-x-0204000000_104'!O98="*",0,'px-x-0204000000_104'!O98)</f>
        <v>0</v>
      </c>
      <c r="P96" s="6">
        <f>IF('px-x-0204000000_104'!P98="*",0,'px-x-0204000000_104'!P98)</f>
        <v>0</v>
      </c>
      <c r="Q96" s="6">
        <f>IF('px-x-0204000000_104'!Q98="*",0,'px-x-0204000000_104'!Q98)</f>
        <v>0</v>
      </c>
      <c r="R96" s="6">
        <f>IF('px-x-0204000000_104'!R98="*",0,'px-x-0204000000_104'!R98)</f>
        <v>0</v>
      </c>
      <c r="S96" s="6">
        <f>IF('px-x-0204000000_104'!S98="*",0,'px-x-0204000000_104'!S98)</f>
        <v>0</v>
      </c>
      <c r="T96" s="6">
        <f>IF('px-x-0204000000_104'!T98="*",0,'px-x-0204000000_104'!T98)</f>
        <v>0</v>
      </c>
      <c r="U96" s="6">
        <f>IF('px-x-0204000000_104'!U98="*",0,'px-x-0204000000_104'!U98)</f>
        <v>0</v>
      </c>
      <c r="V96" s="6">
        <f>IF('px-x-0204000000_104'!V98="*",0,'px-x-0204000000_104'!V98)</f>
        <v>0</v>
      </c>
      <c r="W96" s="6">
        <f>IF('px-x-0204000000_104'!W98="*",0,'px-x-0204000000_104'!W98)</f>
        <v>0</v>
      </c>
      <c r="X96" s="6">
        <f>IF('px-x-0204000000_104'!X98="*",0,'px-x-0204000000_104'!X98)</f>
        <v>0</v>
      </c>
      <c r="Y96" s="6">
        <f>IF('px-x-0204000000_104'!Y98="*",0,'px-x-0204000000_104'!Y98)</f>
        <v>4.0000000000000001E-3</v>
      </c>
      <c r="Z96" s="6">
        <f>IF('px-x-0204000000_104'!Z98="*",0,'px-x-0204000000_104'!Z98)</f>
        <v>4.0000000000000001E-3</v>
      </c>
      <c r="AA96" s="6">
        <f>IF('px-x-0204000000_104'!AA98="*",0,'px-x-0204000000_104'!AA98)</f>
        <v>5.0000000000000001E-3</v>
      </c>
      <c r="AB96" s="6">
        <f>IF('px-x-0204000000_104'!AB98="*",0,'px-x-0204000000_104'!AB98)</f>
        <v>5.0000000000000001E-3</v>
      </c>
      <c r="AC96" s="6">
        <f>IF('px-x-0204000000_104'!AC98="*",0,'px-x-0204000000_104'!AC98)</f>
        <v>4.0000000000000001E-3</v>
      </c>
      <c r="AD96" s="6">
        <f>IF('px-x-0204000000_104'!AD98="*",0,'px-x-0204000000_104'!AD98)</f>
        <v>5.0000000000000001E-3</v>
      </c>
      <c r="AE96" s="6">
        <f>IF('px-x-0204000000_104'!AE98="*",0,'px-x-0204000000_104'!AE98)</f>
        <v>4.0000000000000001E-3</v>
      </c>
      <c r="AF96" s="6">
        <f>IF('px-x-0204000000_104'!AF98="*",0,'px-x-0204000000_104'!AF98)</f>
        <v>4.0000000000000001E-3</v>
      </c>
      <c r="AG96" s="6">
        <f>IF('px-x-0204000000_104'!AG98="*",0,'px-x-0204000000_104'!AG98)</f>
        <v>5.0000000000000001E-3</v>
      </c>
    </row>
    <row r="97" spans="1:33" x14ac:dyDescent="0.3">
      <c r="A97" s="5" t="str">
        <f>IF('px-x-0204000000_104'!A99="",A96,'px-x-0204000000_104'!A99)</f>
        <v>MTONS</v>
      </c>
      <c r="B97" s="5" t="str">
        <f>IF('px-x-0204000000_104'!B99="",B96,'px-x-0204000000_104'!B99)</f>
        <v>Thousand tonnes</v>
      </c>
      <c r="C97" s="5" t="str">
        <f>IF('px-x-0204000000_104'!C99="",C96,'px-x-0204000000_104'!C99)</f>
        <v>32</v>
      </c>
      <c r="D97" s="5" t="str">
        <f>SUBSTITUTE(IF('px-x-0204000000_104'!D99="",D96,'px-x-0204000000_104'!D99),";",",")</f>
        <v>---- 45 Wholesale and retail trade and repair of motor vehicles and motorcycles</v>
      </c>
      <c r="E97" s="5" t="str">
        <f>IF('px-x-0204000000_104'!E99="",E96,'px-x-0204000000_104'!E99)</f>
        <v>05_CH4</v>
      </c>
      <c r="F97" s="5" t="str">
        <f>IF('px-x-0204000000_104'!F99="",F96,'px-x-0204000000_104'!F99)</f>
        <v>CH4</v>
      </c>
      <c r="G97" s="6">
        <f>IF('px-x-0204000000_104'!G99="*",0,'px-x-0204000000_104'!G99)</f>
        <v>0</v>
      </c>
      <c r="H97" s="6">
        <f>IF('px-x-0204000000_104'!H99="*",0,'px-x-0204000000_104'!H99)</f>
        <v>0</v>
      </c>
      <c r="I97" s="6">
        <f>IF('px-x-0204000000_104'!I99="*",0,'px-x-0204000000_104'!I99)</f>
        <v>0</v>
      </c>
      <c r="J97" s="6">
        <f>IF('px-x-0204000000_104'!J99="*",0,'px-x-0204000000_104'!J99)</f>
        <v>0</v>
      </c>
      <c r="K97" s="6">
        <f>IF('px-x-0204000000_104'!K99="*",0,'px-x-0204000000_104'!K99)</f>
        <v>0</v>
      </c>
      <c r="L97" s="6">
        <f>IF('px-x-0204000000_104'!L99="*",0,'px-x-0204000000_104'!L99)</f>
        <v>0</v>
      </c>
      <c r="M97" s="6">
        <f>IF('px-x-0204000000_104'!M99="*",0,'px-x-0204000000_104'!M99)</f>
        <v>0</v>
      </c>
      <c r="N97" s="6">
        <f>IF('px-x-0204000000_104'!N99="*",0,'px-x-0204000000_104'!N99)</f>
        <v>0</v>
      </c>
      <c r="O97" s="6">
        <f>IF('px-x-0204000000_104'!O99="*",0,'px-x-0204000000_104'!O99)</f>
        <v>0</v>
      </c>
      <c r="P97" s="6">
        <f>IF('px-x-0204000000_104'!P99="*",0,'px-x-0204000000_104'!P99)</f>
        <v>0</v>
      </c>
      <c r="Q97" s="6">
        <f>IF('px-x-0204000000_104'!Q99="*",0,'px-x-0204000000_104'!Q99)</f>
        <v>0</v>
      </c>
      <c r="R97" s="6">
        <f>IF('px-x-0204000000_104'!R99="*",0,'px-x-0204000000_104'!R99)</f>
        <v>0</v>
      </c>
      <c r="S97" s="6">
        <f>IF('px-x-0204000000_104'!S99="*",0,'px-x-0204000000_104'!S99)</f>
        <v>0</v>
      </c>
      <c r="T97" s="6">
        <f>IF('px-x-0204000000_104'!T99="*",0,'px-x-0204000000_104'!T99)</f>
        <v>0</v>
      </c>
      <c r="U97" s="6">
        <f>IF('px-x-0204000000_104'!U99="*",0,'px-x-0204000000_104'!U99)</f>
        <v>0</v>
      </c>
      <c r="V97" s="6">
        <f>IF('px-x-0204000000_104'!V99="*",0,'px-x-0204000000_104'!V99)</f>
        <v>0</v>
      </c>
      <c r="W97" s="6">
        <f>IF('px-x-0204000000_104'!W99="*",0,'px-x-0204000000_104'!W99)</f>
        <v>0</v>
      </c>
      <c r="X97" s="6">
        <f>IF('px-x-0204000000_104'!X99="*",0,'px-x-0204000000_104'!X99)</f>
        <v>0</v>
      </c>
      <c r="Y97" s="6">
        <f>IF('px-x-0204000000_104'!Y99="*",0,'px-x-0204000000_104'!Y99)</f>
        <v>3.5999999999999997E-2</v>
      </c>
      <c r="Z97" s="6">
        <f>IF('px-x-0204000000_104'!Z99="*",0,'px-x-0204000000_104'!Z99)</f>
        <v>3.5999999999999997E-2</v>
      </c>
      <c r="AA97" s="6">
        <f>IF('px-x-0204000000_104'!AA99="*",0,'px-x-0204000000_104'!AA99)</f>
        <v>0.04</v>
      </c>
      <c r="AB97" s="6">
        <f>IF('px-x-0204000000_104'!AB99="*",0,'px-x-0204000000_104'!AB99)</f>
        <v>3.5000000000000003E-2</v>
      </c>
      <c r="AC97" s="6">
        <f>IF('px-x-0204000000_104'!AC99="*",0,'px-x-0204000000_104'!AC99)</f>
        <v>3.1E-2</v>
      </c>
      <c r="AD97" s="6">
        <f>IF('px-x-0204000000_104'!AD99="*",0,'px-x-0204000000_104'!AD99)</f>
        <v>3.4000000000000002E-2</v>
      </c>
      <c r="AE97" s="6">
        <f>IF('px-x-0204000000_104'!AE99="*",0,'px-x-0204000000_104'!AE99)</f>
        <v>2.5000000000000001E-2</v>
      </c>
      <c r="AF97" s="6">
        <f>IF('px-x-0204000000_104'!AF99="*",0,'px-x-0204000000_104'!AF99)</f>
        <v>2.9000000000000001E-2</v>
      </c>
      <c r="AG97" s="6">
        <f>IF('px-x-0204000000_104'!AG99="*",0,'px-x-0204000000_104'!AG99)</f>
        <v>0.03</v>
      </c>
    </row>
    <row r="98" spans="1:33" x14ac:dyDescent="0.3">
      <c r="A98" s="5" t="str">
        <f>IF('px-x-0204000000_104'!A100="",A97,'px-x-0204000000_104'!A100)</f>
        <v>MTONS</v>
      </c>
      <c r="B98" s="5" t="str">
        <f>IF('px-x-0204000000_104'!B100="",B97,'px-x-0204000000_104'!B100)</f>
        <v>Thousand tonnes</v>
      </c>
      <c r="C98" s="5" t="str">
        <f>IF('px-x-0204000000_104'!C100="",C97,'px-x-0204000000_104'!C100)</f>
        <v>33</v>
      </c>
      <c r="D98" s="5" t="str">
        <f>SUBSTITUTE(IF('px-x-0204000000_104'!D100="",D97,'px-x-0204000000_104'!D100),";",",")</f>
        <v>---- 46 Wholesale trade</v>
      </c>
      <c r="E98" s="5" t="str">
        <f>IF('px-x-0204000000_104'!E100="",E97,'px-x-0204000000_104'!E100)</f>
        <v>02_CO2_foss</v>
      </c>
      <c r="F98" s="5" t="str">
        <f>IF('px-x-0204000000_104'!F100="",F97,'px-x-0204000000_104'!F100)</f>
        <v>CO2 without biomass</v>
      </c>
      <c r="G98" s="6">
        <f>IF('px-x-0204000000_104'!G100="*",0,'px-x-0204000000_104'!G100)</f>
        <v>0</v>
      </c>
      <c r="H98" s="6">
        <f>IF('px-x-0204000000_104'!H100="*",0,'px-x-0204000000_104'!H100)</f>
        <v>0</v>
      </c>
      <c r="I98" s="6">
        <f>IF('px-x-0204000000_104'!I100="*",0,'px-x-0204000000_104'!I100)</f>
        <v>0</v>
      </c>
      <c r="J98" s="6">
        <f>IF('px-x-0204000000_104'!J100="*",0,'px-x-0204000000_104'!J100)</f>
        <v>0</v>
      </c>
      <c r="K98" s="6">
        <f>IF('px-x-0204000000_104'!K100="*",0,'px-x-0204000000_104'!K100)</f>
        <v>0</v>
      </c>
      <c r="L98" s="6">
        <f>IF('px-x-0204000000_104'!L100="*",0,'px-x-0204000000_104'!L100)</f>
        <v>0</v>
      </c>
      <c r="M98" s="6">
        <f>IF('px-x-0204000000_104'!M100="*",0,'px-x-0204000000_104'!M100)</f>
        <v>0</v>
      </c>
      <c r="N98" s="6">
        <f>IF('px-x-0204000000_104'!N100="*",0,'px-x-0204000000_104'!N100)</f>
        <v>0</v>
      </c>
      <c r="O98" s="6">
        <f>IF('px-x-0204000000_104'!O100="*",0,'px-x-0204000000_104'!O100)</f>
        <v>0</v>
      </c>
      <c r="P98" s="6">
        <f>IF('px-x-0204000000_104'!P100="*",0,'px-x-0204000000_104'!P100)</f>
        <v>0</v>
      </c>
      <c r="Q98" s="6">
        <f>IF('px-x-0204000000_104'!Q100="*",0,'px-x-0204000000_104'!Q100)</f>
        <v>0</v>
      </c>
      <c r="R98" s="6">
        <f>IF('px-x-0204000000_104'!R100="*",0,'px-x-0204000000_104'!R100)</f>
        <v>0</v>
      </c>
      <c r="S98" s="6">
        <f>IF('px-x-0204000000_104'!S100="*",0,'px-x-0204000000_104'!S100)</f>
        <v>0</v>
      </c>
      <c r="T98" s="6">
        <f>IF('px-x-0204000000_104'!T100="*",0,'px-x-0204000000_104'!T100)</f>
        <v>0</v>
      </c>
      <c r="U98" s="6">
        <f>IF('px-x-0204000000_104'!U100="*",0,'px-x-0204000000_104'!U100)</f>
        <v>0</v>
      </c>
      <c r="V98" s="6">
        <f>IF('px-x-0204000000_104'!V100="*",0,'px-x-0204000000_104'!V100)</f>
        <v>0</v>
      </c>
      <c r="W98" s="6">
        <f>IF('px-x-0204000000_104'!W100="*",0,'px-x-0204000000_104'!W100)</f>
        <v>0</v>
      </c>
      <c r="X98" s="6">
        <f>IF('px-x-0204000000_104'!X100="*",0,'px-x-0204000000_104'!X100)</f>
        <v>0</v>
      </c>
      <c r="Y98" s="6">
        <f>IF('px-x-0204000000_104'!Y100="*",0,'px-x-0204000000_104'!Y100)</f>
        <v>769.12599999999998</v>
      </c>
      <c r="Z98" s="6">
        <f>IF('px-x-0204000000_104'!Z100="*",0,'px-x-0204000000_104'!Z100)</f>
        <v>714.69899999999996</v>
      </c>
      <c r="AA98" s="6">
        <f>IF('px-x-0204000000_104'!AA100="*",0,'px-x-0204000000_104'!AA100)</f>
        <v>776.29899999999998</v>
      </c>
      <c r="AB98" s="6">
        <f>IF('px-x-0204000000_104'!AB100="*",0,'px-x-0204000000_104'!AB100)</f>
        <v>751.92600000000004</v>
      </c>
      <c r="AC98" s="6">
        <f>IF('px-x-0204000000_104'!AC100="*",0,'px-x-0204000000_104'!AC100)</f>
        <v>772.17</v>
      </c>
      <c r="AD98" s="6">
        <f>IF('px-x-0204000000_104'!AD100="*",0,'px-x-0204000000_104'!AD100)</f>
        <v>770.32100000000003</v>
      </c>
      <c r="AE98" s="6">
        <f>IF('px-x-0204000000_104'!AE100="*",0,'px-x-0204000000_104'!AE100)</f>
        <v>705.40800000000002</v>
      </c>
      <c r="AF98" s="6">
        <f>IF('px-x-0204000000_104'!AF100="*",0,'px-x-0204000000_104'!AF100)</f>
        <v>735.08299999999997</v>
      </c>
      <c r="AG98" s="6">
        <f>IF('px-x-0204000000_104'!AG100="*",0,'px-x-0204000000_104'!AG100)</f>
        <v>742.00099999999998</v>
      </c>
    </row>
    <row r="99" spans="1:33" x14ac:dyDescent="0.3">
      <c r="A99" s="5" t="str">
        <f>IF('px-x-0204000000_104'!A101="",A98,'px-x-0204000000_104'!A101)</f>
        <v>MTONS</v>
      </c>
      <c r="B99" s="5" t="str">
        <f>IF('px-x-0204000000_104'!B101="",B98,'px-x-0204000000_104'!B101)</f>
        <v>Thousand tonnes</v>
      </c>
      <c r="C99" s="5" t="str">
        <f>IF('px-x-0204000000_104'!C101="",C98,'px-x-0204000000_104'!C101)</f>
        <v>33</v>
      </c>
      <c r="D99" s="5" t="str">
        <f>SUBSTITUTE(IF('px-x-0204000000_104'!D101="",D98,'px-x-0204000000_104'!D101),";",",")</f>
        <v>---- 46 Wholesale trade</v>
      </c>
      <c r="E99" s="5" t="str">
        <f>IF('px-x-0204000000_104'!E101="",E98,'px-x-0204000000_104'!E101)</f>
        <v>04_N2O</v>
      </c>
      <c r="F99" s="5" t="str">
        <f>IF('px-x-0204000000_104'!F101="",F98,'px-x-0204000000_104'!F101)</f>
        <v>N2O</v>
      </c>
      <c r="G99" s="6">
        <f>IF('px-x-0204000000_104'!G101="*",0,'px-x-0204000000_104'!G101)</f>
        <v>0</v>
      </c>
      <c r="H99" s="6">
        <f>IF('px-x-0204000000_104'!H101="*",0,'px-x-0204000000_104'!H101)</f>
        <v>0</v>
      </c>
      <c r="I99" s="6">
        <f>IF('px-x-0204000000_104'!I101="*",0,'px-x-0204000000_104'!I101)</f>
        <v>0</v>
      </c>
      <c r="J99" s="6">
        <f>IF('px-x-0204000000_104'!J101="*",0,'px-x-0204000000_104'!J101)</f>
        <v>0</v>
      </c>
      <c r="K99" s="6">
        <f>IF('px-x-0204000000_104'!K101="*",0,'px-x-0204000000_104'!K101)</f>
        <v>0</v>
      </c>
      <c r="L99" s="6">
        <f>IF('px-x-0204000000_104'!L101="*",0,'px-x-0204000000_104'!L101)</f>
        <v>0</v>
      </c>
      <c r="M99" s="6">
        <f>IF('px-x-0204000000_104'!M101="*",0,'px-x-0204000000_104'!M101)</f>
        <v>0</v>
      </c>
      <c r="N99" s="6">
        <f>IF('px-x-0204000000_104'!N101="*",0,'px-x-0204000000_104'!N101)</f>
        <v>0</v>
      </c>
      <c r="O99" s="6">
        <f>IF('px-x-0204000000_104'!O101="*",0,'px-x-0204000000_104'!O101)</f>
        <v>0</v>
      </c>
      <c r="P99" s="6">
        <f>IF('px-x-0204000000_104'!P101="*",0,'px-x-0204000000_104'!P101)</f>
        <v>0</v>
      </c>
      <c r="Q99" s="6">
        <f>IF('px-x-0204000000_104'!Q101="*",0,'px-x-0204000000_104'!Q101)</f>
        <v>0</v>
      </c>
      <c r="R99" s="6">
        <f>IF('px-x-0204000000_104'!R101="*",0,'px-x-0204000000_104'!R101)</f>
        <v>0</v>
      </c>
      <c r="S99" s="6">
        <f>IF('px-x-0204000000_104'!S101="*",0,'px-x-0204000000_104'!S101)</f>
        <v>0</v>
      </c>
      <c r="T99" s="6">
        <f>IF('px-x-0204000000_104'!T101="*",0,'px-x-0204000000_104'!T101)</f>
        <v>0</v>
      </c>
      <c r="U99" s="6">
        <f>IF('px-x-0204000000_104'!U101="*",0,'px-x-0204000000_104'!U101)</f>
        <v>0</v>
      </c>
      <c r="V99" s="6">
        <f>IF('px-x-0204000000_104'!V101="*",0,'px-x-0204000000_104'!V101)</f>
        <v>0</v>
      </c>
      <c r="W99" s="6">
        <f>IF('px-x-0204000000_104'!W101="*",0,'px-x-0204000000_104'!W101)</f>
        <v>0</v>
      </c>
      <c r="X99" s="6">
        <f>IF('px-x-0204000000_104'!X101="*",0,'px-x-0204000000_104'!X101)</f>
        <v>0</v>
      </c>
      <c r="Y99" s="6">
        <f>IF('px-x-0204000000_104'!Y101="*",0,'px-x-0204000000_104'!Y101)</f>
        <v>1.9E-2</v>
      </c>
      <c r="Z99" s="6">
        <f>IF('px-x-0204000000_104'!Z101="*",0,'px-x-0204000000_104'!Z101)</f>
        <v>1.9E-2</v>
      </c>
      <c r="AA99" s="6">
        <f>IF('px-x-0204000000_104'!AA101="*",0,'px-x-0204000000_104'!AA101)</f>
        <v>2.1000000000000001E-2</v>
      </c>
      <c r="AB99" s="6">
        <f>IF('px-x-0204000000_104'!AB101="*",0,'px-x-0204000000_104'!AB101)</f>
        <v>0.02</v>
      </c>
      <c r="AC99" s="6">
        <f>IF('px-x-0204000000_104'!AC101="*",0,'px-x-0204000000_104'!AC101)</f>
        <v>2.1000000000000001E-2</v>
      </c>
      <c r="AD99" s="6">
        <f>IF('px-x-0204000000_104'!AD101="*",0,'px-x-0204000000_104'!AD101)</f>
        <v>1.9E-2</v>
      </c>
      <c r="AE99" s="6">
        <f>IF('px-x-0204000000_104'!AE101="*",0,'px-x-0204000000_104'!AE101)</f>
        <v>1.7999999999999999E-2</v>
      </c>
      <c r="AF99" s="6">
        <f>IF('px-x-0204000000_104'!AF101="*",0,'px-x-0204000000_104'!AF101)</f>
        <v>1.9E-2</v>
      </c>
      <c r="AG99" s="6">
        <f>IF('px-x-0204000000_104'!AG101="*",0,'px-x-0204000000_104'!AG101)</f>
        <v>0.02</v>
      </c>
    </row>
    <row r="100" spans="1:33" x14ac:dyDescent="0.3">
      <c r="A100" s="5" t="str">
        <f>IF('px-x-0204000000_104'!A102="",A99,'px-x-0204000000_104'!A102)</f>
        <v>MTONS</v>
      </c>
      <c r="B100" s="5" t="str">
        <f>IF('px-x-0204000000_104'!B102="",B99,'px-x-0204000000_104'!B102)</f>
        <v>Thousand tonnes</v>
      </c>
      <c r="C100" s="5" t="str">
        <f>IF('px-x-0204000000_104'!C102="",C99,'px-x-0204000000_104'!C102)</f>
        <v>33</v>
      </c>
      <c r="D100" s="5" t="str">
        <f>SUBSTITUTE(IF('px-x-0204000000_104'!D102="",D99,'px-x-0204000000_104'!D102),";",",")</f>
        <v>---- 46 Wholesale trade</v>
      </c>
      <c r="E100" s="5" t="str">
        <f>IF('px-x-0204000000_104'!E102="",E99,'px-x-0204000000_104'!E102)</f>
        <v>05_CH4</v>
      </c>
      <c r="F100" s="5" t="str">
        <f>IF('px-x-0204000000_104'!F102="",F99,'px-x-0204000000_104'!F102)</f>
        <v>CH4</v>
      </c>
      <c r="G100" s="6">
        <f>IF('px-x-0204000000_104'!G102="*",0,'px-x-0204000000_104'!G102)</f>
        <v>0</v>
      </c>
      <c r="H100" s="6">
        <f>IF('px-x-0204000000_104'!H102="*",0,'px-x-0204000000_104'!H102)</f>
        <v>0</v>
      </c>
      <c r="I100" s="6">
        <f>IF('px-x-0204000000_104'!I102="*",0,'px-x-0204000000_104'!I102)</f>
        <v>0</v>
      </c>
      <c r="J100" s="6">
        <f>IF('px-x-0204000000_104'!J102="*",0,'px-x-0204000000_104'!J102)</f>
        <v>0</v>
      </c>
      <c r="K100" s="6">
        <f>IF('px-x-0204000000_104'!K102="*",0,'px-x-0204000000_104'!K102)</f>
        <v>0</v>
      </c>
      <c r="L100" s="6">
        <f>IF('px-x-0204000000_104'!L102="*",0,'px-x-0204000000_104'!L102)</f>
        <v>0</v>
      </c>
      <c r="M100" s="6">
        <f>IF('px-x-0204000000_104'!M102="*",0,'px-x-0204000000_104'!M102)</f>
        <v>0</v>
      </c>
      <c r="N100" s="6">
        <f>IF('px-x-0204000000_104'!N102="*",0,'px-x-0204000000_104'!N102)</f>
        <v>0</v>
      </c>
      <c r="O100" s="6">
        <f>IF('px-x-0204000000_104'!O102="*",0,'px-x-0204000000_104'!O102)</f>
        <v>0</v>
      </c>
      <c r="P100" s="6">
        <f>IF('px-x-0204000000_104'!P102="*",0,'px-x-0204000000_104'!P102)</f>
        <v>0</v>
      </c>
      <c r="Q100" s="6">
        <f>IF('px-x-0204000000_104'!Q102="*",0,'px-x-0204000000_104'!Q102)</f>
        <v>0</v>
      </c>
      <c r="R100" s="6">
        <f>IF('px-x-0204000000_104'!R102="*",0,'px-x-0204000000_104'!R102)</f>
        <v>0</v>
      </c>
      <c r="S100" s="6">
        <f>IF('px-x-0204000000_104'!S102="*",0,'px-x-0204000000_104'!S102)</f>
        <v>0</v>
      </c>
      <c r="T100" s="6">
        <f>IF('px-x-0204000000_104'!T102="*",0,'px-x-0204000000_104'!T102)</f>
        <v>0</v>
      </c>
      <c r="U100" s="6">
        <f>IF('px-x-0204000000_104'!U102="*",0,'px-x-0204000000_104'!U102)</f>
        <v>0</v>
      </c>
      <c r="V100" s="6">
        <f>IF('px-x-0204000000_104'!V102="*",0,'px-x-0204000000_104'!V102)</f>
        <v>0</v>
      </c>
      <c r="W100" s="6">
        <f>IF('px-x-0204000000_104'!W102="*",0,'px-x-0204000000_104'!W102)</f>
        <v>0</v>
      </c>
      <c r="X100" s="6">
        <f>IF('px-x-0204000000_104'!X102="*",0,'px-x-0204000000_104'!X102)</f>
        <v>0</v>
      </c>
      <c r="Y100" s="6">
        <f>IF('px-x-0204000000_104'!Y102="*",0,'px-x-0204000000_104'!Y102)</f>
        <v>7.1999999999999995E-2</v>
      </c>
      <c r="Z100" s="6">
        <f>IF('px-x-0204000000_104'!Z102="*",0,'px-x-0204000000_104'!Z102)</f>
        <v>6.2E-2</v>
      </c>
      <c r="AA100" s="6">
        <f>IF('px-x-0204000000_104'!AA102="*",0,'px-x-0204000000_104'!AA102)</f>
        <v>6.6000000000000003E-2</v>
      </c>
      <c r="AB100" s="6">
        <f>IF('px-x-0204000000_104'!AB102="*",0,'px-x-0204000000_104'!AB102)</f>
        <v>5.8000000000000003E-2</v>
      </c>
      <c r="AC100" s="6">
        <f>IF('px-x-0204000000_104'!AC102="*",0,'px-x-0204000000_104'!AC102)</f>
        <v>6.3E-2</v>
      </c>
      <c r="AD100" s="6">
        <f>IF('px-x-0204000000_104'!AD102="*",0,'px-x-0204000000_104'!AD102)</f>
        <v>6.3E-2</v>
      </c>
      <c r="AE100" s="6">
        <f>IF('px-x-0204000000_104'!AE102="*",0,'px-x-0204000000_104'!AE102)</f>
        <v>5.2999999999999999E-2</v>
      </c>
      <c r="AF100" s="6">
        <f>IF('px-x-0204000000_104'!AF102="*",0,'px-x-0204000000_104'!AF102)</f>
        <v>5.8000000000000003E-2</v>
      </c>
      <c r="AG100" s="6">
        <f>IF('px-x-0204000000_104'!AG102="*",0,'px-x-0204000000_104'!AG102)</f>
        <v>5.8000000000000003E-2</v>
      </c>
    </row>
    <row r="101" spans="1:33" x14ac:dyDescent="0.3">
      <c r="A101" s="5" t="str">
        <f>IF('px-x-0204000000_104'!A103="",A100,'px-x-0204000000_104'!A103)</f>
        <v>MTONS</v>
      </c>
      <c r="B101" s="5" t="str">
        <f>IF('px-x-0204000000_104'!B103="",B100,'px-x-0204000000_104'!B103)</f>
        <v>Thousand tonnes</v>
      </c>
      <c r="C101" s="5" t="str">
        <f>IF('px-x-0204000000_104'!C103="",C100,'px-x-0204000000_104'!C103)</f>
        <v>34</v>
      </c>
      <c r="D101" s="5" t="str">
        <f>SUBSTITUTE(IF('px-x-0204000000_104'!D103="",D100,'px-x-0204000000_104'!D103),";",",")</f>
        <v>---- 47 Retail trade</v>
      </c>
      <c r="E101" s="5" t="str">
        <f>IF('px-x-0204000000_104'!E103="",E100,'px-x-0204000000_104'!E103)</f>
        <v>02_CO2_foss</v>
      </c>
      <c r="F101" s="5" t="str">
        <f>IF('px-x-0204000000_104'!F103="",F100,'px-x-0204000000_104'!F103)</f>
        <v>CO2 without biomass</v>
      </c>
      <c r="G101" s="6">
        <f>IF('px-x-0204000000_104'!G103="*",0,'px-x-0204000000_104'!G103)</f>
        <v>0</v>
      </c>
      <c r="H101" s="6">
        <f>IF('px-x-0204000000_104'!H103="*",0,'px-x-0204000000_104'!H103)</f>
        <v>0</v>
      </c>
      <c r="I101" s="6">
        <f>IF('px-x-0204000000_104'!I103="*",0,'px-x-0204000000_104'!I103)</f>
        <v>0</v>
      </c>
      <c r="J101" s="6">
        <f>IF('px-x-0204000000_104'!J103="*",0,'px-x-0204000000_104'!J103)</f>
        <v>0</v>
      </c>
      <c r="K101" s="6">
        <f>IF('px-x-0204000000_104'!K103="*",0,'px-x-0204000000_104'!K103)</f>
        <v>0</v>
      </c>
      <c r="L101" s="6">
        <f>IF('px-x-0204000000_104'!L103="*",0,'px-x-0204000000_104'!L103)</f>
        <v>0</v>
      </c>
      <c r="M101" s="6">
        <f>IF('px-x-0204000000_104'!M103="*",0,'px-x-0204000000_104'!M103)</f>
        <v>0</v>
      </c>
      <c r="N101" s="6">
        <f>IF('px-x-0204000000_104'!N103="*",0,'px-x-0204000000_104'!N103)</f>
        <v>0</v>
      </c>
      <c r="O101" s="6">
        <f>IF('px-x-0204000000_104'!O103="*",0,'px-x-0204000000_104'!O103)</f>
        <v>0</v>
      </c>
      <c r="P101" s="6">
        <f>IF('px-x-0204000000_104'!P103="*",0,'px-x-0204000000_104'!P103)</f>
        <v>0</v>
      </c>
      <c r="Q101" s="6">
        <f>IF('px-x-0204000000_104'!Q103="*",0,'px-x-0204000000_104'!Q103)</f>
        <v>0</v>
      </c>
      <c r="R101" s="6">
        <f>IF('px-x-0204000000_104'!R103="*",0,'px-x-0204000000_104'!R103)</f>
        <v>0</v>
      </c>
      <c r="S101" s="6">
        <f>IF('px-x-0204000000_104'!S103="*",0,'px-x-0204000000_104'!S103)</f>
        <v>0</v>
      </c>
      <c r="T101" s="6">
        <f>IF('px-x-0204000000_104'!T103="*",0,'px-x-0204000000_104'!T103)</f>
        <v>0</v>
      </c>
      <c r="U101" s="6">
        <f>IF('px-x-0204000000_104'!U103="*",0,'px-x-0204000000_104'!U103)</f>
        <v>0</v>
      </c>
      <c r="V101" s="6">
        <f>IF('px-x-0204000000_104'!V103="*",0,'px-x-0204000000_104'!V103)</f>
        <v>0</v>
      </c>
      <c r="W101" s="6">
        <f>IF('px-x-0204000000_104'!W103="*",0,'px-x-0204000000_104'!W103)</f>
        <v>0</v>
      </c>
      <c r="X101" s="6">
        <f>IF('px-x-0204000000_104'!X103="*",0,'px-x-0204000000_104'!X103)</f>
        <v>0</v>
      </c>
      <c r="Y101" s="6">
        <f>IF('px-x-0204000000_104'!Y103="*",0,'px-x-0204000000_104'!Y103)</f>
        <v>809.55499999999995</v>
      </c>
      <c r="Z101" s="6">
        <f>IF('px-x-0204000000_104'!Z103="*",0,'px-x-0204000000_104'!Z103)</f>
        <v>813.33399999999995</v>
      </c>
      <c r="AA101" s="6">
        <f>IF('px-x-0204000000_104'!AA103="*",0,'px-x-0204000000_104'!AA103)</f>
        <v>781.13099999999997</v>
      </c>
      <c r="AB101" s="6">
        <f>IF('px-x-0204000000_104'!AB103="*",0,'px-x-0204000000_104'!AB103)</f>
        <v>727.19200000000001</v>
      </c>
      <c r="AC101" s="6">
        <f>IF('px-x-0204000000_104'!AC103="*",0,'px-x-0204000000_104'!AC103)</f>
        <v>788.351</v>
      </c>
      <c r="AD101" s="6">
        <f>IF('px-x-0204000000_104'!AD103="*",0,'px-x-0204000000_104'!AD103)</f>
        <v>682.84699999999998</v>
      </c>
      <c r="AE101" s="6">
        <f>IF('px-x-0204000000_104'!AE103="*",0,'px-x-0204000000_104'!AE103)</f>
        <v>545.80700000000002</v>
      </c>
      <c r="AF101" s="6">
        <f>IF('px-x-0204000000_104'!AF103="*",0,'px-x-0204000000_104'!AF103)</f>
        <v>536.39499999999998</v>
      </c>
      <c r="AG101" s="6">
        <f>IF('px-x-0204000000_104'!AG103="*",0,'px-x-0204000000_104'!AG103)</f>
        <v>531.18100000000004</v>
      </c>
    </row>
    <row r="102" spans="1:33" x14ac:dyDescent="0.3">
      <c r="A102" s="5" t="str">
        <f>IF('px-x-0204000000_104'!A104="",A101,'px-x-0204000000_104'!A104)</f>
        <v>MTONS</v>
      </c>
      <c r="B102" s="5" t="str">
        <f>IF('px-x-0204000000_104'!B104="",B101,'px-x-0204000000_104'!B104)</f>
        <v>Thousand tonnes</v>
      </c>
      <c r="C102" s="5" t="str">
        <f>IF('px-x-0204000000_104'!C104="",C101,'px-x-0204000000_104'!C104)</f>
        <v>34</v>
      </c>
      <c r="D102" s="5" t="str">
        <f>SUBSTITUTE(IF('px-x-0204000000_104'!D104="",D101,'px-x-0204000000_104'!D104),";",",")</f>
        <v>---- 47 Retail trade</v>
      </c>
      <c r="E102" s="5" t="str">
        <f>IF('px-x-0204000000_104'!E104="",E101,'px-x-0204000000_104'!E104)</f>
        <v>04_N2O</v>
      </c>
      <c r="F102" s="5" t="str">
        <f>IF('px-x-0204000000_104'!F104="",F101,'px-x-0204000000_104'!F104)</f>
        <v>N2O</v>
      </c>
      <c r="G102" s="6">
        <f>IF('px-x-0204000000_104'!G104="*",0,'px-x-0204000000_104'!G104)</f>
        <v>0</v>
      </c>
      <c r="H102" s="6">
        <f>IF('px-x-0204000000_104'!H104="*",0,'px-x-0204000000_104'!H104)</f>
        <v>0</v>
      </c>
      <c r="I102" s="6">
        <f>IF('px-x-0204000000_104'!I104="*",0,'px-x-0204000000_104'!I104)</f>
        <v>0</v>
      </c>
      <c r="J102" s="6">
        <f>IF('px-x-0204000000_104'!J104="*",0,'px-x-0204000000_104'!J104)</f>
        <v>0</v>
      </c>
      <c r="K102" s="6">
        <f>IF('px-x-0204000000_104'!K104="*",0,'px-x-0204000000_104'!K104)</f>
        <v>0</v>
      </c>
      <c r="L102" s="6">
        <f>IF('px-x-0204000000_104'!L104="*",0,'px-x-0204000000_104'!L104)</f>
        <v>0</v>
      </c>
      <c r="M102" s="6">
        <f>IF('px-x-0204000000_104'!M104="*",0,'px-x-0204000000_104'!M104)</f>
        <v>0</v>
      </c>
      <c r="N102" s="6">
        <f>IF('px-x-0204000000_104'!N104="*",0,'px-x-0204000000_104'!N104)</f>
        <v>0</v>
      </c>
      <c r="O102" s="6">
        <f>IF('px-x-0204000000_104'!O104="*",0,'px-x-0204000000_104'!O104)</f>
        <v>0</v>
      </c>
      <c r="P102" s="6">
        <f>IF('px-x-0204000000_104'!P104="*",0,'px-x-0204000000_104'!P104)</f>
        <v>0</v>
      </c>
      <c r="Q102" s="6">
        <f>IF('px-x-0204000000_104'!Q104="*",0,'px-x-0204000000_104'!Q104)</f>
        <v>0</v>
      </c>
      <c r="R102" s="6">
        <f>IF('px-x-0204000000_104'!R104="*",0,'px-x-0204000000_104'!R104)</f>
        <v>0</v>
      </c>
      <c r="S102" s="6">
        <f>IF('px-x-0204000000_104'!S104="*",0,'px-x-0204000000_104'!S104)</f>
        <v>0</v>
      </c>
      <c r="T102" s="6">
        <f>IF('px-x-0204000000_104'!T104="*",0,'px-x-0204000000_104'!T104)</f>
        <v>0</v>
      </c>
      <c r="U102" s="6">
        <f>IF('px-x-0204000000_104'!U104="*",0,'px-x-0204000000_104'!U104)</f>
        <v>0</v>
      </c>
      <c r="V102" s="6">
        <f>IF('px-x-0204000000_104'!V104="*",0,'px-x-0204000000_104'!V104)</f>
        <v>0</v>
      </c>
      <c r="W102" s="6">
        <f>IF('px-x-0204000000_104'!W104="*",0,'px-x-0204000000_104'!W104)</f>
        <v>0</v>
      </c>
      <c r="X102" s="6">
        <f>IF('px-x-0204000000_104'!X104="*",0,'px-x-0204000000_104'!X104)</f>
        <v>0</v>
      </c>
      <c r="Y102" s="6">
        <f>IF('px-x-0204000000_104'!Y104="*",0,'px-x-0204000000_104'!Y104)</f>
        <v>1.4E-2</v>
      </c>
      <c r="Z102" s="6">
        <f>IF('px-x-0204000000_104'!Z104="*",0,'px-x-0204000000_104'!Z104)</f>
        <v>1.4999999999999999E-2</v>
      </c>
      <c r="AA102" s="6">
        <f>IF('px-x-0204000000_104'!AA104="*",0,'px-x-0204000000_104'!AA104)</f>
        <v>1.4999999999999999E-2</v>
      </c>
      <c r="AB102" s="6">
        <f>IF('px-x-0204000000_104'!AB104="*",0,'px-x-0204000000_104'!AB104)</f>
        <v>1.4999999999999999E-2</v>
      </c>
      <c r="AC102" s="6">
        <f>IF('px-x-0204000000_104'!AC104="*",0,'px-x-0204000000_104'!AC104)</f>
        <v>1.6E-2</v>
      </c>
      <c r="AD102" s="6">
        <f>IF('px-x-0204000000_104'!AD104="*",0,'px-x-0204000000_104'!AD104)</f>
        <v>1.4999999999999999E-2</v>
      </c>
      <c r="AE102" s="6">
        <f>IF('px-x-0204000000_104'!AE104="*",0,'px-x-0204000000_104'!AE104)</f>
        <v>1.4E-2</v>
      </c>
      <c r="AF102" s="6">
        <f>IF('px-x-0204000000_104'!AF104="*",0,'px-x-0204000000_104'!AF104)</f>
        <v>1.2999999999999999E-2</v>
      </c>
      <c r="AG102" s="6">
        <f>IF('px-x-0204000000_104'!AG104="*",0,'px-x-0204000000_104'!AG104)</f>
        <v>1.2999999999999999E-2</v>
      </c>
    </row>
    <row r="103" spans="1:33" x14ac:dyDescent="0.3">
      <c r="A103" s="5" t="str">
        <f>IF('px-x-0204000000_104'!A105="",A102,'px-x-0204000000_104'!A105)</f>
        <v>MTONS</v>
      </c>
      <c r="B103" s="5" t="str">
        <f>IF('px-x-0204000000_104'!B105="",B102,'px-x-0204000000_104'!B105)</f>
        <v>Thousand tonnes</v>
      </c>
      <c r="C103" s="5" t="str">
        <f>IF('px-x-0204000000_104'!C105="",C102,'px-x-0204000000_104'!C105)</f>
        <v>34</v>
      </c>
      <c r="D103" s="5" t="str">
        <f>SUBSTITUTE(IF('px-x-0204000000_104'!D105="",D102,'px-x-0204000000_104'!D105),";",",")</f>
        <v>---- 47 Retail trade</v>
      </c>
      <c r="E103" s="5" t="str">
        <f>IF('px-x-0204000000_104'!E105="",E102,'px-x-0204000000_104'!E105)</f>
        <v>05_CH4</v>
      </c>
      <c r="F103" s="5" t="str">
        <f>IF('px-x-0204000000_104'!F105="",F102,'px-x-0204000000_104'!F105)</f>
        <v>CH4</v>
      </c>
      <c r="G103" s="6">
        <f>IF('px-x-0204000000_104'!G105="*",0,'px-x-0204000000_104'!G105)</f>
        <v>0</v>
      </c>
      <c r="H103" s="6">
        <f>IF('px-x-0204000000_104'!H105="*",0,'px-x-0204000000_104'!H105)</f>
        <v>0</v>
      </c>
      <c r="I103" s="6">
        <f>IF('px-x-0204000000_104'!I105="*",0,'px-x-0204000000_104'!I105)</f>
        <v>0</v>
      </c>
      <c r="J103" s="6">
        <f>IF('px-x-0204000000_104'!J105="*",0,'px-x-0204000000_104'!J105)</f>
        <v>0</v>
      </c>
      <c r="K103" s="6">
        <f>IF('px-x-0204000000_104'!K105="*",0,'px-x-0204000000_104'!K105)</f>
        <v>0</v>
      </c>
      <c r="L103" s="6">
        <f>IF('px-x-0204000000_104'!L105="*",0,'px-x-0204000000_104'!L105)</f>
        <v>0</v>
      </c>
      <c r="M103" s="6">
        <f>IF('px-x-0204000000_104'!M105="*",0,'px-x-0204000000_104'!M105)</f>
        <v>0</v>
      </c>
      <c r="N103" s="6">
        <f>IF('px-x-0204000000_104'!N105="*",0,'px-x-0204000000_104'!N105)</f>
        <v>0</v>
      </c>
      <c r="O103" s="6">
        <f>IF('px-x-0204000000_104'!O105="*",0,'px-x-0204000000_104'!O105)</f>
        <v>0</v>
      </c>
      <c r="P103" s="6">
        <f>IF('px-x-0204000000_104'!P105="*",0,'px-x-0204000000_104'!P105)</f>
        <v>0</v>
      </c>
      <c r="Q103" s="6">
        <f>IF('px-x-0204000000_104'!Q105="*",0,'px-x-0204000000_104'!Q105)</f>
        <v>0</v>
      </c>
      <c r="R103" s="6">
        <f>IF('px-x-0204000000_104'!R105="*",0,'px-x-0204000000_104'!R105)</f>
        <v>0</v>
      </c>
      <c r="S103" s="6">
        <f>IF('px-x-0204000000_104'!S105="*",0,'px-x-0204000000_104'!S105)</f>
        <v>0</v>
      </c>
      <c r="T103" s="6">
        <f>IF('px-x-0204000000_104'!T105="*",0,'px-x-0204000000_104'!T105)</f>
        <v>0</v>
      </c>
      <c r="U103" s="6">
        <f>IF('px-x-0204000000_104'!U105="*",0,'px-x-0204000000_104'!U105)</f>
        <v>0</v>
      </c>
      <c r="V103" s="6">
        <f>IF('px-x-0204000000_104'!V105="*",0,'px-x-0204000000_104'!V105)</f>
        <v>0</v>
      </c>
      <c r="W103" s="6">
        <f>IF('px-x-0204000000_104'!W105="*",0,'px-x-0204000000_104'!W105)</f>
        <v>0</v>
      </c>
      <c r="X103" s="6">
        <f>IF('px-x-0204000000_104'!X105="*",0,'px-x-0204000000_104'!X105)</f>
        <v>0</v>
      </c>
      <c r="Y103" s="6">
        <f>IF('px-x-0204000000_104'!Y105="*",0,'px-x-0204000000_104'!Y105)</f>
        <v>8.7999999999999995E-2</v>
      </c>
      <c r="Z103" s="6">
        <f>IF('px-x-0204000000_104'!Z105="*",0,'px-x-0204000000_104'!Z105)</f>
        <v>8.8999999999999996E-2</v>
      </c>
      <c r="AA103" s="6">
        <f>IF('px-x-0204000000_104'!AA105="*",0,'px-x-0204000000_104'!AA105)</f>
        <v>8.1000000000000003E-2</v>
      </c>
      <c r="AB103" s="6">
        <f>IF('px-x-0204000000_104'!AB105="*",0,'px-x-0204000000_104'!AB105)</f>
        <v>7.2999999999999995E-2</v>
      </c>
      <c r="AC103" s="6">
        <f>IF('px-x-0204000000_104'!AC105="*",0,'px-x-0204000000_104'!AC105)</f>
        <v>8.4000000000000005E-2</v>
      </c>
      <c r="AD103" s="6">
        <f>IF('px-x-0204000000_104'!AD105="*",0,'px-x-0204000000_104'!AD105)</f>
        <v>6.9000000000000006E-2</v>
      </c>
      <c r="AE103" s="6">
        <f>IF('px-x-0204000000_104'!AE105="*",0,'px-x-0204000000_104'!AE105)</f>
        <v>5.6000000000000001E-2</v>
      </c>
      <c r="AF103" s="6">
        <f>IF('px-x-0204000000_104'!AF105="*",0,'px-x-0204000000_104'!AF105)</f>
        <v>0.06</v>
      </c>
      <c r="AG103" s="6">
        <f>IF('px-x-0204000000_104'!AG105="*",0,'px-x-0204000000_104'!AG105)</f>
        <v>6.2E-2</v>
      </c>
    </row>
    <row r="104" spans="1:33" x14ac:dyDescent="0.3">
      <c r="A104" s="5" t="str">
        <f>IF('px-x-0204000000_104'!A106="",A103,'px-x-0204000000_104'!A106)</f>
        <v>MTONS</v>
      </c>
      <c r="B104" s="5" t="str">
        <f>IF('px-x-0204000000_104'!B106="",B103,'px-x-0204000000_104'!B106)</f>
        <v>Thousand tonnes</v>
      </c>
      <c r="C104" s="5" t="str">
        <f>IF('px-x-0204000000_104'!C106="",C103,'px-x-0204000000_104'!C106)</f>
        <v>35</v>
      </c>
      <c r="D104" s="5" t="str">
        <f>SUBSTITUTE(IF('px-x-0204000000_104'!D106="",D103,'px-x-0204000000_104'!D106),";",",")</f>
        <v>--- 49-53 Transportation and storage</v>
      </c>
      <c r="E104" s="5" t="str">
        <f>IF('px-x-0204000000_104'!E106="",E103,'px-x-0204000000_104'!E106)</f>
        <v>02_CO2_foss</v>
      </c>
      <c r="F104" s="5" t="str">
        <f>IF('px-x-0204000000_104'!F106="",F103,'px-x-0204000000_104'!F106)</f>
        <v>CO2 without biomass</v>
      </c>
      <c r="G104" s="6">
        <f>IF('px-x-0204000000_104'!G106="*",0,'px-x-0204000000_104'!G106)</f>
        <v>0</v>
      </c>
      <c r="H104" s="6">
        <f>IF('px-x-0204000000_104'!H106="*",0,'px-x-0204000000_104'!H106)</f>
        <v>0</v>
      </c>
      <c r="I104" s="6">
        <f>IF('px-x-0204000000_104'!I106="*",0,'px-x-0204000000_104'!I106)</f>
        <v>0</v>
      </c>
      <c r="J104" s="6">
        <f>IF('px-x-0204000000_104'!J106="*",0,'px-x-0204000000_104'!J106)</f>
        <v>0</v>
      </c>
      <c r="K104" s="6">
        <f>IF('px-x-0204000000_104'!K106="*",0,'px-x-0204000000_104'!K106)</f>
        <v>0</v>
      </c>
      <c r="L104" s="6">
        <f>IF('px-x-0204000000_104'!L106="*",0,'px-x-0204000000_104'!L106)</f>
        <v>0</v>
      </c>
      <c r="M104" s="6">
        <f>IF('px-x-0204000000_104'!M106="*",0,'px-x-0204000000_104'!M106)</f>
        <v>0</v>
      </c>
      <c r="N104" s="6">
        <f>IF('px-x-0204000000_104'!N106="*",0,'px-x-0204000000_104'!N106)</f>
        <v>0</v>
      </c>
      <c r="O104" s="6">
        <f>IF('px-x-0204000000_104'!O106="*",0,'px-x-0204000000_104'!O106)</f>
        <v>0</v>
      </c>
      <c r="P104" s="6">
        <f>IF('px-x-0204000000_104'!P106="*",0,'px-x-0204000000_104'!P106)</f>
        <v>0</v>
      </c>
      <c r="Q104" s="6">
        <f>IF('px-x-0204000000_104'!Q106="*",0,'px-x-0204000000_104'!Q106)</f>
        <v>7262.8829999999998</v>
      </c>
      <c r="R104" s="6">
        <f>IF('px-x-0204000000_104'!R106="*",0,'px-x-0204000000_104'!R106)</f>
        <v>6996.5839999999998</v>
      </c>
      <c r="S104" s="6">
        <f>IF('px-x-0204000000_104'!S106="*",0,'px-x-0204000000_104'!S106)</f>
        <v>6618.8509999999997</v>
      </c>
      <c r="T104" s="6">
        <f>IF('px-x-0204000000_104'!T106="*",0,'px-x-0204000000_104'!T106)</f>
        <v>6262.86</v>
      </c>
      <c r="U104" s="6">
        <f>IF('px-x-0204000000_104'!U106="*",0,'px-x-0204000000_104'!U106)</f>
        <v>6014.277</v>
      </c>
      <c r="V104" s="6">
        <f>IF('px-x-0204000000_104'!V106="*",0,'px-x-0204000000_104'!V106)</f>
        <v>5929.7950000000001</v>
      </c>
      <c r="W104" s="6">
        <f>IF('px-x-0204000000_104'!W106="*",0,'px-x-0204000000_104'!W106)</f>
        <v>6265.1769999999997</v>
      </c>
      <c r="X104" s="6">
        <f>IF('px-x-0204000000_104'!X106="*",0,'px-x-0204000000_104'!X106)</f>
        <v>6450.9679999999998</v>
      </c>
      <c r="Y104" s="6">
        <f>IF('px-x-0204000000_104'!Y106="*",0,'px-x-0204000000_104'!Y106)</f>
        <v>6818.0020000000004</v>
      </c>
      <c r="Z104" s="6">
        <f>IF('px-x-0204000000_104'!Z106="*",0,'px-x-0204000000_104'!Z106)</f>
        <v>6348.924</v>
      </c>
      <c r="AA104" s="6">
        <f>IF('px-x-0204000000_104'!AA106="*",0,'px-x-0204000000_104'!AA106)</f>
        <v>6393.116</v>
      </c>
      <c r="AB104" s="6">
        <f>IF('px-x-0204000000_104'!AB106="*",0,'px-x-0204000000_104'!AB106)</f>
        <v>7008.19</v>
      </c>
      <c r="AC104" s="6">
        <f>IF('px-x-0204000000_104'!AC106="*",0,'px-x-0204000000_104'!AC106)</f>
        <v>7283.92</v>
      </c>
      <c r="AD104" s="6">
        <f>IF('px-x-0204000000_104'!AD106="*",0,'px-x-0204000000_104'!AD106)</f>
        <v>7406.8379999999997</v>
      </c>
      <c r="AE104" s="6">
        <f>IF('px-x-0204000000_104'!AE106="*",0,'px-x-0204000000_104'!AE106)</f>
        <v>7370.1760000000004</v>
      </c>
      <c r="AF104" s="6">
        <f>IF('px-x-0204000000_104'!AF106="*",0,'px-x-0204000000_104'!AF106)</f>
        <v>7731.0309999999999</v>
      </c>
      <c r="AG104" s="6">
        <f>IF('px-x-0204000000_104'!AG106="*",0,'px-x-0204000000_104'!AG106)</f>
        <v>7847.9279999999999</v>
      </c>
    </row>
    <row r="105" spans="1:33" x14ac:dyDescent="0.3">
      <c r="A105" s="5" t="str">
        <f>IF('px-x-0204000000_104'!A107="",A104,'px-x-0204000000_104'!A107)</f>
        <v>MTONS</v>
      </c>
      <c r="B105" s="5" t="str">
        <f>IF('px-x-0204000000_104'!B107="",B104,'px-x-0204000000_104'!B107)</f>
        <v>Thousand tonnes</v>
      </c>
      <c r="C105" s="5" t="str">
        <f>IF('px-x-0204000000_104'!C107="",C104,'px-x-0204000000_104'!C107)</f>
        <v>35</v>
      </c>
      <c r="D105" s="5" t="str">
        <f>SUBSTITUTE(IF('px-x-0204000000_104'!D107="",D104,'px-x-0204000000_104'!D107),";",",")</f>
        <v>--- 49-53 Transportation and storage</v>
      </c>
      <c r="E105" s="5" t="str">
        <f>IF('px-x-0204000000_104'!E107="",E104,'px-x-0204000000_104'!E107)</f>
        <v>04_N2O</v>
      </c>
      <c r="F105" s="5" t="str">
        <f>IF('px-x-0204000000_104'!F107="",F104,'px-x-0204000000_104'!F107)</f>
        <v>N2O</v>
      </c>
      <c r="G105" s="6">
        <f>IF('px-x-0204000000_104'!G107="*",0,'px-x-0204000000_104'!G107)</f>
        <v>0</v>
      </c>
      <c r="H105" s="6">
        <f>IF('px-x-0204000000_104'!H107="*",0,'px-x-0204000000_104'!H107)</f>
        <v>0</v>
      </c>
      <c r="I105" s="6">
        <f>IF('px-x-0204000000_104'!I107="*",0,'px-x-0204000000_104'!I107)</f>
        <v>0</v>
      </c>
      <c r="J105" s="6">
        <f>IF('px-x-0204000000_104'!J107="*",0,'px-x-0204000000_104'!J107)</f>
        <v>0</v>
      </c>
      <c r="K105" s="6">
        <f>IF('px-x-0204000000_104'!K107="*",0,'px-x-0204000000_104'!K107)</f>
        <v>0</v>
      </c>
      <c r="L105" s="6">
        <f>IF('px-x-0204000000_104'!L107="*",0,'px-x-0204000000_104'!L107)</f>
        <v>0</v>
      </c>
      <c r="M105" s="6">
        <f>IF('px-x-0204000000_104'!M107="*",0,'px-x-0204000000_104'!M107)</f>
        <v>0</v>
      </c>
      <c r="N105" s="6">
        <f>IF('px-x-0204000000_104'!N107="*",0,'px-x-0204000000_104'!N107)</f>
        <v>0</v>
      </c>
      <c r="O105" s="6">
        <f>IF('px-x-0204000000_104'!O107="*",0,'px-x-0204000000_104'!O107)</f>
        <v>0</v>
      </c>
      <c r="P105" s="6">
        <f>IF('px-x-0204000000_104'!P107="*",0,'px-x-0204000000_104'!P107)</f>
        <v>0</v>
      </c>
      <c r="Q105" s="6">
        <f>IF('px-x-0204000000_104'!Q107="*",0,'px-x-0204000000_104'!Q107)</f>
        <v>0.184</v>
      </c>
      <c r="R105" s="6">
        <f>IF('px-x-0204000000_104'!R107="*",0,'px-x-0204000000_104'!R107)</f>
        <v>0.17499999999999999</v>
      </c>
      <c r="S105" s="6">
        <f>IF('px-x-0204000000_104'!S107="*",0,'px-x-0204000000_104'!S107)</f>
        <v>0.16300000000000001</v>
      </c>
      <c r="T105" s="6">
        <f>IF('px-x-0204000000_104'!T107="*",0,'px-x-0204000000_104'!T107)</f>
        <v>0.14899999999999999</v>
      </c>
      <c r="U105" s="6">
        <f>IF('px-x-0204000000_104'!U107="*",0,'px-x-0204000000_104'!U107)</f>
        <v>0.13800000000000001</v>
      </c>
      <c r="V105" s="6">
        <f>IF('px-x-0204000000_104'!V107="*",0,'px-x-0204000000_104'!V107)</f>
        <v>0.13800000000000001</v>
      </c>
      <c r="W105" s="6">
        <f>IF('px-x-0204000000_104'!W107="*",0,'px-x-0204000000_104'!W107)</f>
        <v>0.14599999999999999</v>
      </c>
      <c r="X105" s="6">
        <f>IF('px-x-0204000000_104'!X107="*",0,'px-x-0204000000_104'!X107)</f>
        <v>0.158</v>
      </c>
      <c r="Y105" s="6">
        <f>IF('px-x-0204000000_104'!Y107="*",0,'px-x-0204000000_104'!Y107)</f>
        <v>0.17499999999999999</v>
      </c>
      <c r="Z105" s="6">
        <f>IF('px-x-0204000000_104'!Z107="*",0,'px-x-0204000000_104'!Z107)</f>
        <v>0.17199999999999999</v>
      </c>
      <c r="AA105" s="6">
        <f>IF('px-x-0204000000_104'!AA107="*",0,'px-x-0204000000_104'!AA107)</f>
        <v>0.17899999999999999</v>
      </c>
      <c r="AB105" s="6">
        <f>IF('px-x-0204000000_104'!AB107="*",0,'px-x-0204000000_104'!AB107)</f>
        <v>0.2</v>
      </c>
      <c r="AC105" s="6">
        <f>IF('px-x-0204000000_104'!AC107="*",0,'px-x-0204000000_104'!AC107)</f>
        <v>0.21099999999999999</v>
      </c>
      <c r="AD105" s="6">
        <f>IF('px-x-0204000000_104'!AD107="*",0,'px-x-0204000000_104'!AD107)</f>
        <v>0.215</v>
      </c>
      <c r="AE105" s="6">
        <f>IF('px-x-0204000000_104'!AE107="*",0,'px-x-0204000000_104'!AE107)</f>
        <v>0.219</v>
      </c>
      <c r="AF105" s="6">
        <f>IF('px-x-0204000000_104'!AF107="*",0,'px-x-0204000000_104'!AF107)</f>
        <v>0.23100000000000001</v>
      </c>
      <c r="AG105" s="6">
        <f>IF('px-x-0204000000_104'!AG107="*",0,'px-x-0204000000_104'!AG107)</f>
        <v>0.23899999999999999</v>
      </c>
    </row>
    <row r="106" spans="1:33" x14ac:dyDescent="0.3">
      <c r="A106" s="5" t="str">
        <f>IF('px-x-0204000000_104'!A108="",A105,'px-x-0204000000_104'!A108)</f>
        <v>MTONS</v>
      </c>
      <c r="B106" s="5" t="str">
        <f>IF('px-x-0204000000_104'!B108="",B105,'px-x-0204000000_104'!B108)</f>
        <v>Thousand tonnes</v>
      </c>
      <c r="C106" s="5" t="str">
        <f>IF('px-x-0204000000_104'!C108="",C105,'px-x-0204000000_104'!C108)</f>
        <v>35</v>
      </c>
      <c r="D106" s="5" t="str">
        <f>SUBSTITUTE(IF('px-x-0204000000_104'!D108="",D105,'px-x-0204000000_104'!D108),";",",")</f>
        <v>--- 49-53 Transportation and storage</v>
      </c>
      <c r="E106" s="5" t="str">
        <f>IF('px-x-0204000000_104'!E108="",E105,'px-x-0204000000_104'!E108)</f>
        <v>05_CH4</v>
      </c>
      <c r="F106" s="5" t="str">
        <f>IF('px-x-0204000000_104'!F108="",F105,'px-x-0204000000_104'!F108)</f>
        <v>CH4</v>
      </c>
      <c r="G106" s="6">
        <f>IF('px-x-0204000000_104'!G108="*",0,'px-x-0204000000_104'!G108)</f>
        <v>0</v>
      </c>
      <c r="H106" s="6">
        <f>IF('px-x-0204000000_104'!H108="*",0,'px-x-0204000000_104'!H108)</f>
        <v>0</v>
      </c>
      <c r="I106" s="6">
        <f>IF('px-x-0204000000_104'!I108="*",0,'px-x-0204000000_104'!I108)</f>
        <v>0</v>
      </c>
      <c r="J106" s="6">
        <f>IF('px-x-0204000000_104'!J108="*",0,'px-x-0204000000_104'!J108)</f>
        <v>0</v>
      </c>
      <c r="K106" s="6">
        <f>IF('px-x-0204000000_104'!K108="*",0,'px-x-0204000000_104'!K108)</f>
        <v>0</v>
      </c>
      <c r="L106" s="6">
        <f>IF('px-x-0204000000_104'!L108="*",0,'px-x-0204000000_104'!L108)</f>
        <v>0</v>
      </c>
      <c r="M106" s="6">
        <f>IF('px-x-0204000000_104'!M108="*",0,'px-x-0204000000_104'!M108)</f>
        <v>0</v>
      </c>
      <c r="N106" s="6">
        <f>IF('px-x-0204000000_104'!N108="*",0,'px-x-0204000000_104'!N108)</f>
        <v>0</v>
      </c>
      <c r="O106" s="6">
        <f>IF('px-x-0204000000_104'!O108="*",0,'px-x-0204000000_104'!O108)</f>
        <v>0</v>
      </c>
      <c r="P106" s="6">
        <f>IF('px-x-0204000000_104'!P108="*",0,'px-x-0204000000_104'!P108)</f>
        <v>0</v>
      </c>
      <c r="Q106" s="6">
        <f>IF('px-x-0204000000_104'!Q108="*",0,'px-x-0204000000_104'!Q108)</f>
        <v>0.20399999999999999</v>
      </c>
      <c r="R106" s="6">
        <f>IF('px-x-0204000000_104'!R108="*",0,'px-x-0204000000_104'!R108)</f>
        <v>0.20100000000000001</v>
      </c>
      <c r="S106" s="6">
        <f>IF('px-x-0204000000_104'!S108="*",0,'px-x-0204000000_104'!S108)</f>
        <v>0.185</v>
      </c>
      <c r="T106" s="6">
        <f>IF('px-x-0204000000_104'!T108="*",0,'px-x-0204000000_104'!T108)</f>
        <v>0.19</v>
      </c>
      <c r="U106" s="6">
        <f>IF('px-x-0204000000_104'!U108="*",0,'px-x-0204000000_104'!U108)</f>
        <v>0.17699999999999999</v>
      </c>
      <c r="V106" s="6">
        <f>IF('px-x-0204000000_104'!V108="*",0,'px-x-0204000000_104'!V108)</f>
        <v>0.154</v>
      </c>
      <c r="W106" s="6">
        <f>IF('px-x-0204000000_104'!W108="*",0,'px-x-0204000000_104'!W108)</f>
        <v>0.16</v>
      </c>
      <c r="X106" s="6">
        <f>IF('px-x-0204000000_104'!X108="*",0,'px-x-0204000000_104'!X108)</f>
        <v>0.14099999999999999</v>
      </c>
      <c r="Y106" s="6">
        <f>IF('px-x-0204000000_104'!Y108="*",0,'px-x-0204000000_104'!Y108)</f>
        <v>0.13100000000000001</v>
      </c>
      <c r="Z106" s="6">
        <f>IF('px-x-0204000000_104'!Z108="*",0,'px-x-0204000000_104'!Z108)</f>
        <v>0.11899999999999999</v>
      </c>
      <c r="AA106" s="6">
        <f>IF('px-x-0204000000_104'!AA108="*",0,'px-x-0204000000_104'!AA108)</f>
        <v>0.11899999999999999</v>
      </c>
      <c r="AB106" s="6">
        <f>IF('px-x-0204000000_104'!AB108="*",0,'px-x-0204000000_104'!AB108)</f>
        <v>0.112</v>
      </c>
      <c r="AC106" s="6">
        <f>IF('px-x-0204000000_104'!AC108="*",0,'px-x-0204000000_104'!AC108)</f>
        <v>0.107</v>
      </c>
      <c r="AD106" s="6">
        <f>IF('px-x-0204000000_104'!AD108="*",0,'px-x-0204000000_104'!AD108)</f>
        <v>0.108</v>
      </c>
      <c r="AE106" s="6">
        <f>IF('px-x-0204000000_104'!AE108="*",0,'px-x-0204000000_104'!AE108)</f>
        <v>9.4E-2</v>
      </c>
      <c r="AF106" s="6">
        <f>IF('px-x-0204000000_104'!AF108="*",0,'px-x-0204000000_104'!AF108)</f>
        <v>9.9000000000000005E-2</v>
      </c>
      <c r="AG106" s="6">
        <f>IF('px-x-0204000000_104'!AG108="*",0,'px-x-0204000000_104'!AG108)</f>
        <v>9.8000000000000004E-2</v>
      </c>
    </row>
    <row r="107" spans="1:33" x14ac:dyDescent="0.3">
      <c r="A107" s="5" t="str">
        <f>IF('px-x-0204000000_104'!A109="",A106,'px-x-0204000000_104'!A109)</f>
        <v>MTONS</v>
      </c>
      <c r="B107" s="5" t="str">
        <f>IF('px-x-0204000000_104'!B109="",B106,'px-x-0204000000_104'!B109)</f>
        <v>Thousand tonnes</v>
      </c>
      <c r="C107" s="5" t="str">
        <f>IF('px-x-0204000000_104'!C109="",C106,'px-x-0204000000_104'!C109)</f>
        <v>36</v>
      </c>
      <c r="D107" s="5" t="str">
        <f>SUBSTITUTE(IF('px-x-0204000000_104'!D109="",D106,'px-x-0204000000_104'!D109),";",",")</f>
        <v>---- 49-51 Land, water, air and pipeline transport</v>
      </c>
      <c r="E107" s="5" t="str">
        <f>IF('px-x-0204000000_104'!E109="",E106,'px-x-0204000000_104'!E109)</f>
        <v>02_CO2_foss</v>
      </c>
      <c r="F107" s="5" t="str">
        <f>IF('px-x-0204000000_104'!F109="",F106,'px-x-0204000000_104'!F109)</f>
        <v>CO2 without biomass</v>
      </c>
      <c r="G107" s="6">
        <f>IF('px-x-0204000000_104'!G109="*",0,'px-x-0204000000_104'!G109)</f>
        <v>0</v>
      </c>
      <c r="H107" s="6">
        <f>IF('px-x-0204000000_104'!H109="*",0,'px-x-0204000000_104'!H109)</f>
        <v>0</v>
      </c>
      <c r="I107" s="6">
        <f>IF('px-x-0204000000_104'!I109="*",0,'px-x-0204000000_104'!I109)</f>
        <v>0</v>
      </c>
      <c r="J107" s="6">
        <f>IF('px-x-0204000000_104'!J109="*",0,'px-x-0204000000_104'!J109)</f>
        <v>0</v>
      </c>
      <c r="K107" s="6">
        <f>IF('px-x-0204000000_104'!K109="*",0,'px-x-0204000000_104'!K109)</f>
        <v>0</v>
      </c>
      <c r="L107" s="6">
        <f>IF('px-x-0204000000_104'!L109="*",0,'px-x-0204000000_104'!L109)</f>
        <v>0</v>
      </c>
      <c r="M107" s="6">
        <f>IF('px-x-0204000000_104'!M109="*",0,'px-x-0204000000_104'!M109)</f>
        <v>0</v>
      </c>
      <c r="N107" s="6">
        <f>IF('px-x-0204000000_104'!N109="*",0,'px-x-0204000000_104'!N109)</f>
        <v>0</v>
      </c>
      <c r="O107" s="6">
        <f>IF('px-x-0204000000_104'!O109="*",0,'px-x-0204000000_104'!O109)</f>
        <v>0</v>
      </c>
      <c r="P107" s="6">
        <f>IF('px-x-0204000000_104'!P109="*",0,'px-x-0204000000_104'!P109)</f>
        <v>0</v>
      </c>
      <c r="Q107" s="6">
        <f>IF('px-x-0204000000_104'!Q109="*",0,'px-x-0204000000_104'!Q109)</f>
        <v>0</v>
      </c>
      <c r="R107" s="6">
        <f>IF('px-x-0204000000_104'!R109="*",0,'px-x-0204000000_104'!R109)</f>
        <v>0</v>
      </c>
      <c r="S107" s="6">
        <f>IF('px-x-0204000000_104'!S109="*",0,'px-x-0204000000_104'!S109)</f>
        <v>0</v>
      </c>
      <c r="T107" s="6">
        <f>IF('px-x-0204000000_104'!T109="*",0,'px-x-0204000000_104'!T109)</f>
        <v>0</v>
      </c>
      <c r="U107" s="6">
        <f>IF('px-x-0204000000_104'!U109="*",0,'px-x-0204000000_104'!U109)</f>
        <v>0</v>
      </c>
      <c r="V107" s="6">
        <f>IF('px-x-0204000000_104'!V109="*",0,'px-x-0204000000_104'!V109)</f>
        <v>0</v>
      </c>
      <c r="W107" s="6">
        <f>IF('px-x-0204000000_104'!W109="*",0,'px-x-0204000000_104'!W109)</f>
        <v>0</v>
      </c>
      <c r="X107" s="6">
        <f>IF('px-x-0204000000_104'!X109="*",0,'px-x-0204000000_104'!X109)</f>
        <v>0</v>
      </c>
      <c r="Y107" s="6">
        <f>IF('px-x-0204000000_104'!Y109="*",0,'px-x-0204000000_104'!Y109)</f>
        <v>6482.7269999999999</v>
      </c>
      <c r="Z107" s="6">
        <f>IF('px-x-0204000000_104'!Z109="*",0,'px-x-0204000000_104'!Z109)</f>
        <v>6050.06</v>
      </c>
      <c r="AA107" s="6">
        <f>IF('px-x-0204000000_104'!AA109="*",0,'px-x-0204000000_104'!AA109)</f>
        <v>6061.6909999999998</v>
      </c>
      <c r="AB107" s="6">
        <f>IF('px-x-0204000000_104'!AB109="*",0,'px-x-0204000000_104'!AB109)</f>
        <v>6688.4489999999996</v>
      </c>
      <c r="AC107" s="6">
        <f>IF('px-x-0204000000_104'!AC109="*",0,'px-x-0204000000_104'!AC109)</f>
        <v>6962.0039999999999</v>
      </c>
      <c r="AD107" s="6">
        <f>IF('px-x-0204000000_104'!AD109="*",0,'px-x-0204000000_104'!AD109)</f>
        <v>6999.7950000000001</v>
      </c>
      <c r="AE107" s="6">
        <f>IF('px-x-0204000000_104'!AE109="*",0,'px-x-0204000000_104'!AE109)</f>
        <v>7122.56</v>
      </c>
      <c r="AF107" s="6">
        <f>IF('px-x-0204000000_104'!AF109="*",0,'px-x-0204000000_104'!AF109)</f>
        <v>7432.924</v>
      </c>
      <c r="AG107" s="6">
        <f>IF('px-x-0204000000_104'!AG109="*",0,'px-x-0204000000_104'!AG109)</f>
        <v>7540.1059999999998</v>
      </c>
    </row>
    <row r="108" spans="1:33" x14ac:dyDescent="0.3">
      <c r="A108" s="5" t="str">
        <f>IF('px-x-0204000000_104'!A110="",A107,'px-x-0204000000_104'!A110)</f>
        <v>MTONS</v>
      </c>
      <c r="B108" s="5" t="str">
        <f>IF('px-x-0204000000_104'!B110="",B107,'px-x-0204000000_104'!B110)</f>
        <v>Thousand tonnes</v>
      </c>
      <c r="C108" s="5" t="str">
        <f>IF('px-x-0204000000_104'!C110="",C107,'px-x-0204000000_104'!C110)</f>
        <v>36</v>
      </c>
      <c r="D108" s="5" t="str">
        <f>SUBSTITUTE(IF('px-x-0204000000_104'!D110="",D107,'px-x-0204000000_104'!D110),";",",")</f>
        <v>---- 49-51 Land, water, air and pipeline transport</v>
      </c>
      <c r="E108" s="5" t="str">
        <f>IF('px-x-0204000000_104'!E110="",E107,'px-x-0204000000_104'!E110)</f>
        <v>04_N2O</v>
      </c>
      <c r="F108" s="5" t="str">
        <f>IF('px-x-0204000000_104'!F110="",F107,'px-x-0204000000_104'!F110)</f>
        <v>N2O</v>
      </c>
      <c r="G108" s="6">
        <f>IF('px-x-0204000000_104'!G110="*",0,'px-x-0204000000_104'!G110)</f>
        <v>0</v>
      </c>
      <c r="H108" s="6">
        <f>IF('px-x-0204000000_104'!H110="*",0,'px-x-0204000000_104'!H110)</f>
        <v>0</v>
      </c>
      <c r="I108" s="6">
        <f>IF('px-x-0204000000_104'!I110="*",0,'px-x-0204000000_104'!I110)</f>
        <v>0</v>
      </c>
      <c r="J108" s="6">
        <f>IF('px-x-0204000000_104'!J110="*",0,'px-x-0204000000_104'!J110)</f>
        <v>0</v>
      </c>
      <c r="K108" s="6">
        <f>IF('px-x-0204000000_104'!K110="*",0,'px-x-0204000000_104'!K110)</f>
        <v>0</v>
      </c>
      <c r="L108" s="6">
        <f>IF('px-x-0204000000_104'!L110="*",0,'px-x-0204000000_104'!L110)</f>
        <v>0</v>
      </c>
      <c r="M108" s="6">
        <f>IF('px-x-0204000000_104'!M110="*",0,'px-x-0204000000_104'!M110)</f>
        <v>0</v>
      </c>
      <c r="N108" s="6">
        <f>IF('px-x-0204000000_104'!N110="*",0,'px-x-0204000000_104'!N110)</f>
        <v>0</v>
      </c>
      <c r="O108" s="6">
        <f>IF('px-x-0204000000_104'!O110="*",0,'px-x-0204000000_104'!O110)</f>
        <v>0</v>
      </c>
      <c r="P108" s="6">
        <f>IF('px-x-0204000000_104'!P110="*",0,'px-x-0204000000_104'!P110)</f>
        <v>0</v>
      </c>
      <c r="Q108" s="6">
        <f>IF('px-x-0204000000_104'!Q110="*",0,'px-x-0204000000_104'!Q110)</f>
        <v>0</v>
      </c>
      <c r="R108" s="6">
        <f>IF('px-x-0204000000_104'!R110="*",0,'px-x-0204000000_104'!R110)</f>
        <v>0</v>
      </c>
      <c r="S108" s="6">
        <f>IF('px-x-0204000000_104'!S110="*",0,'px-x-0204000000_104'!S110)</f>
        <v>0</v>
      </c>
      <c r="T108" s="6">
        <f>IF('px-x-0204000000_104'!T110="*",0,'px-x-0204000000_104'!T110)</f>
        <v>0</v>
      </c>
      <c r="U108" s="6">
        <f>IF('px-x-0204000000_104'!U110="*",0,'px-x-0204000000_104'!U110)</f>
        <v>0</v>
      </c>
      <c r="V108" s="6">
        <f>IF('px-x-0204000000_104'!V110="*",0,'px-x-0204000000_104'!V110)</f>
        <v>0</v>
      </c>
      <c r="W108" s="6">
        <f>IF('px-x-0204000000_104'!W110="*",0,'px-x-0204000000_104'!W110)</f>
        <v>0</v>
      </c>
      <c r="X108" s="6">
        <f>IF('px-x-0204000000_104'!X110="*",0,'px-x-0204000000_104'!X110)</f>
        <v>0</v>
      </c>
      <c r="Y108" s="6">
        <f>IF('px-x-0204000000_104'!Y110="*",0,'px-x-0204000000_104'!Y110)</f>
        <v>0.16900000000000001</v>
      </c>
      <c r="Z108" s="6">
        <f>IF('px-x-0204000000_104'!Z110="*",0,'px-x-0204000000_104'!Z110)</f>
        <v>0.16600000000000001</v>
      </c>
      <c r="AA108" s="6">
        <f>IF('px-x-0204000000_104'!AA110="*",0,'px-x-0204000000_104'!AA110)</f>
        <v>0.17199999999999999</v>
      </c>
      <c r="AB108" s="6">
        <f>IF('px-x-0204000000_104'!AB110="*",0,'px-x-0204000000_104'!AB110)</f>
        <v>0.193</v>
      </c>
      <c r="AC108" s="6">
        <f>IF('px-x-0204000000_104'!AC110="*",0,'px-x-0204000000_104'!AC110)</f>
        <v>0.20300000000000001</v>
      </c>
      <c r="AD108" s="6">
        <f>IF('px-x-0204000000_104'!AD110="*",0,'px-x-0204000000_104'!AD110)</f>
        <v>0.20699999999999999</v>
      </c>
      <c r="AE108" s="6">
        <f>IF('px-x-0204000000_104'!AE110="*",0,'px-x-0204000000_104'!AE110)</f>
        <v>0.21199999999999999</v>
      </c>
      <c r="AF108" s="6">
        <f>IF('px-x-0204000000_104'!AF110="*",0,'px-x-0204000000_104'!AF110)</f>
        <v>0.222</v>
      </c>
      <c r="AG108" s="6">
        <f>IF('px-x-0204000000_104'!AG110="*",0,'px-x-0204000000_104'!AG110)</f>
        <v>0.23</v>
      </c>
    </row>
    <row r="109" spans="1:33" x14ac:dyDescent="0.3">
      <c r="A109" s="5" t="str">
        <f>IF('px-x-0204000000_104'!A111="",A108,'px-x-0204000000_104'!A111)</f>
        <v>MTONS</v>
      </c>
      <c r="B109" s="5" t="str">
        <f>IF('px-x-0204000000_104'!B111="",B108,'px-x-0204000000_104'!B111)</f>
        <v>Thousand tonnes</v>
      </c>
      <c r="C109" s="5" t="str">
        <f>IF('px-x-0204000000_104'!C111="",C108,'px-x-0204000000_104'!C111)</f>
        <v>36</v>
      </c>
      <c r="D109" s="5" t="str">
        <f>SUBSTITUTE(IF('px-x-0204000000_104'!D111="",D108,'px-x-0204000000_104'!D111),";",",")</f>
        <v>---- 49-51 Land, water, air and pipeline transport</v>
      </c>
      <c r="E109" s="5" t="str">
        <f>IF('px-x-0204000000_104'!E111="",E108,'px-x-0204000000_104'!E111)</f>
        <v>05_CH4</v>
      </c>
      <c r="F109" s="5" t="str">
        <f>IF('px-x-0204000000_104'!F111="",F108,'px-x-0204000000_104'!F111)</f>
        <v>CH4</v>
      </c>
      <c r="G109" s="6">
        <f>IF('px-x-0204000000_104'!G111="*",0,'px-x-0204000000_104'!G111)</f>
        <v>0</v>
      </c>
      <c r="H109" s="6">
        <f>IF('px-x-0204000000_104'!H111="*",0,'px-x-0204000000_104'!H111)</f>
        <v>0</v>
      </c>
      <c r="I109" s="6">
        <f>IF('px-x-0204000000_104'!I111="*",0,'px-x-0204000000_104'!I111)</f>
        <v>0</v>
      </c>
      <c r="J109" s="6">
        <f>IF('px-x-0204000000_104'!J111="*",0,'px-x-0204000000_104'!J111)</f>
        <v>0</v>
      </c>
      <c r="K109" s="6">
        <f>IF('px-x-0204000000_104'!K111="*",0,'px-x-0204000000_104'!K111)</f>
        <v>0</v>
      </c>
      <c r="L109" s="6">
        <f>IF('px-x-0204000000_104'!L111="*",0,'px-x-0204000000_104'!L111)</f>
        <v>0</v>
      </c>
      <c r="M109" s="6">
        <f>IF('px-x-0204000000_104'!M111="*",0,'px-x-0204000000_104'!M111)</f>
        <v>0</v>
      </c>
      <c r="N109" s="6">
        <f>IF('px-x-0204000000_104'!N111="*",0,'px-x-0204000000_104'!N111)</f>
        <v>0</v>
      </c>
      <c r="O109" s="6">
        <f>IF('px-x-0204000000_104'!O111="*",0,'px-x-0204000000_104'!O111)</f>
        <v>0</v>
      </c>
      <c r="P109" s="6">
        <f>IF('px-x-0204000000_104'!P111="*",0,'px-x-0204000000_104'!P111)</f>
        <v>0</v>
      </c>
      <c r="Q109" s="6">
        <f>IF('px-x-0204000000_104'!Q111="*",0,'px-x-0204000000_104'!Q111)</f>
        <v>0</v>
      </c>
      <c r="R109" s="6">
        <f>IF('px-x-0204000000_104'!R111="*",0,'px-x-0204000000_104'!R111)</f>
        <v>0</v>
      </c>
      <c r="S109" s="6">
        <f>IF('px-x-0204000000_104'!S111="*",0,'px-x-0204000000_104'!S111)</f>
        <v>0</v>
      </c>
      <c r="T109" s="6">
        <f>IF('px-x-0204000000_104'!T111="*",0,'px-x-0204000000_104'!T111)</f>
        <v>0</v>
      </c>
      <c r="U109" s="6">
        <f>IF('px-x-0204000000_104'!U111="*",0,'px-x-0204000000_104'!U111)</f>
        <v>0</v>
      </c>
      <c r="V109" s="6">
        <f>IF('px-x-0204000000_104'!V111="*",0,'px-x-0204000000_104'!V111)</f>
        <v>0</v>
      </c>
      <c r="W109" s="6">
        <f>IF('px-x-0204000000_104'!W111="*",0,'px-x-0204000000_104'!W111)</f>
        <v>0</v>
      </c>
      <c r="X109" s="6">
        <f>IF('px-x-0204000000_104'!X111="*",0,'px-x-0204000000_104'!X111)</f>
        <v>0</v>
      </c>
      <c r="Y109" s="6">
        <f>IF('px-x-0204000000_104'!Y111="*",0,'px-x-0204000000_104'!Y111)</f>
        <v>0.10299999999999999</v>
      </c>
      <c r="Z109" s="6">
        <f>IF('px-x-0204000000_104'!Z111="*",0,'px-x-0204000000_104'!Z111)</f>
        <v>9.4E-2</v>
      </c>
      <c r="AA109" s="6">
        <f>IF('px-x-0204000000_104'!AA111="*",0,'px-x-0204000000_104'!AA111)</f>
        <v>9.2999999999999999E-2</v>
      </c>
      <c r="AB109" s="6">
        <f>IF('px-x-0204000000_104'!AB111="*",0,'px-x-0204000000_104'!AB111)</f>
        <v>0.09</v>
      </c>
      <c r="AC109" s="6">
        <f>IF('px-x-0204000000_104'!AC111="*",0,'px-x-0204000000_104'!AC111)</f>
        <v>8.6999999999999994E-2</v>
      </c>
      <c r="AD109" s="6">
        <f>IF('px-x-0204000000_104'!AD111="*",0,'px-x-0204000000_104'!AD111)</f>
        <v>8.2000000000000003E-2</v>
      </c>
      <c r="AE109" s="6">
        <f>IF('px-x-0204000000_104'!AE111="*",0,'px-x-0204000000_104'!AE111)</f>
        <v>7.9000000000000001E-2</v>
      </c>
      <c r="AF109" s="6">
        <f>IF('px-x-0204000000_104'!AF111="*",0,'px-x-0204000000_104'!AF111)</f>
        <v>0.08</v>
      </c>
      <c r="AG109" s="6">
        <f>IF('px-x-0204000000_104'!AG111="*",0,'px-x-0204000000_104'!AG111)</f>
        <v>7.6999999999999999E-2</v>
      </c>
    </row>
    <row r="110" spans="1:33" x14ac:dyDescent="0.3">
      <c r="A110" s="5" t="str">
        <f>IF('px-x-0204000000_104'!A112="",A109,'px-x-0204000000_104'!A112)</f>
        <v>MTONS</v>
      </c>
      <c r="B110" s="5" t="str">
        <f>IF('px-x-0204000000_104'!B112="",B109,'px-x-0204000000_104'!B112)</f>
        <v>Thousand tonnes</v>
      </c>
      <c r="C110" s="5" t="str">
        <f>IF('px-x-0204000000_104'!C112="",C109,'px-x-0204000000_104'!C112)</f>
        <v>37</v>
      </c>
      <c r="D110" s="5" t="str">
        <f>SUBSTITUTE(IF('px-x-0204000000_104'!D112="",D109,'px-x-0204000000_104'!D112),";",",")</f>
        <v>---- 52 Warehousing and support activities for transportation</v>
      </c>
      <c r="E110" s="5" t="str">
        <f>IF('px-x-0204000000_104'!E112="",E109,'px-x-0204000000_104'!E112)</f>
        <v>02_CO2_foss</v>
      </c>
      <c r="F110" s="5" t="str">
        <f>IF('px-x-0204000000_104'!F112="",F109,'px-x-0204000000_104'!F112)</f>
        <v>CO2 without biomass</v>
      </c>
      <c r="G110" s="6">
        <f>IF('px-x-0204000000_104'!G112="*",0,'px-x-0204000000_104'!G112)</f>
        <v>0</v>
      </c>
      <c r="H110" s="6">
        <f>IF('px-x-0204000000_104'!H112="*",0,'px-x-0204000000_104'!H112)</f>
        <v>0</v>
      </c>
      <c r="I110" s="6">
        <f>IF('px-x-0204000000_104'!I112="*",0,'px-x-0204000000_104'!I112)</f>
        <v>0</v>
      </c>
      <c r="J110" s="6">
        <f>IF('px-x-0204000000_104'!J112="*",0,'px-x-0204000000_104'!J112)</f>
        <v>0</v>
      </c>
      <c r="K110" s="6">
        <f>IF('px-x-0204000000_104'!K112="*",0,'px-x-0204000000_104'!K112)</f>
        <v>0</v>
      </c>
      <c r="L110" s="6">
        <f>IF('px-x-0204000000_104'!L112="*",0,'px-x-0204000000_104'!L112)</f>
        <v>0</v>
      </c>
      <c r="M110" s="6">
        <f>IF('px-x-0204000000_104'!M112="*",0,'px-x-0204000000_104'!M112)</f>
        <v>0</v>
      </c>
      <c r="N110" s="6">
        <f>IF('px-x-0204000000_104'!N112="*",0,'px-x-0204000000_104'!N112)</f>
        <v>0</v>
      </c>
      <c r="O110" s="6">
        <f>IF('px-x-0204000000_104'!O112="*",0,'px-x-0204000000_104'!O112)</f>
        <v>0</v>
      </c>
      <c r="P110" s="6">
        <f>IF('px-x-0204000000_104'!P112="*",0,'px-x-0204000000_104'!P112)</f>
        <v>0</v>
      </c>
      <c r="Q110" s="6">
        <f>IF('px-x-0204000000_104'!Q112="*",0,'px-x-0204000000_104'!Q112)</f>
        <v>0</v>
      </c>
      <c r="R110" s="6">
        <f>IF('px-x-0204000000_104'!R112="*",0,'px-x-0204000000_104'!R112)</f>
        <v>0</v>
      </c>
      <c r="S110" s="6">
        <f>IF('px-x-0204000000_104'!S112="*",0,'px-x-0204000000_104'!S112)</f>
        <v>0</v>
      </c>
      <c r="T110" s="6">
        <f>IF('px-x-0204000000_104'!T112="*",0,'px-x-0204000000_104'!T112)</f>
        <v>0</v>
      </c>
      <c r="U110" s="6">
        <f>IF('px-x-0204000000_104'!U112="*",0,'px-x-0204000000_104'!U112)</f>
        <v>0</v>
      </c>
      <c r="V110" s="6">
        <f>IF('px-x-0204000000_104'!V112="*",0,'px-x-0204000000_104'!V112)</f>
        <v>0</v>
      </c>
      <c r="W110" s="6">
        <f>IF('px-x-0204000000_104'!W112="*",0,'px-x-0204000000_104'!W112)</f>
        <v>0</v>
      </c>
      <c r="X110" s="6">
        <f>IF('px-x-0204000000_104'!X112="*",0,'px-x-0204000000_104'!X112)</f>
        <v>0</v>
      </c>
      <c r="Y110" s="6">
        <f>IF('px-x-0204000000_104'!Y112="*",0,'px-x-0204000000_104'!Y112)</f>
        <v>251.86099999999999</v>
      </c>
      <c r="Z110" s="6">
        <f>IF('px-x-0204000000_104'!Z112="*",0,'px-x-0204000000_104'!Z112)</f>
        <v>221.858</v>
      </c>
      <c r="AA110" s="6">
        <f>IF('px-x-0204000000_104'!AA112="*",0,'px-x-0204000000_104'!AA112)</f>
        <v>242.89699999999999</v>
      </c>
      <c r="AB110" s="6">
        <f>IF('px-x-0204000000_104'!AB112="*",0,'px-x-0204000000_104'!AB112)</f>
        <v>241.87100000000001</v>
      </c>
      <c r="AC110" s="6">
        <f>IF('px-x-0204000000_104'!AC112="*",0,'px-x-0204000000_104'!AC112)</f>
        <v>245.07400000000001</v>
      </c>
      <c r="AD110" s="6">
        <f>IF('px-x-0204000000_104'!AD112="*",0,'px-x-0204000000_104'!AD112)</f>
        <v>318.00799999999998</v>
      </c>
      <c r="AE110" s="6">
        <f>IF('px-x-0204000000_104'!AE112="*",0,'px-x-0204000000_104'!AE112)</f>
        <v>179.215</v>
      </c>
      <c r="AF110" s="6">
        <f>IF('px-x-0204000000_104'!AF112="*",0,'px-x-0204000000_104'!AF112)</f>
        <v>233.42500000000001</v>
      </c>
      <c r="AG110" s="6">
        <f>IF('px-x-0204000000_104'!AG112="*",0,'px-x-0204000000_104'!AG112)</f>
        <v>229.73599999999999</v>
      </c>
    </row>
    <row r="111" spans="1:33" x14ac:dyDescent="0.3">
      <c r="A111" s="5" t="str">
        <f>IF('px-x-0204000000_104'!A113="",A110,'px-x-0204000000_104'!A113)</f>
        <v>MTONS</v>
      </c>
      <c r="B111" s="5" t="str">
        <f>IF('px-x-0204000000_104'!B113="",B110,'px-x-0204000000_104'!B113)</f>
        <v>Thousand tonnes</v>
      </c>
      <c r="C111" s="5" t="str">
        <f>IF('px-x-0204000000_104'!C113="",C110,'px-x-0204000000_104'!C113)</f>
        <v>37</v>
      </c>
      <c r="D111" s="5" t="str">
        <f>SUBSTITUTE(IF('px-x-0204000000_104'!D113="",D110,'px-x-0204000000_104'!D113),";",",")</f>
        <v>---- 52 Warehousing and support activities for transportation</v>
      </c>
      <c r="E111" s="5" t="str">
        <f>IF('px-x-0204000000_104'!E113="",E110,'px-x-0204000000_104'!E113)</f>
        <v>04_N2O</v>
      </c>
      <c r="F111" s="5" t="str">
        <f>IF('px-x-0204000000_104'!F113="",F110,'px-x-0204000000_104'!F113)</f>
        <v>N2O</v>
      </c>
      <c r="G111" s="6">
        <f>IF('px-x-0204000000_104'!G113="*",0,'px-x-0204000000_104'!G113)</f>
        <v>0</v>
      </c>
      <c r="H111" s="6">
        <f>IF('px-x-0204000000_104'!H113="*",0,'px-x-0204000000_104'!H113)</f>
        <v>0</v>
      </c>
      <c r="I111" s="6">
        <f>IF('px-x-0204000000_104'!I113="*",0,'px-x-0204000000_104'!I113)</f>
        <v>0</v>
      </c>
      <c r="J111" s="6">
        <f>IF('px-x-0204000000_104'!J113="*",0,'px-x-0204000000_104'!J113)</f>
        <v>0</v>
      </c>
      <c r="K111" s="6">
        <f>IF('px-x-0204000000_104'!K113="*",0,'px-x-0204000000_104'!K113)</f>
        <v>0</v>
      </c>
      <c r="L111" s="6">
        <f>IF('px-x-0204000000_104'!L113="*",0,'px-x-0204000000_104'!L113)</f>
        <v>0</v>
      </c>
      <c r="M111" s="6">
        <f>IF('px-x-0204000000_104'!M113="*",0,'px-x-0204000000_104'!M113)</f>
        <v>0</v>
      </c>
      <c r="N111" s="6">
        <f>IF('px-x-0204000000_104'!N113="*",0,'px-x-0204000000_104'!N113)</f>
        <v>0</v>
      </c>
      <c r="O111" s="6">
        <f>IF('px-x-0204000000_104'!O113="*",0,'px-x-0204000000_104'!O113)</f>
        <v>0</v>
      </c>
      <c r="P111" s="6">
        <f>IF('px-x-0204000000_104'!P113="*",0,'px-x-0204000000_104'!P113)</f>
        <v>0</v>
      </c>
      <c r="Q111" s="6">
        <f>IF('px-x-0204000000_104'!Q113="*",0,'px-x-0204000000_104'!Q113)</f>
        <v>0</v>
      </c>
      <c r="R111" s="6">
        <f>IF('px-x-0204000000_104'!R113="*",0,'px-x-0204000000_104'!R113)</f>
        <v>0</v>
      </c>
      <c r="S111" s="6">
        <f>IF('px-x-0204000000_104'!S113="*",0,'px-x-0204000000_104'!S113)</f>
        <v>0</v>
      </c>
      <c r="T111" s="6">
        <f>IF('px-x-0204000000_104'!T113="*",0,'px-x-0204000000_104'!T113)</f>
        <v>0</v>
      </c>
      <c r="U111" s="6">
        <f>IF('px-x-0204000000_104'!U113="*",0,'px-x-0204000000_104'!U113)</f>
        <v>0</v>
      </c>
      <c r="V111" s="6">
        <f>IF('px-x-0204000000_104'!V113="*",0,'px-x-0204000000_104'!V113)</f>
        <v>0</v>
      </c>
      <c r="W111" s="6">
        <f>IF('px-x-0204000000_104'!W113="*",0,'px-x-0204000000_104'!W113)</f>
        <v>0</v>
      </c>
      <c r="X111" s="6">
        <f>IF('px-x-0204000000_104'!X113="*",0,'px-x-0204000000_104'!X113)</f>
        <v>0</v>
      </c>
      <c r="Y111" s="6">
        <f>IF('px-x-0204000000_104'!Y113="*",0,'px-x-0204000000_104'!Y113)</f>
        <v>5.0000000000000001E-3</v>
      </c>
      <c r="Z111" s="6">
        <f>IF('px-x-0204000000_104'!Z113="*",0,'px-x-0204000000_104'!Z113)</f>
        <v>5.0000000000000001E-3</v>
      </c>
      <c r="AA111" s="6">
        <f>IF('px-x-0204000000_104'!AA113="*",0,'px-x-0204000000_104'!AA113)</f>
        <v>5.0000000000000001E-3</v>
      </c>
      <c r="AB111" s="6">
        <f>IF('px-x-0204000000_104'!AB113="*",0,'px-x-0204000000_104'!AB113)</f>
        <v>6.0000000000000001E-3</v>
      </c>
      <c r="AC111" s="6">
        <f>IF('px-x-0204000000_104'!AC113="*",0,'px-x-0204000000_104'!AC113)</f>
        <v>6.0000000000000001E-3</v>
      </c>
      <c r="AD111" s="6">
        <f>IF('px-x-0204000000_104'!AD113="*",0,'px-x-0204000000_104'!AD113)</f>
        <v>7.0000000000000001E-3</v>
      </c>
      <c r="AE111" s="6">
        <f>IF('px-x-0204000000_104'!AE113="*",0,'px-x-0204000000_104'!AE113)</f>
        <v>6.0000000000000001E-3</v>
      </c>
      <c r="AF111" s="6">
        <f>IF('px-x-0204000000_104'!AF113="*",0,'px-x-0204000000_104'!AF113)</f>
        <v>7.0000000000000001E-3</v>
      </c>
      <c r="AG111" s="6">
        <f>IF('px-x-0204000000_104'!AG113="*",0,'px-x-0204000000_104'!AG113)</f>
        <v>7.0000000000000001E-3</v>
      </c>
    </row>
    <row r="112" spans="1:33" x14ac:dyDescent="0.3">
      <c r="A112" s="5" t="str">
        <f>IF('px-x-0204000000_104'!A114="",A111,'px-x-0204000000_104'!A114)</f>
        <v>MTONS</v>
      </c>
      <c r="B112" s="5" t="str">
        <f>IF('px-x-0204000000_104'!B114="",B111,'px-x-0204000000_104'!B114)</f>
        <v>Thousand tonnes</v>
      </c>
      <c r="C112" s="5" t="str">
        <f>IF('px-x-0204000000_104'!C114="",C111,'px-x-0204000000_104'!C114)</f>
        <v>37</v>
      </c>
      <c r="D112" s="5" t="str">
        <f>SUBSTITUTE(IF('px-x-0204000000_104'!D114="",D111,'px-x-0204000000_104'!D114),";",",")</f>
        <v>---- 52 Warehousing and support activities for transportation</v>
      </c>
      <c r="E112" s="5" t="str">
        <f>IF('px-x-0204000000_104'!E114="",E111,'px-x-0204000000_104'!E114)</f>
        <v>05_CH4</v>
      </c>
      <c r="F112" s="5" t="str">
        <f>IF('px-x-0204000000_104'!F114="",F111,'px-x-0204000000_104'!F114)</f>
        <v>CH4</v>
      </c>
      <c r="G112" s="6">
        <f>IF('px-x-0204000000_104'!G114="*",0,'px-x-0204000000_104'!G114)</f>
        <v>0</v>
      </c>
      <c r="H112" s="6">
        <f>IF('px-x-0204000000_104'!H114="*",0,'px-x-0204000000_104'!H114)</f>
        <v>0</v>
      </c>
      <c r="I112" s="6">
        <f>IF('px-x-0204000000_104'!I114="*",0,'px-x-0204000000_104'!I114)</f>
        <v>0</v>
      </c>
      <c r="J112" s="6">
        <f>IF('px-x-0204000000_104'!J114="*",0,'px-x-0204000000_104'!J114)</f>
        <v>0</v>
      </c>
      <c r="K112" s="6">
        <f>IF('px-x-0204000000_104'!K114="*",0,'px-x-0204000000_104'!K114)</f>
        <v>0</v>
      </c>
      <c r="L112" s="6">
        <f>IF('px-x-0204000000_104'!L114="*",0,'px-x-0204000000_104'!L114)</f>
        <v>0</v>
      </c>
      <c r="M112" s="6">
        <f>IF('px-x-0204000000_104'!M114="*",0,'px-x-0204000000_104'!M114)</f>
        <v>0</v>
      </c>
      <c r="N112" s="6">
        <f>IF('px-x-0204000000_104'!N114="*",0,'px-x-0204000000_104'!N114)</f>
        <v>0</v>
      </c>
      <c r="O112" s="6">
        <f>IF('px-x-0204000000_104'!O114="*",0,'px-x-0204000000_104'!O114)</f>
        <v>0</v>
      </c>
      <c r="P112" s="6">
        <f>IF('px-x-0204000000_104'!P114="*",0,'px-x-0204000000_104'!P114)</f>
        <v>0</v>
      </c>
      <c r="Q112" s="6">
        <f>IF('px-x-0204000000_104'!Q114="*",0,'px-x-0204000000_104'!Q114)</f>
        <v>0</v>
      </c>
      <c r="R112" s="6">
        <f>IF('px-x-0204000000_104'!R114="*",0,'px-x-0204000000_104'!R114)</f>
        <v>0</v>
      </c>
      <c r="S112" s="6">
        <f>IF('px-x-0204000000_104'!S114="*",0,'px-x-0204000000_104'!S114)</f>
        <v>0</v>
      </c>
      <c r="T112" s="6">
        <f>IF('px-x-0204000000_104'!T114="*",0,'px-x-0204000000_104'!T114)</f>
        <v>0</v>
      </c>
      <c r="U112" s="6">
        <f>IF('px-x-0204000000_104'!U114="*",0,'px-x-0204000000_104'!U114)</f>
        <v>0</v>
      </c>
      <c r="V112" s="6">
        <f>IF('px-x-0204000000_104'!V114="*",0,'px-x-0204000000_104'!V114)</f>
        <v>0</v>
      </c>
      <c r="W112" s="6">
        <f>IF('px-x-0204000000_104'!W114="*",0,'px-x-0204000000_104'!W114)</f>
        <v>0</v>
      </c>
      <c r="X112" s="6">
        <f>IF('px-x-0204000000_104'!X114="*",0,'px-x-0204000000_104'!X114)</f>
        <v>0</v>
      </c>
      <c r="Y112" s="6">
        <f>IF('px-x-0204000000_104'!Y114="*",0,'px-x-0204000000_104'!Y114)</f>
        <v>0.02</v>
      </c>
      <c r="Z112" s="6">
        <f>IF('px-x-0204000000_104'!Z114="*",0,'px-x-0204000000_104'!Z114)</f>
        <v>1.7000000000000001E-2</v>
      </c>
      <c r="AA112" s="6">
        <f>IF('px-x-0204000000_104'!AA114="*",0,'px-x-0204000000_104'!AA114)</f>
        <v>1.7999999999999999E-2</v>
      </c>
      <c r="AB112" s="6">
        <f>IF('px-x-0204000000_104'!AB114="*",0,'px-x-0204000000_104'!AB114)</f>
        <v>1.4999999999999999E-2</v>
      </c>
      <c r="AC112" s="6">
        <f>IF('px-x-0204000000_104'!AC114="*",0,'px-x-0204000000_104'!AC114)</f>
        <v>1.4E-2</v>
      </c>
      <c r="AD112" s="6">
        <f>IF('px-x-0204000000_104'!AD114="*",0,'px-x-0204000000_104'!AD114)</f>
        <v>1.9E-2</v>
      </c>
      <c r="AE112" s="6">
        <f>IF('px-x-0204000000_104'!AE114="*",0,'px-x-0204000000_104'!AE114)</f>
        <v>8.9999999999999993E-3</v>
      </c>
      <c r="AF112" s="6">
        <f>IF('px-x-0204000000_104'!AF114="*",0,'px-x-0204000000_104'!AF114)</f>
        <v>1.4999999999999999E-2</v>
      </c>
      <c r="AG112" s="6">
        <f>IF('px-x-0204000000_104'!AG114="*",0,'px-x-0204000000_104'!AG114)</f>
        <v>1.4E-2</v>
      </c>
    </row>
    <row r="113" spans="1:33" x14ac:dyDescent="0.3">
      <c r="A113" s="5" t="str">
        <f>IF('px-x-0204000000_104'!A115="",A112,'px-x-0204000000_104'!A115)</f>
        <v>MTONS</v>
      </c>
      <c r="B113" s="5" t="str">
        <f>IF('px-x-0204000000_104'!B115="",B112,'px-x-0204000000_104'!B115)</f>
        <v>Thousand tonnes</v>
      </c>
      <c r="C113" s="5" t="str">
        <f>IF('px-x-0204000000_104'!C115="",C112,'px-x-0204000000_104'!C115)</f>
        <v>38</v>
      </c>
      <c r="D113" s="5" t="str">
        <f>SUBSTITUTE(IF('px-x-0204000000_104'!D115="",D112,'px-x-0204000000_104'!D115),";",",")</f>
        <v>---- 53 Postal and courier activities</v>
      </c>
      <c r="E113" s="5" t="str">
        <f>IF('px-x-0204000000_104'!E115="",E112,'px-x-0204000000_104'!E115)</f>
        <v>02_CO2_foss</v>
      </c>
      <c r="F113" s="5" t="str">
        <f>IF('px-x-0204000000_104'!F115="",F112,'px-x-0204000000_104'!F115)</f>
        <v>CO2 without biomass</v>
      </c>
      <c r="G113" s="6">
        <f>IF('px-x-0204000000_104'!G115="*",0,'px-x-0204000000_104'!G115)</f>
        <v>0</v>
      </c>
      <c r="H113" s="6">
        <f>IF('px-x-0204000000_104'!H115="*",0,'px-x-0204000000_104'!H115)</f>
        <v>0</v>
      </c>
      <c r="I113" s="6">
        <f>IF('px-x-0204000000_104'!I115="*",0,'px-x-0204000000_104'!I115)</f>
        <v>0</v>
      </c>
      <c r="J113" s="6">
        <f>IF('px-x-0204000000_104'!J115="*",0,'px-x-0204000000_104'!J115)</f>
        <v>0</v>
      </c>
      <c r="K113" s="6">
        <f>IF('px-x-0204000000_104'!K115="*",0,'px-x-0204000000_104'!K115)</f>
        <v>0</v>
      </c>
      <c r="L113" s="6">
        <f>IF('px-x-0204000000_104'!L115="*",0,'px-x-0204000000_104'!L115)</f>
        <v>0</v>
      </c>
      <c r="M113" s="6">
        <f>IF('px-x-0204000000_104'!M115="*",0,'px-x-0204000000_104'!M115)</f>
        <v>0</v>
      </c>
      <c r="N113" s="6">
        <f>IF('px-x-0204000000_104'!N115="*",0,'px-x-0204000000_104'!N115)</f>
        <v>0</v>
      </c>
      <c r="O113" s="6">
        <f>IF('px-x-0204000000_104'!O115="*",0,'px-x-0204000000_104'!O115)</f>
        <v>0</v>
      </c>
      <c r="P113" s="6">
        <f>IF('px-x-0204000000_104'!P115="*",0,'px-x-0204000000_104'!P115)</f>
        <v>0</v>
      </c>
      <c r="Q113" s="6">
        <f>IF('px-x-0204000000_104'!Q115="*",0,'px-x-0204000000_104'!Q115)</f>
        <v>0</v>
      </c>
      <c r="R113" s="6">
        <f>IF('px-x-0204000000_104'!R115="*",0,'px-x-0204000000_104'!R115)</f>
        <v>0</v>
      </c>
      <c r="S113" s="6">
        <f>IF('px-x-0204000000_104'!S115="*",0,'px-x-0204000000_104'!S115)</f>
        <v>0</v>
      </c>
      <c r="T113" s="6">
        <f>IF('px-x-0204000000_104'!T115="*",0,'px-x-0204000000_104'!T115)</f>
        <v>0</v>
      </c>
      <c r="U113" s="6">
        <f>IF('px-x-0204000000_104'!U115="*",0,'px-x-0204000000_104'!U115)</f>
        <v>0</v>
      </c>
      <c r="V113" s="6">
        <f>IF('px-x-0204000000_104'!V115="*",0,'px-x-0204000000_104'!V115)</f>
        <v>0</v>
      </c>
      <c r="W113" s="6">
        <f>IF('px-x-0204000000_104'!W115="*",0,'px-x-0204000000_104'!W115)</f>
        <v>0</v>
      </c>
      <c r="X113" s="6">
        <f>IF('px-x-0204000000_104'!X115="*",0,'px-x-0204000000_104'!X115)</f>
        <v>0</v>
      </c>
      <c r="Y113" s="6">
        <f>IF('px-x-0204000000_104'!Y115="*",0,'px-x-0204000000_104'!Y115)</f>
        <v>83.415000000000006</v>
      </c>
      <c r="Z113" s="6">
        <f>IF('px-x-0204000000_104'!Z115="*",0,'px-x-0204000000_104'!Z115)</f>
        <v>77.006</v>
      </c>
      <c r="AA113" s="6">
        <f>IF('px-x-0204000000_104'!AA115="*",0,'px-x-0204000000_104'!AA115)</f>
        <v>88.528000000000006</v>
      </c>
      <c r="AB113" s="6">
        <f>IF('px-x-0204000000_104'!AB115="*",0,'px-x-0204000000_104'!AB115)</f>
        <v>77.87</v>
      </c>
      <c r="AC113" s="6">
        <f>IF('px-x-0204000000_104'!AC115="*",0,'px-x-0204000000_104'!AC115)</f>
        <v>76.841999999999999</v>
      </c>
      <c r="AD113" s="6">
        <f>IF('px-x-0204000000_104'!AD115="*",0,'px-x-0204000000_104'!AD115)</f>
        <v>89.036000000000001</v>
      </c>
      <c r="AE113" s="6">
        <f>IF('px-x-0204000000_104'!AE115="*",0,'px-x-0204000000_104'!AE115)</f>
        <v>68.400999999999996</v>
      </c>
      <c r="AF113" s="6">
        <f>IF('px-x-0204000000_104'!AF115="*",0,'px-x-0204000000_104'!AF115)</f>
        <v>64.682000000000002</v>
      </c>
      <c r="AG113" s="6">
        <f>IF('px-x-0204000000_104'!AG115="*",0,'px-x-0204000000_104'!AG115)</f>
        <v>78.085999999999999</v>
      </c>
    </row>
    <row r="114" spans="1:33" x14ac:dyDescent="0.3">
      <c r="A114" s="5" t="str">
        <f>IF('px-x-0204000000_104'!A116="",A113,'px-x-0204000000_104'!A116)</f>
        <v>MTONS</v>
      </c>
      <c r="B114" s="5" t="str">
        <f>IF('px-x-0204000000_104'!B116="",B113,'px-x-0204000000_104'!B116)</f>
        <v>Thousand tonnes</v>
      </c>
      <c r="C114" s="5" t="str">
        <f>IF('px-x-0204000000_104'!C116="",C113,'px-x-0204000000_104'!C116)</f>
        <v>38</v>
      </c>
      <c r="D114" s="5" t="str">
        <f>SUBSTITUTE(IF('px-x-0204000000_104'!D116="",D113,'px-x-0204000000_104'!D116),";",",")</f>
        <v>---- 53 Postal and courier activities</v>
      </c>
      <c r="E114" s="5" t="str">
        <f>IF('px-x-0204000000_104'!E116="",E113,'px-x-0204000000_104'!E116)</f>
        <v>04_N2O</v>
      </c>
      <c r="F114" s="5" t="str">
        <f>IF('px-x-0204000000_104'!F116="",F113,'px-x-0204000000_104'!F116)</f>
        <v>N2O</v>
      </c>
      <c r="G114" s="6">
        <f>IF('px-x-0204000000_104'!G116="*",0,'px-x-0204000000_104'!G116)</f>
        <v>0</v>
      </c>
      <c r="H114" s="6">
        <f>IF('px-x-0204000000_104'!H116="*",0,'px-x-0204000000_104'!H116)</f>
        <v>0</v>
      </c>
      <c r="I114" s="6">
        <f>IF('px-x-0204000000_104'!I116="*",0,'px-x-0204000000_104'!I116)</f>
        <v>0</v>
      </c>
      <c r="J114" s="6">
        <f>IF('px-x-0204000000_104'!J116="*",0,'px-x-0204000000_104'!J116)</f>
        <v>0</v>
      </c>
      <c r="K114" s="6">
        <f>IF('px-x-0204000000_104'!K116="*",0,'px-x-0204000000_104'!K116)</f>
        <v>0</v>
      </c>
      <c r="L114" s="6">
        <f>IF('px-x-0204000000_104'!L116="*",0,'px-x-0204000000_104'!L116)</f>
        <v>0</v>
      </c>
      <c r="M114" s="6">
        <f>IF('px-x-0204000000_104'!M116="*",0,'px-x-0204000000_104'!M116)</f>
        <v>0</v>
      </c>
      <c r="N114" s="6">
        <f>IF('px-x-0204000000_104'!N116="*",0,'px-x-0204000000_104'!N116)</f>
        <v>0</v>
      </c>
      <c r="O114" s="6">
        <f>IF('px-x-0204000000_104'!O116="*",0,'px-x-0204000000_104'!O116)</f>
        <v>0</v>
      </c>
      <c r="P114" s="6">
        <f>IF('px-x-0204000000_104'!P116="*",0,'px-x-0204000000_104'!P116)</f>
        <v>0</v>
      </c>
      <c r="Q114" s="6">
        <f>IF('px-x-0204000000_104'!Q116="*",0,'px-x-0204000000_104'!Q116)</f>
        <v>0</v>
      </c>
      <c r="R114" s="6">
        <f>IF('px-x-0204000000_104'!R116="*",0,'px-x-0204000000_104'!R116)</f>
        <v>0</v>
      </c>
      <c r="S114" s="6">
        <f>IF('px-x-0204000000_104'!S116="*",0,'px-x-0204000000_104'!S116)</f>
        <v>0</v>
      </c>
      <c r="T114" s="6">
        <f>IF('px-x-0204000000_104'!T116="*",0,'px-x-0204000000_104'!T116)</f>
        <v>0</v>
      </c>
      <c r="U114" s="6">
        <f>IF('px-x-0204000000_104'!U116="*",0,'px-x-0204000000_104'!U116)</f>
        <v>0</v>
      </c>
      <c r="V114" s="6">
        <f>IF('px-x-0204000000_104'!V116="*",0,'px-x-0204000000_104'!V116)</f>
        <v>0</v>
      </c>
      <c r="W114" s="6">
        <f>IF('px-x-0204000000_104'!W116="*",0,'px-x-0204000000_104'!W116)</f>
        <v>0</v>
      </c>
      <c r="X114" s="6">
        <f>IF('px-x-0204000000_104'!X116="*",0,'px-x-0204000000_104'!X116)</f>
        <v>0</v>
      </c>
      <c r="Y114" s="6">
        <f>IF('px-x-0204000000_104'!Y116="*",0,'px-x-0204000000_104'!Y116)</f>
        <v>2E-3</v>
      </c>
      <c r="Z114" s="6">
        <f>IF('px-x-0204000000_104'!Z116="*",0,'px-x-0204000000_104'!Z116)</f>
        <v>2E-3</v>
      </c>
      <c r="AA114" s="6">
        <f>IF('px-x-0204000000_104'!AA116="*",0,'px-x-0204000000_104'!AA116)</f>
        <v>2E-3</v>
      </c>
      <c r="AB114" s="6">
        <f>IF('px-x-0204000000_104'!AB116="*",0,'px-x-0204000000_104'!AB116)</f>
        <v>2E-3</v>
      </c>
      <c r="AC114" s="6">
        <f>IF('px-x-0204000000_104'!AC116="*",0,'px-x-0204000000_104'!AC116)</f>
        <v>2E-3</v>
      </c>
      <c r="AD114" s="6">
        <f>IF('px-x-0204000000_104'!AD116="*",0,'px-x-0204000000_104'!AD116)</f>
        <v>2E-3</v>
      </c>
      <c r="AE114" s="6">
        <f>IF('px-x-0204000000_104'!AE116="*",0,'px-x-0204000000_104'!AE116)</f>
        <v>2E-3</v>
      </c>
      <c r="AF114" s="6">
        <f>IF('px-x-0204000000_104'!AF116="*",0,'px-x-0204000000_104'!AF116)</f>
        <v>2E-3</v>
      </c>
      <c r="AG114" s="6">
        <f>IF('px-x-0204000000_104'!AG116="*",0,'px-x-0204000000_104'!AG116)</f>
        <v>2E-3</v>
      </c>
    </row>
    <row r="115" spans="1:33" x14ac:dyDescent="0.3">
      <c r="A115" s="5" t="str">
        <f>IF('px-x-0204000000_104'!A117="",A114,'px-x-0204000000_104'!A117)</f>
        <v>MTONS</v>
      </c>
      <c r="B115" s="5" t="str">
        <f>IF('px-x-0204000000_104'!B117="",B114,'px-x-0204000000_104'!B117)</f>
        <v>Thousand tonnes</v>
      </c>
      <c r="C115" s="5" t="str">
        <f>IF('px-x-0204000000_104'!C117="",C114,'px-x-0204000000_104'!C117)</f>
        <v>38</v>
      </c>
      <c r="D115" s="5" t="str">
        <f>SUBSTITUTE(IF('px-x-0204000000_104'!D117="",D114,'px-x-0204000000_104'!D117),";",",")</f>
        <v>---- 53 Postal and courier activities</v>
      </c>
      <c r="E115" s="5" t="str">
        <f>IF('px-x-0204000000_104'!E117="",E114,'px-x-0204000000_104'!E117)</f>
        <v>05_CH4</v>
      </c>
      <c r="F115" s="5" t="str">
        <f>IF('px-x-0204000000_104'!F117="",F114,'px-x-0204000000_104'!F117)</f>
        <v>CH4</v>
      </c>
      <c r="G115" s="6">
        <f>IF('px-x-0204000000_104'!G117="*",0,'px-x-0204000000_104'!G117)</f>
        <v>0</v>
      </c>
      <c r="H115" s="6">
        <f>IF('px-x-0204000000_104'!H117="*",0,'px-x-0204000000_104'!H117)</f>
        <v>0</v>
      </c>
      <c r="I115" s="6">
        <f>IF('px-x-0204000000_104'!I117="*",0,'px-x-0204000000_104'!I117)</f>
        <v>0</v>
      </c>
      <c r="J115" s="6">
        <f>IF('px-x-0204000000_104'!J117="*",0,'px-x-0204000000_104'!J117)</f>
        <v>0</v>
      </c>
      <c r="K115" s="6">
        <f>IF('px-x-0204000000_104'!K117="*",0,'px-x-0204000000_104'!K117)</f>
        <v>0</v>
      </c>
      <c r="L115" s="6">
        <f>IF('px-x-0204000000_104'!L117="*",0,'px-x-0204000000_104'!L117)</f>
        <v>0</v>
      </c>
      <c r="M115" s="6">
        <f>IF('px-x-0204000000_104'!M117="*",0,'px-x-0204000000_104'!M117)</f>
        <v>0</v>
      </c>
      <c r="N115" s="6">
        <f>IF('px-x-0204000000_104'!N117="*",0,'px-x-0204000000_104'!N117)</f>
        <v>0</v>
      </c>
      <c r="O115" s="6">
        <f>IF('px-x-0204000000_104'!O117="*",0,'px-x-0204000000_104'!O117)</f>
        <v>0</v>
      </c>
      <c r="P115" s="6">
        <f>IF('px-x-0204000000_104'!P117="*",0,'px-x-0204000000_104'!P117)</f>
        <v>0</v>
      </c>
      <c r="Q115" s="6">
        <f>IF('px-x-0204000000_104'!Q117="*",0,'px-x-0204000000_104'!Q117)</f>
        <v>0</v>
      </c>
      <c r="R115" s="6">
        <f>IF('px-x-0204000000_104'!R117="*",0,'px-x-0204000000_104'!R117)</f>
        <v>0</v>
      </c>
      <c r="S115" s="6">
        <f>IF('px-x-0204000000_104'!S117="*",0,'px-x-0204000000_104'!S117)</f>
        <v>0</v>
      </c>
      <c r="T115" s="6">
        <f>IF('px-x-0204000000_104'!T117="*",0,'px-x-0204000000_104'!T117)</f>
        <v>0</v>
      </c>
      <c r="U115" s="6">
        <f>IF('px-x-0204000000_104'!U117="*",0,'px-x-0204000000_104'!U117)</f>
        <v>0</v>
      </c>
      <c r="V115" s="6">
        <f>IF('px-x-0204000000_104'!V117="*",0,'px-x-0204000000_104'!V117)</f>
        <v>0</v>
      </c>
      <c r="W115" s="6">
        <f>IF('px-x-0204000000_104'!W117="*",0,'px-x-0204000000_104'!W117)</f>
        <v>0</v>
      </c>
      <c r="X115" s="6">
        <f>IF('px-x-0204000000_104'!X117="*",0,'px-x-0204000000_104'!X117)</f>
        <v>0</v>
      </c>
      <c r="Y115" s="6">
        <f>IF('px-x-0204000000_104'!Y117="*",0,'px-x-0204000000_104'!Y117)</f>
        <v>8.9999999999999993E-3</v>
      </c>
      <c r="Z115" s="6">
        <f>IF('px-x-0204000000_104'!Z117="*",0,'px-x-0204000000_104'!Z117)</f>
        <v>8.0000000000000002E-3</v>
      </c>
      <c r="AA115" s="6">
        <f>IF('px-x-0204000000_104'!AA117="*",0,'px-x-0204000000_104'!AA117)</f>
        <v>8.0000000000000002E-3</v>
      </c>
      <c r="AB115" s="6">
        <f>IF('px-x-0204000000_104'!AB117="*",0,'px-x-0204000000_104'!AB117)</f>
        <v>7.0000000000000001E-3</v>
      </c>
      <c r="AC115" s="6">
        <f>IF('px-x-0204000000_104'!AC117="*",0,'px-x-0204000000_104'!AC117)</f>
        <v>6.0000000000000001E-3</v>
      </c>
      <c r="AD115" s="6">
        <f>IF('px-x-0204000000_104'!AD117="*",0,'px-x-0204000000_104'!AD117)</f>
        <v>8.0000000000000002E-3</v>
      </c>
      <c r="AE115" s="6">
        <f>IF('px-x-0204000000_104'!AE117="*",0,'px-x-0204000000_104'!AE117)</f>
        <v>5.0000000000000001E-3</v>
      </c>
      <c r="AF115" s="6">
        <f>IF('px-x-0204000000_104'!AF117="*",0,'px-x-0204000000_104'!AF117)</f>
        <v>5.0000000000000001E-3</v>
      </c>
      <c r="AG115" s="6">
        <f>IF('px-x-0204000000_104'!AG117="*",0,'px-x-0204000000_104'!AG117)</f>
        <v>7.0000000000000001E-3</v>
      </c>
    </row>
    <row r="116" spans="1:33" x14ac:dyDescent="0.3">
      <c r="A116" s="5" t="str">
        <f>IF('px-x-0204000000_104'!A118="",A115,'px-x-0204000000_104'!A118)</f>
        <v>MTONS</v>
      </c>
      <c r="B116" s="5" t="str">
        <f>IF('px-x-0204000000_104'!B118="",B115,'px-x-0204000000_104'!B118)</f>
        <v>Thousand tonnes</v>
      </c>
      <c r="C116" s="5" t="str">
        <f>IF('px-x-0204000000_104'!C118="",C115,'px-x-0204000000_104'!C118)</f>
        <v>39</v>
      </c>
      <c r="D116" s="5" t="str">
        <f>SUBSTITUTE(IF('px-x-0204000000_104'!D118="",D115,'px-x-0204000000_104'!D118),";",",")</f>
        <v>--- 55-56 Accommodation and food service activities</v>
      </c>
      <c r="E116" s="5" t="str">
        <f>IF('px-x-0204000000_104'!E118="",E115,'px-x-0204000000_104'!E118)</f>
        <v>02_CO2_foss</v>
      </c>
      <c r="F116" s="5" t="str">
        <f>IF('px-x-0204000000_104'!F118="",F115,'px-x-0204000000_104'!F118)</f>
        <v>CO2 without biomass</v>
      </c>
      <c r="G116" s="6">
        <f>IF('px-x-0204000000_104'!G118="*",0,'px-x-0204000000_104'!G118)</f>
        <v>0</v>
      </c>
      <c r="H116" s="6">
        <f>IF('px-x-0204000000_104'!H118="*",0,'px-x-0204000000_104'!H118)</f>
        <v>0</v>
      </c>
      <c r="I116" s="6">
        <f>IF('px-x-0204000000_104'!I118="*",0,'px-x-0204000000_104'!I118)</f>
        <v>0</v>
      </c>
      <c r="J116" s="6">
        <f>IF('px-x-0204000000_104'!J118="*",0,'px-x-0204000000_104'!J118)</f>
        <v>0</v>
      </c>
      <c r="K116" s="6">
        <f>IF('px-x-0204000000_104'!K118="*",0,'px-x-0204000000_104'!K118)</f>
        <v>0</v>
      </c>
      <c r="L116" s="6">
        <f>IF('px-x-0204000000_104'!L118="*",0,'px-x-0204000000_104'!L118)</f>
        <v>0</v>
      </c>
      <c r="M116" s="6">
        <f>IF('px-x-0204000000_104'!M118="*",0,'px-x-0204000000_104'!M118)</f>
        <v>0</v>
      </c>
      <c r="N116" s="6">
        <f>IF('px-x-0204000000_104'!N118="*",0,'px-x-0204000000_104'!N118)</f>
        <v>0</v>
      </c>
      <c r="O116" s="6">
        <f>IF('px-x-0204000000_104'!O118="*",0,'px-x-0204000000_104'!O118)</f>
        <v>0</v>
      </c>
      <c r="P116" s="6">
        <f>IF('px-x-0204000000_104'!P118="*",0,'px-x-0204000000_104'!P118)</f>
        <v>0</v>
      </c>
      <c r="Q116" s="6">
        <f>IF('px-x-0204000000_104'!Q118="*",0,'px-x-0204000000_104'!Q118)</f>
        <v>708.81899999999996</v>
      </c>
      <c r="R116" s="6">
        <f>IF('px-x-0204000000_104'!R118="*",0,'px-x-0204000000_104'!R118)</f>
        <v>796.52800000000002</v>
      </c>
      <c r="S116" s="6">
        <f>IF('px-x-0204000000_104'!S118="*",0,'px-x-0204000000_104'!S118)</f>
        <v>709.57500000000005</v>
      </c>
      <c r="T116" s="6">
        <f>IF('px-x-0204000000_104'!T118="*",0,'px-x-0204000000_104'!T118)</f>
        <v>778.71500000000003</v>
      </c>
      <c r="U116" s="6">
        <f>IF('px-x-0204000000_104'!U118="*",0,'px-x-0204000000_104'!U118)</f>
        <v>778.93700000000001</v>
      </c>
      <c r="V116" s="6">
        <f>IF('px-x-0204000000_104'!V118="*",0,'px-x-0204000000_104'!V118)</f>
        <v>773.66200000000003</v>
      </c>
      <c r="W116" s="6">
        <f>IF('px-x-0204000000_104'!W118="*",0,'px-x-0204000000_104'!W118)</f>
        <v>704.82399999999996</v>
      </c>
      <c r="X116" s="6">
        <f>IF('px-x-0204000000_104'!X118="*",0,'px-x-0204000000_104'!X118)</f>
        <v>689.90200000000004</v>
      </c>
      <c r="Y116" s="6">
        <f>IF('px-x-0204000000_104'!Y118="*",0,'px-x-0204000000_104'!Y118)</f>
        <v>852.702</v>
      </c>
      <c r="Z116" s="6">
        <f>IF('px-x-0204000000_104'!Z118="*",0,'px-x-0204000000_104'!Z118)</f>
        <v>757.322</v>
      </c>
      <c r="AA116" s="6">
        <f>IF('px-x-0204000000_104'!AA118="*",0,'px-x-0204000000_104'!AA118)</f>
        <v>846.99300000000005</v>
      </c>
      <c r="AB116" s="6">
        <f>IF('px-x-0204000000_104'!AB118="*",0,'px-x-0204000000_104'!AB118)</f>
        <v>717.28399999999999</v>
      </c>
      <c r="AC116" s="6">
        <f>IF('px-x-0204000000_104'!AC118="*",0,'px-x-0204000000_104'!AC118)</f>
        <v>749.71699999999998</v>
      </c>
      <c r="AD116" s="6">
        <f>IF('px-x-0204000000_104'!AD118="*",0,'px-x-0204000000_104'!AD118)</f>
        <v>718.96799999999996</v>
      </c>
      <c r="AE116" s="6">
        <f>IF('px-x-0204000000_104'!AE118="*",0,'px-x-0204000000_104'!AE118)</f>
        <v>561.54600000000005</v>
      </c>
      <c r="AF116" s="6">
        <f>IF('px-x-0204000000_104'!AF118="*",0,'px-x-0204000000_104'!AF118)</f>
        <v>543.904</v>
      </c>
      <c r="AG116" s="6">
        <f>IF('px-x-0204000000_104'!AG118="*",0,'px-x-0204000000_104'!AG118)</f>
        <v>596.27099999999996</v>
      </c>
    </row>
    <row r="117" spans="1:33" x14ac:dyDescent="0.3">
      <c r="A117" s="5" t="str">
        <f>IF('px-x-0204000000_104'!A119="",A116,'px-x-0204000000_104'!A119)</f>
        <v>MTONS</v>
      </c>
      <c r="B117" s="5" t="str">
        <f>IF('px-x-0204000000_104'!B119="",B116,'px-x-0204000000_104'!B119)</f>
        <v>Thousand tonnes</v>
      </c>
      <c r="C117" s="5" t="str">
        <f>IF('px-x-0204000000_104'!C119="",C116,'px-x-0204000000_104'!C119)</f>
        <v>39</v>
      </c>
      <c r="D117" s="5" t="str">
        <f>SUBSTITUTE(IF('px-x-0204000000_104'!D119="",D116,'px-x-0204000000_104'!D119),";",",")</f>
        <v>--- 55-56 Accommodation and food service activities</v>
      </c>
      <c r="E117" s="5" t="str">
        <f>IF('px-x-0204000000_104'!E119="",E116,'px-x-0204000000_104'!E119)</f>
        <v>04_N2O</v>
      </c>
      <c r="F117" s="5" t="str">
        <f>IF('px-x-0204000000_104'!F119="",F116,'px-x-0204000000_104'!F119)</f>
        <v>N2O</v>
      </c>
      <c r="G117" s="6">
        <f>IF('px-x-0204000000_104'!G119="*",0,'px-x-0204000000_104'!G119)</f>
        <v>0</v>
      </c>
      <c r="H117" s="6">
        <f>IF('px-x-0204000000_104'!H119="*",0,'px-x-0204000000_104'!H119)</f>
        <v>0</v>
      </c>
      <c r="I117" s="6">
        <f>IF('px-x-0204000000_104'!I119="*",0,'px-x-0204000000_104'!I119)</f>
        <v>0</v>
      </c>
      <c r="J117" s="6">
        <f>IF('px-x-0204000000_104'!J119="*",0,'px-x-0204000000_104'!J119)</f>
        <v>0</v>
      </c>
      <c r="K117" s="6">
        <f>IF('px-x-0204000000_104'!K119="*",0,'px-x-0204000000_104'!K119)</f>
        <v>0</v>
      </c>
      <c r="L117" s="6">
        <f>IF('px-x-0204000000_104'!L119="*",0,'px-x-0204000000_104'!L119)</f>
        <v>0</v>
      </c>
      <c r="M117" s="6">
        <f>IF('px-x-0204000000_104'!M119="*",0,'px-x-0204000000_104'!M119)</f>
        <v>0</v>
      </c>
      <c r="N117" s="6">
        <f>IF('px-x-0204000000_104'!N119="*",0,'px-x-0204000000_104'!N119)</f>
        <v>0</v>
      </c>
      <c r="O117" s="6">
        <f>IF('px-x-0204000000_104'!O119="*",0,'px-x-0204000000_104'!O119)</f>
        <v>0</v>
      </c>
      <c r="P117" s="6">
        <f>IF('px-x-0204000000_104'!P119="*",0,'px-x-0204000000_104'!P119)</f>
        <v>0</v>
      </c>
      <c r="Q117" s="6">
        <f>IF('px-x-0204000000_104'!Q119="*",0,'px-x-0204000000_104'!Q119)</f>
        <v>1.2E-2</v>
      </c>
      <c r="R117" s="6">
        <f>IF('px-x-0204000000_104'!R119="*",0,'px-x-0204000000_104'!R119)</f>
        <v>1.2E-2</v>
      </c>
      <c r="S117" s="6">
        <f>IF('px-x-0204000000_104'!S119="*",0,'px-x-0204000000_104'!S119)</f>
        <v>1.0999999999999999E-2</v>
      </c>
      <c r="T117" s="6">
        <f>IF('px-x-0204000000_104'!T119="*",0,'px-x-0204000000_104'!T119)</f>
        <v>1.0999999999999999E-2</v>
      </c>
      <c r="U117" s="6">
        <f>IF('px-x-0204000000_104'!U119="*",0,'px-x-0204000000_104'!U119)</f>
        <v>8.9999999999999993E-3</v>
      </c>
      <c r="V117" s="6">
        <f>IF('px-x-0204000000_104'!V119="*",0,'px-x-0204000000_104'!V119)</f>
        <v>8.9999999999999993E-3</v>
      </c>
      <c r="W117" s="6">
        <f>IF('px-x-0204000000_104'!W119="*",0,'px-x-0204000000_104'!W119)</f>
        <v>8.0000000000000002E-3</v>
      </c>
      <c r="X117" s="6">
        <f>IF('px-x-0204000000_104'!X119="*",0,'px-x-0204000000_104'!X119)</f>
        <v>8.0000000000000002E-3</v>
      </c>
      <c r="Y117" s="6">
        <f>IF('px-x-0204000000_104'!Y119="*",0,'px-x-0204000000_104'!Y119)</f>
        <v>8.9999999999999993E-3</v>
      </c>
      <c r="Z117" s="6">
        <f>IF('px-x-0204000000_104'!Z119="*",0,'px-x-0204000000_104'!Z119)</f>
        <v>8.0000000000000002E-3</v>
      </c>
      <c r="AA117" s="6">
        <f>IF('px-x-0204000000_104'!AA119="*",0,'px-x-0204000000_104'!AA119)</f>
        <v>8.9999999999999993E-3</v>
      </c>
      <c r="AB117" s="6">
        <f>IF('px-x-0204000000_104'!AB119="*",0,'px-x-0204000000_104'!AB119)</f>
        <v>7.0000000000000001E-3</v>
      </c>
      <c r="AC117" s="6">
        <f>IF('px-x-0204000000_104'!AC119="*",0,'px-x-0204000000_104'!AC119)</f>
        <v>8.0000000000000002E-3</v>
      </c>
      <c r="AD117" s="6">
        <f>IF('px-x-0204000000_104'!AD119="*",0,'px-x-0204000000_104'!AD119)</f>
        <v>8.0000000000000002E-3</v>
      </c>
      <c r="AE117" s="6">
        <f>IF('px-x-0204000000_104'!AE119="*",0,'px-x-0204000000_104'!AE119)</f>
        <v>7.0000000000000001E-3</v>
      </c>
      <c r="AF117" s="6">
        <f>IF('px-x-0204000000_104'!AF119="*",0,'px-x-0204000000_104'!AF119)</f>
        <v>7.0000000000000001E-3</v>
      </c>
      <c r="AG117" s="6">
        <f>IF('px-x-0204000000_104'!AG119="*",0,'px-x-0204000000_104'!AG119)</f>
        <v>7.0000000000000001E-3</v>
      </c>
    </row>
    <row r="118" spans="1:33" x14ac:dyDescent="0.3">
      <c r="A118" s="5" t="str">
        <f>IF('px-x-0204000000_104'!A120="",A117,'px-x-0204000000_104'!A120)</f>
        <v>MTONS</v>
      </c>
      <c r="B118" s="5" t="str">
        <f>IF('px-x-0204000000_104'!B120="",B117,'px-x-0204000000_104'!B120)</f>
        <v>Thousand tonnes</v>
      </c>
      <c r="C118" s="5" t="str">
        <f>IF('px-x-0204000000_104'!C120="",C117,'px-x-0204000000_104'!C120)</f>
        <v>39</v>
      </c>
      <c r="D118" s="5" t="str">
        <f>SUBSTITUTE(IF('px-x-0204000000_104'!D120="",D117,'px-x-0204000000_104'!D120),";",",")</f>
        <v>--- 55-56 Accommodation and food service activities</v>
      </c>
      <c r="E118" s="5" t="str">
        <f>IF('px-x-0204000000_104'!E120="",E117,'px-x-0204000000_104'!E120)</f>
        <v>05_CH4</v>
      </c>
      <c r="F118" s="5" t="str">
        <f>IF('px-x-0204000000_104'!F120="",F117,'px-x-0204000000_104'!F120)</f>
        <v>CH4</v>
      </c>
      <c r="G118" s="6">
        <f>IF('px-x-0204000000_104'!G120="*",0,'px-x-0204000000_104'!G120)</f>
        <v>0</v>
      </c>
      <c r="H118" s="6">
        <f>IF('px-x-0204000000_104'!H120="*",0,'px-x-0204000000_104'!H120)</f>
        <v>0</v>
      </c>
      <c r="I118" s="6">
        <f>IF('px-x-0204000000_104'!I120="*",0,'px-x-0204000000_104'!I120)</f>
        <v>0</v>
      </c>
      <c r="J118" s="6">
        <f>IF('px-x-0204000000_104'!J120="*",0,'px-x-0204000000_104'!J120)</f>
        <v>0</v>
      </c>
      <c r="K118" s="6">
        <f>IF('px-x-0204000000_104'!K120="*",0,'px-x-0204000000_104'!K120)</f>
        <v>0</v>
      </c>
      <c r="L118" s="6">
        <f>IF('px-x-0204000000_104'!L120="*",0,'px-x-0204000000_104'!L120)</f>
        <v>0</v>
      </c>
      <c r="M118" s="6">
        <f>IF('px-x-0204000000_104'!M120="*",0,'px-x-0204000000_104'!M120)</f>
        <v>0</v>
      </c>
      <c r="N118" s="6">
        <f>IF('px-x-0204000000_104'!N120="*",0,'px-x-0204000000_104'!N120)</f>
        <v>0</v>
      </c>
      <c r="O118" s="6">
        <f>IF('px-x-0204000000_104'!O120="*",0,'px-x-0204000000_104'!O120)</f>
        <v>0</v>
      </c>
      <c r="P118" s="6">
        <f>IF('px-x-0204000000_104'!P120="*",0,'px-x-0204000000_104'!P120)</f>
        <v>0</v>
      </c>
      <c r="Q118" s="6">
        <f>IF('px-x-0204000000_104'!Q120="*",0,'px-x-0204000000_104'!Q120)</f>
        <v>0.112</v>
      </c>
      <c r="R118" s="6">
        <f>IF('px-x-0204000000_104'!R120="*",0,'px-x-0204000000_104'!R120)</f>
        <v>0.122</v>
      </c>
      <c r="S118" s="6">
        <f>IF('px-x-0204000000_104'!S120="*",0,'px-x-0204000000_104'!S120)</f>
        <v>0.107</v>
      </c>
      <c r="T118" s="6">
        <f>IF('px-x-0204000000_104'!T120="*",0,'px-x-0204000000_104'!T120)</f>
        <v>0.113</v>
      </c>
      <c r="U118" s="6">
        <f>IF('px-x-0204000000_104'!U120="*",0,'px-x-0204000000_104'!U120)</f>
        <v>0.113</v>
      </c>
      <c r="V118" s="6">
        <f>IF('px-x-0204000000_104'!V120="*",0,'px-x-0204000000_104'!V120)</f>
        <v>0.11</v>
      </c>
      <c r="W118" s="6">
        <f>IF('px-x-0204000000_104'!W120="*",0,'px-x-0204000000_104'!W120)</f>
        <v>9.8000000000000004E-2</v>
      </c>
      <c r="X118" s="6">
        <f>IF('px-x-0204000000_104'!X120="*",0,'px-x-0204000000_104'!X120)</f>
        <v>9.5000000000000001E-2</v>
      </c>
      <c r="Y118" s="6">
        <f>IF('px-x-0204000000_104'!Y120="*",0,'px-x-0204000000_104'!Y120)</f>
        <v>0.109</v>
      </c>
      <c r="Z118" s="6">
        <f>IF('px-x-0204000000_104'!Z120="*",0,'px-x-0204000000_104'!Z120)</f>
        <v>9.7000000000000003E-2</v>
      </c>
      <c r="AA118" s="6">
        <f>IF('px-x-0204000000_104'!AA120="*",0,'px-x-0204000000_104'!AA120)</f>
        <v>0.105</v>
      </c>
      <c r="AB118" s="6">
        <f>IF('px-x-0204000000_104'!AB120="*",0,'px-x-0204000000_104'!AB120)</f>
        <v>8.5000000000000006E-2</v>
      </c>
      <c r="AC118" s="6">
        <f>IF('px-x-0204000000_104'!AC120="*",0,'px-x-0204000000_104'!AC120)</f>
        <v>9.2999999999999999E-2</v>
      </c>
      <c r="AD118" s="6">
        <f>IF('px-x-0204000000_104'!AD120="*",0,'px-x-0204000000_104'!AD120)</f>
        <v>8.5999999999999993E-2</v>
      </c>
      <c r="AE118" s="6">
        <f>IF('px-x-0204000000_104'!AE120="*",0,'px-x-0204000000_104'!AE120)</f>
        <v>7.0000000000000007E-2</v>
      </c>
      <c r="AF118" s="6">
        <f>IF('px-x-0204000000_104'!AF120="*",0,'px-x-0204000000_104'!AF120)</f>
        <v>6.8000000000000005E-2</v>
      </c>
      <c r="AG118" s="6">
        <f>IF('px-x-0204000000_104'!AG120="*",0,'px-x-0204000000_104'!AG120)</f>
        <v>7.3999999999999996E-2</v>
      </c>
    </row>
    <row r="119" spans="1:33" x14ac:dyDescent="0.3">
      <c r="A119" s="5" t="str">
        <f>IF('px-x-0204000000_104'!A121="",A118,'px-x-0204000000_104'!A121)</f>
        <v>MTONS</v>
      </c>
      <c r="B119" s="5" t="str">
        <f>IF('px-x-0204000000_104'!B121="",B118,'px-x-0204000000_104'!B121)</f>
        <v>Thousand tonnes</v>
      </c>
      <c r="C119" s="5" t="str">
        <f>IF('px-x-0204000000_104'!C121="",C118,'px-x-0204000000_104'!C121)</f>
        <v>40</v>
      </c>
      <c r="D119" s="5" t="str">
        <f>SUBSTITUTE(IF('px-x-0204000000_104'!D121="",D118,'px-x-0204000000_104'!D121),";",",")</f>
        <v>---- 55 Accomodation</v>
      </c>
      <c r="E119" s="5" t="str">
        <f>IF('px-x-0204000000_104'!E121="",E118,'px-x-0204000000_104'!E121)</f>
        <v>02_CO2_foss</v>
      </c>
      <c r="F119" s="5" t="str">
        <f>IF('px-x-0204000000_104'!F121="",F118,'px-x-0204000000_104'!F121)</f>
        <v>CO2 without biomass</v>
      </c>
      <c r="G119" s="6">
        <f>IF('px-x-0204000000_104'!G121="*",0,'px-x-0204000000_104'!G121)</f>
        <v>0</v>
      </c>
      <c r="H119" s="6">
        <f>IF('px-x-0204000000_104'!H121="*",0,'px-x-0204000000_104'!H121)</f>
        <v>0</v>
      </c>
      <c r="I119" s="6">
        <f>IF('px-x-0204000000_104'!I121="*",0,'px-x-0204000000_104'!I121)</f>
        <v>0</v>
      </c>
      <c r="J119" s="6">
        <f>IF('px-x-0204000000_104'!J121="*",0,'px-x-0204000000_104'!J121)</f>
        <v>0</v>
      </c>
      <c r="K119" s="6">
        <f>IF('px-x-0204000000_104'!K121="*",0,'px-x-0204000000_104'!K121)</f>
        <v>0</v>
      </c>
      <c r="L119" s="6">
        <f>IF('px-x-0204000000_104'!L121="*",0,'px-x-0204000000_104'!L121)</f>
        <v>0</v>
      </c>
      <c r="M119" s="6">
        <f>IF('px-x-0204000000_104'!M121="*",0,'px-x-0204000000_104'!M121)</f>
        <v>0</v>
      </c>
      <c r="N119" s="6">
        <f>IF('px-x-0204000000_104'!N121="*",0,'px-x-0204000000_104'!N121)</f>
        <v>0</v>
      </c>
      <c r="O119" s="6">
        <f>IF('px-x-0204000000_104'!O121="*",0,'px-x-0204000000_104'!O121)</f>
        <v>0</v>
      </c>
      <c r="P119" s="6">
        <f>IF('px-x-0204000000_104'!P121="*",0,'px-x-0204000000_104'!P121)</f>
        <v>0</v>
      </c>
      <c r="Q119" s="6">
        <f>IF('px-x-0204000000_104'!Q121="*",0,'px-x-0204000000_104'!Q121)</f>
        <v>0</v>
      </c>
      <c r="R119" s="6">
        <f>IF('px-x-0204000000_104'!R121="*",0,'px-x-0204000000_104'!R121)</f>
        <v>0</v>
      </c>
      <c r="S119" s="6">
        <f>IF('px-x-0204000000_104'!S121="*",0,'px-x-0204000000_104'!S121)</f>
        <v>0</v>
      </c>
      <c r="T119" s="6">
        <f>IF('px-x-0204000000_104'!T121="*",0,'px-x-0204000000_104'!T121)</f>
        <v>0</v>
      </c>
      <c r="U119" s="6">
        <f>IF('px-x-0204000000_104'!U121="*",0,'px-x-0204000000_104'!U121)</f>
        <v>0</v>
      </c>
      <c r="V119" s="6">
        <f>IF('px-x-0204000000_104'!V121="*",0,'px-x-0204000000_104'!V121)</f>
        <v>0</v>
      </c>
      <c r="W119" s="6">
        <f>IF('px-x-0204000000_104'!W121="*",0,'px-x-0204000000_104'!W121)</f>
        <v>0</v>
      </c>
      <c r="X119" s="6">
        <f>IF('px-x-0204000000_104'!X121="*",0,'px-x-0204000000_104'!X121)</f>
        <v>0</v>
      </c>
      <c r="Y119" s="6">
        <f>IF('px-x-0204000000_104'!Y121="*",0,'px-x-0204000000_104'!Y121)</f>
        <v>416.43900000000002</v>
      </c>
      <c r="Z119" s="6">
        <f>IF('px-x-0204000000_104'!Z121="*",0,'px-x-0204000000_104'!Z121)</f>
        <v>395.279</v>
      </c>
      <c r="AA119" s="6">
        <f>IF('px-x-0204000000_104'!AA121="*",0,'px-x-0204000000_104'!AA121)</f>
        <v>423.01600000000002</v>
      </c>
      <c r="AB119" s="6">
        <f>IF('px-x-0204000000_104'!AB121="*",0,'px-x-0204000000_104'!AB121)</f>
        <v>348.55200000000002</v>
      </c>
      <c r="AC119" s="6">
        <f>IF('px-x-0204000000_104'!AC121="*",0,'px-x-0204000000_104'!AC121)</f>
        <v>390.68099999999998</v>
      </c>
      <c r="AD119" s="6">
        <f>IF('px-x-0204000000_104'!AD121="*",0,'px-x-0204000000_104'!AD121)</f>
        <v>356.22899999999998</v>
      </c>
      <c r="AE119" s="6">
        <f>IF('px-x-0204000000_104'!AE121="*",0,'px-x-0204000000_104'!AE121)</f>
        <v>322.06099999999998</v>
      </c>
      <c r="AF119" s="6">
        <f>IF('px-x-0204000000_104'!AF121="*",0,'px-x-0204000000_104'!AF121)</f>
        <v>315.30099999999999</v>
      </c>
      <c r="AG119" s="6">
        <f>IF('px-x-0204000000_104'!AG121="*",0,'px-x-0204000000_104'!AG121)</f>
        <v>358.36399999999998</v>
      </c>
    </row>
    <row r="120" spans="1:33" x14ac:dyDescent="0.3">
      <c r="A120" s="5" t="str">
        <f>IF('px-x-0204000000_104'!A122="",A119,'px-x-0204000000_104'!A122)</f>
        <v>MTONS</v>
      </c>
      <c r="B120" s="5" t="str">
        <f>IF('px-x-0204000000_104'!B122="",B119,'px-x-0204000000_104'!B122)</f>
        <v>Thousand tonnes</v>
      </c>
      <c r="C120" s="5" t="str">
        <f>IF('px-x-0204000000_104'!C122="",C119,'px-x-0204000000_104'!C122)</f>
        <v>40</v>
      </c>
      <c r="D120" s="5" t="str">
        <f>SUBSTITUTE(IF('px-x-0204000000_104'!D122="",D119,'px-x-0204000000_104'!D122),";",",")</f>
        <v>---- 55 Accomodation</v>
      </c>
      <c r="E120" s="5" t="str">
        <f>IF('px-x-0204000000_104'!E122="",E119,'px-x-0204000000_104'!E122)</f>
        <v>04_N2O</v>
      </c>
      <c r="F120" s="5" t="str">
        <f>IF('px-x-0204000000_104'!F122="",F119,'px-x-0204000000_104'!F122)</f>
        <v>N2O</v>
      </c>
      <c r="G120" s="6">
        <f>IF('px-x-0204000000_104'!G122="*",0,'px-x-0204000000_104'!G122)</f>
        <v>0</v>
      </c>
      <c r="H120" s="6">
        <f>IF('px-x-0204000000_104'!H122="*",0,'px-x-0204000000_104'!H122)</f>
        <v>0</v>
      </c>
      <c r="I120" s="6">
        <f>IF('px-x-0204000000_104'!I122="*",0,'px-x-0204000000_104'!I122)</f>
        <v>0</v>
      </c>
      <c r="J120" s="6">
        <f>IF('px-x-0204000000_104'!J122="*",0,'px-x-0204000000_104'!J122)</f>
        <v>0</v>
      </c>
      <c r="K120" s="6">
        <f>IF('px-x-0204000000_104'!K122="*",0,'px-x-0204000000_104'!K122)</f>
        <v>0</v>
      </c>
      <c r="L120" s="6">
        <f>IF('px-x-0204000000_104'!L122="*",0,'px-x-0204000000_104'!L122)</f>
        <v>0</v>
      </c>
      <c r="M120" s="6">
        <f>IF('px-x-0204000000_104'!M122="*",0,'px-x-0204000000_104'!M122)</f>
        <v>0</v>
      </c>
      <c r="N120" s="6">
        <f>IF('px-x-0204000000_104'!N122="*",0,'px-x-0204000000_104'!N122)</f>
        <v>0</v>
      </c>
      <c r="O120" s="6">
        <f>IF('px-x-0204000000_104'!O122="*",0,'px-x-0204000000_104'!O122)</f>
        <v>0</v>
      </c>
      <c r="P120" s="6">
        <f>IF('px-x-0204000000_104'!P122="*",0,'px-x-0204000000_104'!P122)</f>
        <v>0</v>
      </c>
      <c r="Q120" s="6">
        <f>IF('px-x-0204000000_104'!Q122="*",0,'px-x-0204000000_104'!Q122)</f>
        <v>0</v>
      </c>
      <c r="R120" s="6">
        <f>IF('px-x-0204000000_104'!R122="*",0,'px-x-0204000000_104'!R122)</f>
        <v>0</v>
      </c>
      <c r="S120" s="6">
        <f>IF('px-x-0204000000_104'!S122="*",0,'px-x-0204000000_104'!S122)</f>
        <v>0</v>
      </c>
      <c r="T120" s="6">
        <f>IF('px-x-0204000000_104'!T122="*",0,'px-x-0204000000_104'!T122)</f>
        <v>0</v>
      </c>
      <c r="U120" s="6">
        <f>IF('px-x-0204000000_104'!U122="*",0,'px-x-0204000000_104'!U122)</f>
        <v>0</v>
      </c>
      <c r="V120" s="6">
        <f>IF('px-x-0204000000_104'!V122="*",0,'px-x-0204000000_104'!V122)</f>
        <v>0</v>
      </c>
      <c r="W120" s="6">
        <f>IF('px-x-0204000000_104'!W122="*",0,'px-x-0204000000_104'!W122)</f>
        <v>0</v>
      </c>
      <c r="X120" s="6">
        <f>IF('px-x-0204000000_104'!X122="*",0,'px-x-0204000000_104'!X122)</f>
        <v>0</v>
      </c>
      <c r="Y120" s="6">
        <f>IF('px-x-0204000000_104'!Y122="*",0,'px-x-0204000000_104'!Y122)</f>
        <v>4.0000000000000001E-3</v>
      </c>
      <c r="Z120" s="6">
        <f>IF('px-x-0204000000_104'!Z122="*",0,'px-x-0204000000_104'!Z122)</f>
        <v>4.0000000000000001E-3</v>
      </c>
      <c r="AA120" s="6">
        <f>IF('px-x-0204000000_104'!AA122="*",0,'px-x-0204000000_104'!AA122)</f>
        <v>4.0000000000000001E-3</v>
      </c>
      <c r="AB120" s="6">
        <f>IF('px-x-0204000000_104'!AB122="*",0,'px-x-0204000000_104'!AB122)</f>
        <v>3.0000000000000001E-3</v>
      </c>
      <c r="AC120" s="6">
        <f>IF('px-x-0204000000_104'!AC122="*",0,'px-x-0204000000_104'!AC122)</f>
        <v>4.0000000000000001E-3</v>
      </c>
      <c r="AD120" s="6">
        <f>IF('px-x-0204000000_104'!AD122="*",0,'px-x-0204000000_104'!AD122)</f>
        <v>3.0000000000000001E-3</v>
      </c>
      <c r="AE120" s="6">
        <f>IF('px-x-0204000000_104'!AE122="*",0,'px-x-0204000000_104'!AE122)</f>
        <v>3.0000000000000001E-3</v>
      </c>
      <c r="AF120" s="6">
        <f>IF('px-x-0204000000_104'!AF122="*",0,'px-x-0204000000_104'!AF122)</f>
        <v>3.0000000000000001E-3</v>
      </c>
      <c r="AG120" s="6">
        <f>IF('px-x-0204000000_104'!AG122="*",0,'px-x-0204000000_104'!AG122)</f>
        <v>3.0000000000000001E-3</v>
      </c>
    </row>
    <row r="121" spans="1:33" x14ac:dyDescent="0.3">
      <c r="A121" s="5" t="str">
        <f>IF('px-x-0204000000_104'!A123="",A120,'px-x-0204000000_104'!A123)</f>
        <v>MTONS</v>
      </c>
      <c r="B121" s="5" t="str">
        <f>IF('px-x-0204000000_104'!B123="",B120,'px-x-0204000000_104'!B123)</f>
        <v>Thousand tonnes</v>
      </c>
      <c r="C121" s="5" t="str">
        <f>IF('px-x-0204000000_104'!C123="",C120,'px-x-0204000000_104'!C123)</f>
        <v>40</v>
      </c>
      <c r="D121" s="5" t="str">
        <f>SUBSTITUTE(IF('px-x-0204000000_104'!D123="",D120,'px-x-0204000000_104'!D123),";",",")</f>
        <v>---- 55 Accomodation</v>
      </c>
      <c r="E121" s="5" t="str">
        <f>IF('px-x-0204000000_104'!E123="",E120,'px-x-0204000000_104'!E123)</f>
        <v>05_CH4</v>
      </c>
      <c r="F121" s="5" t="str">
        <f>IF('px-x-0204000000_104'!F123="",F120,'px-x-0204000000_104'!F123)</f>
        <v>CH4</v>
      </c>
      <c r="G121" s="6">
        <f>IF('px-x-0204000000_104'!G123="*",0,'px-x-0204000000_104'!G123)</f>
        <v>0</v>
      </c>
      <c r="H121" s="6">
        <f>IF('px-x-0204000000_104'!H123="*",0,'px-x-0204000000_104'!H123)</f>
        <v>0</v>
      </c>
      <c r="I121" s="6">
        <f>IF('px-x-0204000000_104'!I123="*",0,'px-x-0204000000_104'!I123)</f>
        <v>0</v>
      </c>
      <c r="J121" s="6">
        <f>IF('px-x-0204000000_104'!J123="*",0,'px-x-0204000000_104'!J123)</f>
        <v>0</v>
      </c>
      <c r="K121" s="6">
        <f>IF('px-x-0204000000_104'!K123="*",0,'px-x-0204000000_104'!K123)</f>
        <v>0</v>
      </c>
      <c r="L121" s="6">
        <f>IF('px-x-0204000000_104'!L123="*",0,'px-x-0204000000_104'!L123)</f>
        <v>0</v>
      </c>
      <c r="M121" s="6">
        <f>IF('px-x-0204000000_104'!M123="*",0,'px-x-0204000000_104'!M123)</f>
        <v>0</v>
      </c>
      <c r="N121" s="6">
        <f>IF('px-x-0204000000_104'!N123="*",0,'px-x-0204000000_104'!N123)</f>
        <v>0</v>
      </c>
      <c r="O121" s="6">
        <f>IF('px-x-0204000000_104'!O123="*",0,'px-x-0204000000_104'!O123)</f>
        <v>0</v>
      </c>
      <c r="P121" s="6">
        <f>IF('px-x-0204000000_104'!P123="*",0,'px-x-0204000000_104'!P123)</f>
        <v>0</v>
      </c>
      <c r="Q121" s="6">
        <f>IF('px-x-0204000000_104'!Q123="*",0,'px-x-0204000000_104'!Q123)</f>
        <v>0</v>
      </c>
      <c r="R121" s="6">
        <f>IF('px-x-0204000000_104'!R123="*",0,'px-x-0204000000_104'!R123)</f>
        <v>0</v>
      </c>
      <c r="S121" s="6">
        <f>IF('px-x-0204000000_104'!S123="*",0,'px-x-0204000000_104'!S123)</f>
        <v>0</v>
      </c>
      <c r="T121" s="6">
        <f>IF('px-x-0204000000_104'!T123="*",0,'px-x-0204000000_104'!T123)</f>
        <v>0</v>
      </c>
      <c r="U121" s="6">
        <f>IF('px-x-0204000000_104'!U123="*",0,'px-x-0204000000_104'!U123)</f>
        <v>0</v>
      </c>
      <c r="V121" s="6">
        <f>IF('px-x-0204000000_104'!V123="*",0,'px-x-0204000000_104'!V123)</f>
        <v>0</v>
      </c>
      <c r="W121" s="6">
        <f>IF('px-x-0204000000_104'!W123="*",0,'px-x-0204000000_104'!W123)</f>
        <v>0</v>
      </c>
      <c r="X121" s="6">
        <f>IF('px-x-0204000000_104'!X123="*",0,'px-x-0204000000_104'!X123)</f>
        <v>0</v>
      </c>
      <c r="Y121" s="6">
        <f>IF('px-x-0204000000_104'!Y123="*",0,'px-x-0204000000_104'!Y123)</f>
        <v>5.2999999999999999E-2</v>
      </c>
      <c r="Z121" s="6">
        <f>IF('px-x-0204000000_104'!Z123="*",0,'px-x-0204000000_104'!Z123)</f>
        <v>0.05</v>
      </c>
      <c r="AA121" s="6">
        <f>IF('px-x-0204000000_104'!AA123="*",0,'px-x-0204000000_104'!AA123)</f>
        <v>5.2999999999999999E-2</v>
      </c>
      <c r="AB121" s="6">
        <f>IF('px-x-0204000000_104'!AB123="*",0,'px-x-0204000000_104'!AB123)</f>
        <v>4.2000000000000003E-2</v>
      </c>
      <c r="AC121" s="6">
        <f>IF('px-x-0204000000_104'!AC123="*",0,'px-x-0204000000_104'!AC123)</f>
        <v>0.05</v>
      </c>
      <c r="AD121" s="6">
        <f>IF('px-x-0204000000_104'!AD123="*",0,'px-x-0204000000_104'!AD123)</f>
        <v>4.2999999999999997E-2</v>
      </c>
      <c r="AE121" s="6">
        <f>IF('px-x-0204000000_104'!AE123="*",0,'px-x-0204000000_104'!AE123)</f>
        <v>0.04</v>
      </c>
      <c r="AF121" s="6">
        <f>IF('px-x-0204000000_104'!AF123="*",0,'px-x-0204000000_104'!AF123)</f>
        <v>3.9E-2</v>
      </c>
      <c r="AG121" s="6">
        <f>IF('px-x-0204000000_104'!AG123="*",0,'px-x-0204000000_104'!AG123)</f>
        <v>4.2999999999999997E-2</v>
      </c>
    </row>
    <row r="122" spans="1:33" x14ac:dyDescent="0.3">
      <c r="A122" s="5" t="str">
        <f>IF('px-x-0204000000_104'!A124="",A121,'px-x-0204000000_104'!A124)</f>
        <v>MTONS</v>
      </c>
      <c r="B122" s="5" t="str">
        <f>IF('px-x-0204000000_104'!B124="",B121,'px-x-0204000000_104'!B124)</f>
        <v>Thousand tonnes</v>
      </c>
      <c r="C122" s="5" t="str">
        <f>IF('px-x-0204000000_104'!C124="",C121,'px-x-0204000000_104'!C124)</f>
        <v>41</v>
      </c>
      <c r="D122" s="5" t="str">
        <f>SUBSTITUTE(IF('px-x-0204000000_104'!D124="",D121,'px-x-0204000000_104'!D124),";",",")</f>
        <v>---- 56 food ans beverage service activities</v>
      </c>
      <c r="E122" s="5" t="str">
        <f>IF('px-x-0204000000_104'!E124="",E121,'px-x-0204000000_104'!E124)</f>
        <v>02_CO2_foss</v>
      </c>
      <c r="F122" s="5" t="str">
        <f>IF('px-x-0204000000_104'!F124="",F121,'px-x-0204000000_104'!F124)</f>
        <v>CO2 without biomass</v>
      </c>
      <c r="G122" s="6">
        <f>IF('px-x-0204000000_104'!G124="*",0,'px-x-0204000000_104'!G124)</f>
        <v>0</v>
      </c>
      <c r="H122" s="6">
        <f>IF('px-x-0204000000_104'!H124="*",0,'px-x-0204000000_104'!H124)</f>
        <v>0</v>
      </c>
      <c r="I122" s="6">
        <f>IF('px-x-0204000000_104'!I124="*",0,'px-x-0204000000_104'!I124)</f>
        <v>0</v>
      </c>
      <c r="J122" s="6">
        <f>IF('px-x-0204000000_104'!J124="*",0,'px-x-0204000000_104'!J124)</f>
        <v>0</v>
      </c>
      <c r="K122" s="6">
        <f>IF('px-x-0204000000_104'!K124="*",0,'px-x-0204000000_104'!K124)</f>
        <v>0</v>
      </c>
      <c r="L122" s="6">
        <f>IF('px-x-0204000000_104'!L124="*",0,'px-x-0204000000_104'!L124)</f>
        <v>0</v>
      </c>
      <c r="M122" s="6">
        <f>IF('px-x-0204000000_104'!M124="*",0,'px-x-0204000000_104'!M124)</f>
        <v>0</v>
      </c>
      <c r="N122" s="6">
        <f>IF('px-x-0204000000_104'!N124="*",0,'px-x-0204000000_104'!N124)</f>
        <v>0</v>
      </c>
      <c r="O122" s="6">
        <f>IF('px-x-0204000000_104'!O124="*",0,'px-x-0204000000_104'!O124)</f>
        <v>0</v>
      </c>
      <c r="P122" s="6">
        <f>IF('px-x-0204000000_104'!P124="*",0,'px-x-0204000000_104'!P124)</f>
        <v>0</v>
      </c>
      <c r="Q122" s="6">
        <f>IF('px-x-0204000000_104'!Q124="*",0,'px-x-0204000000_104'!Q124)</f>
        <v>0</v>
      </c>
      <c r="R122" s="6">
        <f>IF('px-x-0204000000_104'!R124="*",0,'px-x-0204000000_104'!R124)</f>
        <v>0</v>
      </c>
      <c r="S122" s="6">
        <f>IF('px-x-0204000000_104'!S124="*",0,'px-x-0204000000_104'!S124)</f>
        <v>0</v>
      </c>
      <c r="T122" s="6">
        <f>IF('px-x-0204000000_104'!T124="*",0,'px-x-0204000000_104'!T124)</f>
        <v>0</v>
      </c>
      <c r="U122" s="6">
        <f>IF('px-x-0204000000_104'!U124="*",0,'px-x-0204000000_104'!U124)</f>
        <v>0</v>
      </c>
      <c r="V122" s="6">
        <f>IF('px-x-0204000000_104'!V124="*",0,'px-x-0204000000_104'!V124)</f>
        <v>0</v>
      </c>
      <c r="W122" s="6">
        <f>IF('px-x-0204000000_104'!W124="*",0,'px-x-0204000000_104'!W124)</f>
        <v>0</v>
      </c>
      <c r="X122" s="6">
        <f>IF('px-x-0204000000_104'!X124="*",0,'px-x-0204000000_104'!X124)</f>
        <v>0</v>
      </c>
      <c r="Y122" s="6">
        <f>IF('px-x-0204000000_104'!Y124="*",0,'px-x-0204000000_104'!Y124)</f>
        <v>436.26299999999998</v>
      </c>
      <c r="Z122" s="6">
        <f>IF('px-x-0204000000_104'!Z124="*",0,'px-x-0204000000_104'!Z124)</f>
        <v>362.04300000000001</v>
      </c>
      <c r="AA122" s="6">
        <f>IF('px-x-0204000000_104'!AA124="*",0,'px-x-0204000000_104'!AA124)</f>
        <v>423.97699999999998</v>
      </c>
      <c r="AB122" s="6">
        <f>IF('px-x-0204000000_104'!AB124="*",0,'px-x-0204000000_104'!AB124)</f>
        <v>368.73200000000003</v>
      </c>
      <c r="AC122" s="6">
        <f>IF('px-x-0204000000_104'!AC124="*",0,'px-x-0204000000_104'!AC124)</f>
        <v>359.036</v>
      </c>
      <c r="AD122" s="6">
        <f>IF('px-x-0204000000_104'!AD124="*",0,'px-x-0204000000_104'!AD124)</f>
        <v>362.738</v>
      </c>
      <c r="AE122" s="6">
        <f>IF('px-x-0204000000_104'!AE124="*",0,'px-x-0204000000_104'!AE124)</f>
        <v>239.48500000000001</v>
      </c>
      <c r="AF122" s="6">
        <f>IF('px-x-0204000000_104'!AF124="*",0,'px-x-0204000000_104'!AF124)</f>
        <v>228.60300000000001</v>
      </c>
      <c r="AG122" s="6">
        <f>IF('px-x-0204000000_104'!AG124="*",0,'px-x-0204000000_104'!AG124)</f>
        <v>237.90700000000001</v>
      </c>
    </row>
    <row r="123" spans="1:33" x14ac:dyDescent="0.3">
      <c r="A123" s="5" t="str">
        <f>IF('px-x-0204000000_104'!A125="",A122,'px-x-0204000000_104'!A125)</f>
        <v>MTONS</v>
      </c>
      <c r="B123" s="5" t="str">
        <f>IF('px-x-0204000000_104'!B125="",B122,'px-x-0204000000_104'!B125)</f>
        <v>Thousand tonnes</v>
      </c>
      <c r="C123" s="5" t="str">
        <f>IF('px-x-0204000000_104'!C125="",C122,'px-x-0204000000_104'!C125)</f>
        <v>41</v>
      </c>
      <c r="D123" s="5" t="str">
        <f>SUBSTITUTE(IF('px-x-0204000000_104'!D125="",D122,'px-x-0204000000_104'!D125),";",",")</f>
        <v>---- 56 food ans beverage service activities</v>
      </c>
      <c r="E123" s="5" t="str">
        <f>IF('px-x-0204000000_104'!E125="",E122,'px-x-0204000000_104'!E125)</f>
        <v>04_N2O</v>
      </c>
      <c r="F123" s="5" t="str">
        <f>IF('px-x-0204000000_104'!F125="",F122,'px-x-0204000000_104'!F125)</f>
        <v>N2O</v>
      </c>
      <c r="G123" s="6">
        <f>IF('px-x-0204000000_104'!G125="*",0,'px-x-0204000000_104'!G125)</f>
        <v>0</v>
      </c>
      <c r="H123" s="6">
        <f>IF('px-x-0204000000_104'!H125="*",0,'px-x-0204000000_104'!H125)</f>
        <v>0</v>
      </c>
      <c r="I123" s="6">
        <f>IF('px-x-0204000000_104'!I125="*",0,'px-x-0204000000_104'!I125)</f>
        <v>0</v>
      </c>
      <c r="J123" s="6">
        <f>IF('px-x-0204000000_104'!J125="*",0,'px-x-0204000000_104'!J125)</f>
        <v>0</v>
      </c>
      <c r="K123" s="6">
        <f>IF('px-x-0204000000_104'!K125="*",0,'px-x-0204000000_104'!K125)</f>
        <v>0</v>
      </c>
      <c r="L123" s="6">
        <f>IF('px-x-0204000000_104'!L125="*",0,'px-x-0204000000_104'!L125)</f>
        <v>0</v>
      </c>
      <c r="M123" s="6">
        <f>IF('px-x-0204000000_104'!M125="*",0,'px-x-0204000000_104'!M125)</f>
        <v>0</v>
      </c>
      <c r="N123" s="6">
        <f>IF('px-x-0204000000_104'!N125="*",0,'px-x-0204000000_104'!N125)</f>
        <v>0</v>
      </c>
      <c r="O123" s="6">
        <f>IF('px-x-0204000000_104'!O125="*",0,'px-x-0204000000_104'!O125)</f>
        <v>0</v>
      </c>
      <c r="P123" s="6">
        <f>IF('px-x-0204000000_104'!P125="*",0,'px-x-0204000000_104'!P125)</f>
        <v>0</v>
      </c>
      <c r="Q123" s="6">
        <f>IF('px-x-0204000000_104'!Q125="*",0,'px-x-0204000000_104'!Q125)</f>
        <v>0</v>
      </c>
      <c r="R123" s="6">
        <f>IF('px-x-0204000000_104'!R125="*",0,'px-x-0204000000_104'!R125)</f>
        <v>0</v>
      </c>
      <c r="S123" s="6">
        <f>IF('px-x-0204000000_104'!S125="*",0,'px-x-0204000000_104'!S125)</f>
        <v>0</v>
      </c>
      <c r="T123" s="6">
        <f>IF('px-x-0204000000_104'!T125="*",0,'px-x-0204000000_104'!T125)</f>
        <v>0</v>
      </c>
      <c r="U123" s="6">
        <f>IF('px-x-0204000000_104'!U125="*",0,'px-x-0204000000_104'!U125)</f>
        <v>0</v>
      </c>
      <c r="V123" s="6">
        <f>IF('px-x-0204000000_104'!V125="*",0,'px-x-0204000000_104'!V125)</f>
        <v>0</v>
      </c>
      <c r="W123" s="6">
        <f>IF('px-x-0204000000_104'!W125="*",0,'px-x-0204000000_104'!W125)</f>
        <v>0</v>
      </c>
      <c r="X123" s="6">
        <f>IF('px-x-0204000000_104'!X125="*",0,'px-x-0204000000_104'!X125)</f>
        <v>0</v>
      </c>
      <c r="Y123" s="6">
        <f>IF('px-x-0204000000_104'!Y125="*",0,'px-x-0204000000_104'!Y125)</f>
        <v>5.0000000000000001E-3</v>
      </c>
      <c r="Z123" s="6">
        <f>IF('px-x-0204000000_104'!Z125="*",0,'px-x-0204000000_104'!Z125)</f>
        <v>4.0000000000000001E-3</v>
      </c>
      <c r="AA123" s="6">
        <f>IF('px-x-0204000000_104'!AA125="*",0,'px-x-0204000000_104'!AA125)</f>
        <v>5.0000000000000001E-3</v>
      </c>
      <c r="AB123" s="6">
        <f>IF('px-x-0204000000_104'!AB125="*",0,'px-x-0204000000_104'!AB125)</f>
        <v>4.0000000000000001E-3</v>
      </c>
      <c r="AC123" s="6">
        <f>IF('px-x-0204000000_104'!AC125="*",0,'px-x-0204000000_104'!AC125)</f>
        <v>4.0000000000000001E-3</v>
      </c>
      <c r="AD123" s="6">
        <f>IF('px-x-0204000000_104'!AD125="*",0,'px-x-0204000000_104'!AD125)</f>
        <v>4.0000000000000001E-3</v>
      </c>
      <c r="AE123" s="6">
        <f>IF('px-x-0204000000_104'!AE125="*",0,'px-x-0204000000_104'!AE125)</f>
        <v>4.0000000000000001E-3</v>
      </c>
      <c r="AF123" s="6">
        <f>IF('px-x-0204000000_104'!AF125="*",0,'px-x-0204000000_104'!AF125)</f>
        <v>4.0000000000000001E-3</v>
      </c>
      <c r="AG123" s="6">
        <f>IF('px-x-0204000000_104'!AG125="*",0,'px-x-0204000000_104'!AG125)</f>
        <v>4.0000000000000001E-3</v>
      </c>
    </row>
    <row r="124" spans="1:33" x14ac:dyDescent="0.3">
      <c r="A124" s="5" t="str">
        <f>IF('px-x-0204000000_104'!A126="",A123,'px-x-0204000000_104'!A126)</f>
        <v>MTONS</v>
      </c>
      <c r="B124" s="5" t="str">
        <f>IF('px-x-0204000000_104'!B126="",B123,'px-x-0204000000_104'!B126)</f>
        <v>Thousand tonnes</v>
      </c>
      <c r="C124" s="5" t="str">
        <f>IF('px-x-0204000000_104'!C126="",C123,'px-x-0204000000_104'!C126)</f>
        <v>41</v>
      </c>
      <c r="D124" s="5" t="str">
        <f>SUBSTITUTE(IF('px-x-0204000000_104'!D126="",D123,'px-x-0204000000_104'!D126),";",",")</f>
        <v>---- 56 food ans beverage service activities</v>
      </c>
      <c r="E124" s="5" t="str">
        <f>IF('px-x-0204000000_104'!E126="",E123,'px-x-0204000000_104'!E126)</f>
        <v>05_CH4</v>
      </c>
      <c r="F124" s="5" t="str">
        <f>IF('px-x-0204000000_104'!F126="",F123,'px-x-0204000000_104'!F126)</f>
        <v>CH4</v>
      </c>
      <c r="G124" s="6">
        <f>IF('px-x-0204000000_104'!G126="*",0,'px-x-0204000000_104'!G126)</f>
        <v>0</v>
      </c>
      <c r="H124" s="6">
        <f>IF('px-x-0204000000_104'!H126="*",0,'px-x-0204000000_104'!H126)</f>
        <v>0</v>
      </c>
      <c r="I124" s="6">
        <f>IF('px-x-0204000000_104'!I126="*",0,'px-x-0204000000_104'!I126)</f>
        <v>0</v>
      </c>
      <c r="J124" s="6">
        <f>IF('px-x-0204000000_104'!J126="*",0,'px-x-0204000000_104'!J126)</f>
        <v>0</v>
      </c>
      <c r="K124" s="6">
        <f>IF('px-x-0204000000_104'!K126="*",0,'px-x-0204000000_104'!K126)</f>
        <v>0</v>
      </c>
      <c r="L124" s="6">
        <f>IF('px-x-0204000000_104'!L126="*",0,'px-x-0204000000_104'!L126)</f>
        <v>0</v>
      </c>
      <c r="M124" s="6">
        <f>IF('px-x-0204000000_104'!M126="*",0,'px-x-0204000000_104'!M126)</f>
        <v>0</v>
      </c>
      <c r="N124" s="6">
        <f>IF('px-x-0204000000_104'!N126="*",0,'px-x-0204000000_104'!N126)</f>
        <v>0</v>
      </c>
      <c r="O124" s="6">
        <f>IF('px-x-0204000000_104'!O126="*",0,'px-x-0204000000_104'!O126)</f>
        <v>0</v>
      </c>
      <c r="P124" s="6">
        <f>IF('px-x-0204000000_104'!P126="*",0,'px-x-0204000000_104'!P126)</f>
        <v>0</v>
      </c>
      <c r="Q124" s="6">
        <f>IF('px-x-0204000000_104'!Q126="*",0,'px-x-0204000000_104'!Q126)</f>
        <v>0</v>
      </c>
      <c r="R124" s="6">
        <f>IF('px-x-0204000000_104'!R126="*",0,'px-x-0204000000_104'!R126)</f>
        <v>0</v>
      </c>
      <c r="S124" s="6">
        <f>IF('px-x-0204000000_104'!S126="*",0,'px-x-0204000000_104'!S126)</f>
        <v>0</v>
      </c>
      <c r="T124" s="6">
        <f>IF('px-x-0204000000_104'!T126="*",0,'px-x-0204000000_104'!T126)</f>
        <v>0</v>
      </c>
      <c r="U124" s="6">
        <f>IF('px-x-0204000000_104'!U126="*",0,'px-x-0204000000_104'!U126)</f>
        <v>0</v>
      </c>
      <c r="V124" s="6">
        <f>IF('px-x-0204000000_104'!V126="*",0,'px-x-0204000000_104'!V126)</f>
        <v>0</v>
      </c>
      <c r="W124" s="6">
        <f>IF('px-x-0204000000_104'!W126="*",0,'px-x-0204000000_104'!W126)</f>
        <v>0</v>
      </c>
      <c r="X124" s="6">
        <f>IF('px-x-0204000000_104'!X126="*",0,'px-x-0204000000_104'!X126)</f>
        <v>0</v>
      </c>
      <c r="Y124" s="6">
        <f>IF('px-x-0204000000_104'!Y126="*",0,'px-x-0204000000_104'!Y126)</f>
        <v>5.7000000000000002E-2</v>
      </c>
      <c r="Z124" s="6">
        <f>IF('px-x-0204000000_104'!Z126="*",0,'px-x-0204000000_104'!Z126)</f>
        <v>4.5999999999999999E-2</v>
      </c>
      <c r="AA124" s="6">
        <f>IF('px-x-0204000000_104'!AA126="*",0,'px-x-0204000000_104'!AA126)</f>
        <v>5.2999999999999999E-2</v>
      </c>
      <c r="AB124" s="6">
        <f>IF('px-x-0204000000_104'!AB126="*",0,'px-x-0204000000_104'!AB126)</f>
        <v>4.2999999999999997E-2</v>
      </c>
      <c r="AC124" s="6">
        <f>IF('px-x-0204000000_104'!AC126="*",0,'px-x-0204000000_104'!AC126)</f>
        <v>4.2999999999999997E-2</v>
      </c>
      <c r="AD124" s="6">
        <f>IF('px-x-0204000000_104'!AD126="*",0,'px-x-0204000000_104'!AD126)</f>
        <v>4.2999999999999997E-2</v>
      </c>
      <c r="AE124" s="6">
        <f>IF('px-x-0204000000_104'!AE126="*",0,'px-x-0204000000_104'!AE126)</f>
        <v>0.03</v>
      </c>
      <c r="AF124" s="6">
        <f>IF('px-x-0204000000_104'!AF126="*",0,'px-x-0204000000_104'!AF126)</f>
        <v>2.9000000000000001E-2</v>
      </c>
      <c r="AG124" s="6">
        <f>IF('px-x-0204000000_104'!AG126="*",0,'px-x-0204000000_104'!AG126)</f>
        <v>0.03</v>
      </c>
    </row>
    <row r="125" spans="1:33" x14ac:dyDescent="0.3">
      <c r="A125" s="5" t="str">
        <f>IF('px-x-0204000000_104'!A127="",A124,'px-x-0204000000_104'!A127)</f>
        <v>MTONS</v>
      </c>
      <c r="B125" s="5" t="str">
        <f>IF('px-x-0204000000_104'!B127="",B124,'px-x-0204000000_104'!B127)</f>
        <v>Thousand tonnes</v>
      </c>
      <c r="C125" s="5" t="str">
        <f>IF('px-x-0204000000_104'!C127="",C124,'px-x-0204000000_104'!C127)</f>
        <v>42</v>
      </c>
      <c r="D125" s="5" t="str">
        <f>SUBSTITUTE(IF('px-x-0204000000_104'!D127="",D124,'px-x-0204000000_104'!D127),";",",")</f>
        <v>--- 58-63 Information and communication</v>
      </c>
      <c r="E125" s="5" t="str">
        <f>IF('px-x-0204000000_104'!E127="",E124,'px-x-0204000000_104'!E127)</f>
        <v>02_CO2_foss</v>
      </c>
      <c r="F125" s="5" t="str">
        <f>IF('px-x-0204000000_104'!F127="",F124,'px-x-0204000000_104'!F127)</f>
        <v>CO2 without biomass</v>
      </c>
      <c r="G125" s="6">
        <f>IF('px-x-0204000000_104'!G127="*",0,'px-x-0204000000_104'!G127)</f>
        <v>0</v>
      </c>
      <c r="H125" s="6">
        <f>IF('px-x-0204000000_104'!H127="*",0,'px-x-0204000000_104'!H127)</f>
        <v>0</v>
      </c>
      <c r="I125" s="6">
        <f>IF('px-x-0204000000_104'!I127="*",0,'px-x-0204000000_104'!I127)</f>
        <v>0</v>
      </c>
      <c r="J125" s="6">
        <f>IF('px-x-0204000000_104'!J127="*",0,'px-x-0204000000_104'!J127)</f>
        <v>0</v>
      </c>
      <c r="K125" s="6">
        <f>IF('px-x-0204000000_104'!K127="*",0,'px-x-0204000000_104'!K127)</f>
        <v>0</v>
      </c>
      <c r="L125" s="6">
        <f>IF('px-x-0204000000_104'!L127="*",0,'px-x-0204000000_104'!L127)</f>
        <v>0</v>
      </c>
      <c r="M125" s="6">
        <f>IF('px-x-0204000000_104'!M127="*",0,'px-x-0204000000_104'!M127)</f>
        <v>0</v>
      </c>
      <c r="N125" s="6">
        <f>IF('px-x-0204000000_104'!N127="*",0,'px-x-0204000000_104'!N127)</f>
        <v>0</v>
      </c>
      <c r="O125" s="6">
        <f>IF('px-x-0204000000_104'!O127="*",0,'px-x-0204000000_104'!O127)</f>
        <v>0</v>
      </c>
      <c r="P125" s="6">
        <f>IF('px-x-0204000000_104'!P127="*",0,'px-x-0204000000_104'!P127)</f>
        <v>0</v>
      </c>
      <c r="Q125" s="6">
        <f>IF('px-x-0204000000_104'!Q127="*",0,'px-x-0204000000_104'!Q127)</f>
        <v>218.97</v>
      </c>
      <c r="R125" s="6">
        <f>IF('px-x-0204000000_104'!R127="*",0,'px-x-0204000000_104'!R127)</f>
        <v>244.63900000000001</v>
      </c>
      <c r="S125" s="6">
        <f>IF('px-x-0204000000_104'!S127="*",0,'px-x-0204000000_104'!S127)</f>
        <v>224.72399999999999</v>
      </c>
      <c r="T125" s="6">
        <f>IF('px-x-0204000000_104'!T127="*",0,'px-x-0204000000_104'!T127)</f>
        <v>244.66</v>
      </c>
      <c r="U125" s="6">
        <f>IF('px-x-0204000000_104'!U127="*",0,'px-x-0204000000_104'!U127)</f>
        <v>219.58099999999999</v>
      </c>
      <c r="V125" s="6">
        <f>IF('px-x-0204000000_104'!V127="*",0,'px-x-0204000000_104'!V127)</f>
        <v>196.02099999999999</v>
      </c>
      <c r="W125" s="6">
        <f>IF('px-x-0204000000_104'!W127="*",0,'px-x-0204000000_104'!W127)</f>
        <v>194.86</v>
      </c>
      <c r="X125" s="6">
        <f>IF('px-x-0204000000_104'!X127="*",0,'px-x-0204000000_104'!X127)</f>
        <v>169.76900000000001</v>
      </c>
      <c r="Y125" s="6">
        <f>IF('px-x-0204000000_104'!Y127="*",0,'px-x-0204000000_104'!Y127)</f>
        <v>175.886</v>
      </c>
      <c r="Z125" s="6">
        <f>IF('px-x-0204000000_104'!Z127="*",0,'px-x-0204000000_104'!Z127)</f>
        <v>196.80799999999999</v>
      </c>
      <c r="AA125" s="6">
        <f>IF('px-x-0204000000_104'!AA127="*",0,'px-x-0204000000_104'!AA127)</f>
        <v>212.40899999999999</v>
      </c>
      <c r="AB125" s="6">
        <f>IF('px-x-0204000000_104'!AB127="*",0,'px-x-0204000000_104'!AB127)</f>
        <v>162.21</v>
      </c>
      <c r="AC125" s="6">
        <f>IF('px-x-0204000000_104'!AC127="*",0,'px-x-0204000000_104'!AC127)</f>
        <v>152.30199999999999</v>
      </c>
      <c r="AD125" s="6">
        <f>IF('px-x-0204000000_104'!AD127="*",0,'px-x-0204000000_104'!AD127)</f>
        <v>143.55500000000001</v>
      </c>
      <c r="AE125" s="6">
        <f>IF('px-x-0204000000_104'!AE127="*",0,'px-x-0204000000_104'!AE127)</f>
        <v>143.66</v>
      </c>
      <c r="AF125" s="6">
        <f>IF('px-x-0204000000_104'!AF127="*",0,'px-x-0204000000_104'!AF127)</f>
        <v>114.322</v>
      </c>
      <c r="AG125" s="6">
        <f>IF('px-x-0204000000_104'!AG127="*",0,'px-x-0204000000_104'!AG127)</f>
        <v>145.93199999999999</v>
      </c>
    </row>
    <row r="126" spans="1:33" x14ac:dyDescent="0.3">
      <c r="A126" s="5" t="str">
        <f>IF('px-x-0204000000_104'!A128="",A125,'px-x-0204000000_104'!A128)</f>
        <v>MTONS</v>
      </c>
      <c r="B126" s="5" t="str">
        <f>IF('px-x-0204000000_104'!B128="",B125,'px-x-0204000000_104'!B128)</f>
        <v>Thousand tonnes</v>
      </c>
      <c r="C126" s="5" t="str">
        <f>IF('px-x-0204000000_104'!C128="",C125,'px-x-0204000000_104'!C128)</f>
        <v>42</v>
      </c>
      <c r="D126" s="5" t="str">
        <f>SUBSTITUTE(IF('px-x-0204000000_104'!D128="",D125,'px-x-0204000000_104'!D128),";",",")</f>
        <v>--- 58-63 Information and communication</v>
      </c>
      <c r="E126" s="5" t="str">
        <f>IF('px-x-0204000000_104'!E128="",E125,'px-x-0204000000_104'!E128)</f>
        <v>04_N2O</v>
      </c>
      <c r="F126" s="5" t="str">
        <f>IF('px-x-0204000000_104'!F128="",F125,'px-x-0204000000_104'!F128)</f>
        <v>N2O</v>
      </c>
      <c r="G126" s="6">
        <f>IF('px-x-0204000000_104'!G128="*",0,'px-x-0204000000_104'!G128)</f>
        <v>0</v>
      </c>
      <c r="H126" s="6">
        <f>IF('px-x-0204000000_104'!H128="*",0,'px-x-0204000000_104'!H128)</f>
        <v>0</v>
      </c>
      <c r="I126" s="6">
        <f>IF('px-x-0204000000_104'!I128="*",0,'px-x-0204000000_104'!I128)</f>
        <v>0</v>
      </c>
      <c r="J126" s="6">
        <f>IF('px-x-0204000000_104'!J128="*",0,'px-x-0204000000_104'!J128)</f>
        <v>0</v>
      </c>
      <c r="K126" s="6">
        <f>IF('px-x-0204000000_104'!K128="*",0,'px-x-0204000000_104'!K128)</f>
        <v>0</v>
      </c>
      <c r="L126" s="6">
        <f>IF('px-x-0204000000_104'!L128="*",0,'px-x-0204000000_104'!L128)</f>
        <v>0</v>
      </c>
      <c r="M126" s="6">
        <f>IF('px-x-0204000000_104'!M128="*",0,'px-x-0204000000_104'!M128)</f>
        <v>0</v>
      </c>
      <c r="N126" s="6">
        <f>IF('px-x-0204000000_104'!N128="*",0,'px-x-0204000000_104'!N128)</f>
        <v>0</v>
      </c>
      <c r="O126" s="6">
        <f>IF('px-x-0204000000_104'!O128="*",0,'px-x-0204000000_104'!O128)</f>
        <v>0</v>
      </c>
      <c r="P126" s="6">
        <f>IF('px-x-0204000000_104'!P128="*",0,'px-x-0204000000_104'!P128)</f>
        <v>0</v>
      </c>
      <c r="Q126" s="6">
        <f>IF('px-x-0204000000_104'!Q128="*",0,'px-x-0204000000_104'!Q128)</f>
        <v>6.0000000000000001E-3</v>
      </c>
      <c r="R126" s="6">
        <f>IF('px-x-0204000000_104'!R128="*",0,'px-x-0204000000_104'!R128)</f>
        <v>6.0000000000000001E-3</v>
      </c>
      <c r="S126" s="6">
        <f>IF('px-x-0204000000_104'!S128="*",0,'px-x-0204000000_104'!S128)</f>
        <v>6.0000000000000001E-3</v>
      </c>
      <c r="T126" s="6">
        <f>IF('px-x-0204000000_104'!T128="*",0,'px-x-0204000000_104'!T128)</f>
        <v>5.0000000000000001E-3</v>
      </c>
      <c r="U126" s="6">
        <f>IF('px-x-0204000000_104'!U128="*",0,'px-x-0204000000_104'!U128)</f>
        <v>4.0000000000000001E-3</v>
      </c>
      <c r="V126" s="6">
        <f>IF('px-x-0204000000_104'!V128="*",0,'px-x-0204000000_104'!V128)</f>
        <v>4.0000000000000001E-3</v>
      </c>
      <c r="W126" s="6">
        <f>IF('px-x-0204000000_104'!W128="*",0,'px-x-0204000000_104'!W128)</f>
        <v>4.0000000000000001E-3</v>
      </c>
      <c r="X126" s="6">
        <f>IF('px-x-0204000000_104'!X128="*",0,'px-x-0204000000_104'!X128)</f>
        <v>3.0000000000000001E-3</v>
      </c>
      <c r="Y126" s="6">
        <f>IF('px-x-0204000000_104'!Y128="*",0,'px-x-0204000000_104'!Y128)</f>
        <v>3.0000000000000001E-3</v>
      </c>
      <c r="Z126" s="6">
        <f>IF('px-x-0204000000_104'!Z128="*",0,'px-x-0204000000_104'!Z128)</f>
        <v>3.0000000000000001E-3</v>
      </c>
      <c r="AA126" s="6">
        <f>IF('px-x-0204000000_104'!AA128="*",0,'px-x-0204000000_104'!AA128)</f>
        <v>3.0000000000000001E-3</v>
      </c>
      <c r="AB126" s="6">
        <f>IF('px-x-0204000000_104'!AB128="*",0,'px-x-0204000000_104'!AB128)</f>
        <v>3.0000000000000001E-3</v>
      </c>
      <c r="AC126" s="6">
        <f>IF('px-x-0204000000_104'!AC128="*",0,'px-x-0204000000_104'!AC128)</f>
        <v>3.0000000000000001E-3</v>
      </c>
      <c r="AD126" s="6">
        <f>IF('px-x-0204000000_104'!AD128="*",0,'px-x-0204000000_104'!AD128)</f>
        <v>3.0000000000000001E-3</v>
      </c>
      <c r="AE126" s="6">
        <f>IF('px-x-0204000000_104'!AE128="*",0,'px-x-0204000000_104'!AE128)</f>
        <v>3.0000000000000001E-3</v>
      </c>
      <c r="AF126" s="6">
        <f>IF('px-x-0204000000_104'!AF128="*",0,'px-x-0204000000_104'!AF128)</f>
        <v>3.0000000000000001E-3</v>
      </c>
      <c r="AG126" s="6">
        <f>IF('px-x-0204000000_104'!AG128="*",0,'px-x-0204000000_104'!AG128)</f>
        <v>3.0000000000000001E-3</v>
      </c>
    </row>
    <row r="127" spans="1:33" x14ac:dyDescent="0.3">
      <c r="A127" s="5" t="str">
        <f>IF('px-x-0204000000_104'!A129="",A126,'px-x-0204000000_104'!A129)</f>
        <v>MTONS</v>
      </c>
      <c r="B127" s="5" t="str">
        <f>IF('px-x-0204000000_104'!B129="",B126,'px-x-0204000000_104'!B129)</f>
        <v>Thousand tonnes</v>
      </c>
      <c r="C127" s="5" t="str">
        <f>IF('px-x-0204000000_104'!C129="",C126,'px-x-0204000000_104'!C129)</f>
        <v>42</v>
      </c>
      <c r="D127" s="5" t="str">
        <f>SUBSTITUTE(IF('px-x-0204000000_104'!D129="",D126,'px-x-0204000000_104'!D129),";",",")</f>
        <v>--- 58-63 Information and communication</v>
      </c>
      <c r="E127" s="5" t="str">
        <f>IF('px-x-0204000000_104'!E129="",E126,'px-x-0204000000_104'!E129)</f>
        <v>05_CH4</v>
      </c>
      <c r="F127" s="5" t="str">
        <f>IF('px-x-0204000000_104'!F129="",F126,'px-x-0204000000_104'!F129)</f>
        <v>CH4</v>
      </c>
      <c r="G127" s="6">
        <f>IF('px-x-0204000000_104'!G129="*",0,'px-x-0204000000_104'!G129)</f>
        <v>0</v>
      </c>
      <c r="H127" s="6">
        <f>IF('px-x-0204000000_104'!H129="*",0,'px-x-0204000000_104'!H129)</f>
        <v>0</v>
      </c>
      <c r="I127" s="6">
        <f>IF('px-x-0204000000_104'!I129="*",0,'px-x-0204000000_104'!I129)</f>
        <v>0</v>
      </c>
      <c r="J127" s="6">
        <f>IF('px-x-0204000000_104'!J129="*",0,'px-x-0204000000_104'!J129)</f>
        <v>0</v>
      </c>
      <c r="K127" s="6">
        <f>IF('px-x-0204000000_104'!K129="*",0,'px-x-0204000000_104'!K129)</f>
        <v>0</v>
      </c>
      <c r="L127" s="6">
        <f>IF('px-x-0204000000_104'!L129="*",0,'px-x-0204000000_104'!L129)</f>
        <v>0</v>
      </c>
      <c r="M127" s="6">
        <f>IF('px-x-0204000000_104'!M129="*",0,'px-x-0204000000_104'!M129)</f>
        <v>0</v>
      </c>
      <c r="N127" s="6">
        <f>IF('px-x-0204000000_104'!N129="*",0,'px-x-0204000000_104'!N129)</f>
        <v>0</v>
      </c>
      <c r="O127" s="6">
        <f>IF('px-x-0204000000_104'!O129="*",0,'px-x-0204000000_104'!O129)</f>
        <v>0</v>
      </c>
      <c r="P127" s="6">
        <f>IF('px-x-0204000000_104'!P129="*",0,'px-x-0204000000_104'!P129)</f>
        <v>0</v>
      </c>
      <c r="Q127" s="6">
        <f>IF('px-x-0204000000_104'!Q129="*",0,'px-x-0204000000_104'!Q129)</f>
        <v>4.2999999999999997E-2</v>
      </c>
      <c r="R127" s="6">
        <f>IF('px-x-0204000000_104'!R129="*",0,'px-x-0204000000_104'!R129)</f>
        <v>4.5999999999999999E-2</v>
      </c>
      <c r="S127" s="6">
        <f>IF('px-x-0204000000_104'!S129="*",0,'px-x-0204000000_104'!S129)</f>
        <v>4.1000000000000002E-2</v>
      </c>
      <c r="T127" s="6">
        <f>IF('px-x-0204000000_104'!T129="*",0,'px-x-0204000000_104'!T129)</f>
        <v>4.2000000000000003E-2</v>
      </c>
      <c r="U127" s="6">
        <f>IF('px-x-0204000000_104'!U129="*",0,'px-x-0204000000_104'!U129)</f>
        <v>3.7999999999999999E-2</v>
      </c>
      <c r="V127" s="6">
        <f>IF('px-x-0204000000_104'!V129="*",0,'px-x-0204000000_104'!V129)</f>
        <v>3.4000000000000002E-2</v>
      </c>
      <c r="W127" s="6">
        <f>IF('px-x-0204000000_104'!W129="*",0,'px-x-0204000000_104'!W129)</f>
        <v>3.3000000000000002E-2</v>
      </c>
      <c r="X127" s="6">
        <f>IF('px-x-0204000000_104'!X129="*",0,'px-x-0204000000_104'!X129)</f>
        <v>2.8000000000000001E-2</v>
      </c>
      <c r="Y127" s="6">
        <f>IF('px-x-0204000000_104'!Y129="*",0,'px-x-0204000000_104'!Y129)</f>
        <v>2.5999999999999999E-2</v>
      </c>
      <c r="Z127" s="6">
        <f>IF('px-x-0204000000_104'!Z129="*",0,'px-x-0204000000_104'!Z129)</f>
        <v>2.8000000000000001E-2</v>
      </c>
      <c r="AA127" s="6">
        <f>IF('px-x-0204000000_104'!AA129="*",0,'px-x-0204000000_104'!AA129)</f>
        <v>2.5999999999999999E-2</v>
      </c>
      <c r="AB127" s="6">
        <f>IF('px-x-0204000000_104'!AB129="*",0,'px-x-0204000000_104'!AB129)</f>
        <v>1.7999999999999999E-2</v>
      </c>
      <c r="AC127" s="6">
        <f>IF('px-x-0204000000_104'!AC129="*",0,'px-x-0204000000_104'!AC129)</f>
        <v>1.9E-2</v>
      </c>
      <c r="AD127" s="6">
        <f>IF('px-x-0204000000_104'!AD129="*",0,'px-x-0204000000_104'!AD129)</f>
        <v>1.9E-2</v>
      </c>
      <c r="AE127" s="6">
        <f>IF('px-x-0204000000_104'!AE129="*",0,'px-x-0204000000_104'!AE129)</f>
        <v>1.9E-2</v>
      </c>
      <c r="AF127" s="6">
        <f>IF('px-x-0204000000_104'!AF129="*",0,'px-x-0204000000_104'!AF129)</f>
        <v>1.7000000000000001E-2</v>
      </c>
      <c r="AG127" s="6">
        <f>IF('px-x-0204000000_104'!AG129="*",0,'px-x-0204000000_104'!AG129)</f>
        <v>2.1000000000000001E-2</v>
      </c>
    </row>
    <row r="128" spans="1:33" x14ac:dyDescent="0.3">
      <c r="A128" s="5" t="str">
        <f>IF('px-x-0204000000_104'!A130="",A127,'px-x-0204000000_104'!A130)</f>
        <v>MTONS</v>
      </c>
      <c r="B128" s="5" t="str">
        <f>IF('px-x-0204000000_104'!B130="",B127,'px-x-0204000000_104'!B130)</f>
        <v>Thousand tonnes</v>
      </c>
      <c r="C128" s="5" t="str">
        <f>IF('px-x-0204000000_104'!C130="",C127,'px-x-0204000000_104'!C130)</f>
        <v>43</v>
      </c>
      <c r="D128" s="5" t="str">
        <f>SUBSTITUTE(IF('px-x-0204000000_104'!D130="",D127,'px-x-0204000000_104'!D130),";",",")</f>
        <v>---- 58-60 publishing, audio and video production activities</v>
      </c>
      <c r="E128" s="5" t="str">
        <f>IF('px-x-0204000000_104'!E130="",E127,'px-x-0204000000_104'!E130)</f>
        <v>02_CO2_foss</v>
      </c>
      <c r="F128" s="5" t="str">
        <f>IF('px-x-0204000000_104'!F130="",F127,'px-x-0204000000_104'!F130)</f>
        <v>CO2 without biomass</v>
      </c>
      <c r="G128" s="6">
        <f>IF('px-x-0204000000_104'!G130="*",0,'px-x-0204000000_104'!G130)</f>
        <v>0</v>
      </c>
      <c r="H128" s="6">
        <f>IF('px-x-0204000000_104'!H130="*",0,'px-x-0204000000_104'!H130)</f>
        <v>0</v>
      </c>
      <c r="I128" s="6">
        <f>IF('px-x-0204000000_104'!I130="*",0,'px-x-0204000000_104'!I130)</f>
        <v>0</v>
      </c>
      <c r="J128" s="6">
        <f>IF('px-x-0204000000_104'!J130="*",0,'px-x-0204000000_104'!J130)</f>
        <v>0</v>
      </c>
      <c r="K128" s="6">
        <f>IF('px-x-0204000000_104'!K130="*",0,'px-x-0204000000_104'!K130)</f>
        <v>0</v>
      </c>
      <c r="L128" s="6">
        <f>IF('px-x-0204000000_104'!L130="*",0,'px-x-0204000000_104'!L130)</f>
        <v>0</v>
      </c>
      <c r="M128" s="6">
        <f>IF('px-x-0204000000_104'!M130="*",0,'px-x-0204000000_104'!M130)</f>
        <v>0</v>
      </c>
      <c r="N128" s="6">
        <f>IF('px-x-0204000000_104'!N130="*",0,'px-x-0204000000_104'!N130)</f>
        <v>0</v>
      </c>
      <c r="O128" s="6">
        <f>IF('px-x-0204000000_104'!O130="*",0,'px-x-0204000000_104'!O130)</f>
        <v>0</v>
      </c>
      <c r="P128" s="6">
        <f>IF('px-x-0204000000_104'!P130="*",0,'px-x-0204000000_104'!P130)</f>
        <v>0</v>
      </c>
      <c r="Q128" s="6">
        <f>IF('px-x-0204000000_104'!Q130="*",0,'px-x-0204000000_104'!Q130)</f>
        <v>0</v>
      </c>
      <c r="R128" s="6">
        <f>IF('px-x-0204000000_104'!R130="*",0,'px-x-0204000000_104'!R130)</f>
        <v>0</v>
      </c>
      <c r="S128" s="6">
        <f>IF('px-x-0204000000_104'!S130="*",0,'px-x-0204000000_104'!S130)</f>
        <v>0</v>
      </c>
      <c r="T128" s="6">
        <f>IF('px-x-0204000000_104'!T130="*",0,'px-x-0204000000_104'!T130)</f>
        <v>0</v>
      </c>
      <c r="U128" s="6">
        <f>IF('px-x-0204000000_104'!U130="*",0,'px-x-0204000000_104'!U130)</f>
        <v>0</v>
      </c>
      <c r="V128" s="6">
        <f>IF('px-x-0204000000_104'!V130="*",0,'px-x-0204000000_104'!V130)</f>
        <v>0</v>
      </c>
      <c r="W128" s="6">
        <f>IF('px-x-0204000000_104'!W130="*",0,'px-x-0204000000_104'!W130)</f>
        <v>0</v>
      </c>
      <c r="X128" s="6">
        <f>IF('px-x-0204000000_104'!X130="*",0,'px-x-0204000000_104'!X130)</f>
        <v>0</v>
      </c>
      <c r="Y128" s="6">
        <f>IF('px-x-0204000000_104'!Y130="*",0,'px-x-0204000000_104'!Y130)</f>
        <v>36.826000000000001</v>
      </c>
      <c r="Z128" s="6">
        <f>IF('px-x-0204000000_104'!Z130="*",0,'px-x-0204000000_104'!Z130)</f>
        <v>41.844000000000001</v>
      </c>
      <c r="AA128" s="6">
        <f>IF('px-x-0204000000_104'!AA130="*",0,'px-x-0204000000_104'!AA130)</f>
        <v>41.792000000000002</v>
      </c>
      <c r="AB128" s="6">
        <f>IF('px-x-0204000000_104'!AB130="*",0,'px-x-0204000000_104'!AB130)</f>
        <v>29.024000000000001</v>
      </c>
      <c r="AC128" s="6">
        <f>IF('px-x-0204000000_104'!AC130="*",0,'px-x-0204000000_104'!AC130)</f>
        <v>21.625</v>
      </c>
      <c r="AD128" s="6">
        <f>IF('px-x-0204000000_104'!AD130="*",0,'px-x-0204000000_104'!AD130)</f>
        <v>21.957000000000001</v>
      </c>
      <c r="AE128" s="6">
        <f>IF('px-x-0204000000_104'!AE130="*",0,'px-x-0204000000_104'!AE130)</f>
        <v>33.737000000000002</v>
      </c>
      <c r="AF128" s="6">
        <f>IF('px-x-0204000000_104'!AF130="*",0,'px-x-0204000000_104'!AF130)</f>
        <v>25.311</v>
      </c>
      <c r="AG128" s="6">
        <f>IF('px-x-0204000000_104'!AG130="*",0,'px-x-0204000000_104'!AG130)</f>
        <v>38.902000000000001</v>
      </c>
    </row>
    <row r="129" spans="1:33" x14ac:dyDescent="0.3">
      <c r="A129" s="5" t="str">
        <f>IF('px-x-0204000000_104'!A131="",A128,'px-x-0204000000_104'!A131)</f>
        <v>MTONS</v>
      </c>
      <c r="B129" s="5" t="str">
        <f>IF('px-x-0204000000_104'!B131="",B128,'px-x-0204000000_104'!B131)</f>
        <v>Thousand tonnes</v>
      </c>
      <c r="C129" s="5" t="str">
        <f>IF('px-x-0204000000_104'!C131="",C128,'px-x-0204000000_104'!C131)</f>
        <v>43</v>
      </c>
      <c r="D129" s="5" t="str">
        <f>SUBSTITUTE(IF('px-x-0204000000_104'!D131="",D128,'px-x-0204000000_104'!D131),";",",")</f>
        <v>---- 58-60 publishing, audio and video production activities</v>
      </c>
      <c r="E129" s="5" t="str">
        <f>IF('px-x-0204000000_104'!E131="",E128,'px-x-0204000000_104'!E131)</f>
        <v>04_N2O</v>
      </c>
      <c r="F129" s="5" t="str">
        <f>IF('px-x-0204000000_104'!F131="",F128,'px-x-0204000000_104'!F131)</f>
        <v>N2O</v>
      </c>
      <c r="G129" s="6">
        <f>IF('px-x-0204000000_104'!G131="*",0,'px-x-0204000000_104'!G131)</f>
        <v>0</v>
      </c>
      <c r="H129" s="6">
        <f>IF('px-x-0204000000_104'!H131="*",0,'px-x-0204000000_104'!H131)</f>
        <v>0</v>
      </c>
      <c r="I129" s="6">
        <f>IF('px-x-0204000000_104'!I131="*",0,'px-x-0204000000_104'!I131)</f>
        <v>0</v>
      </c>
      <c r="J129" s="6">
        <f>IF('px-x-0204000000_104'!J131="*",0,'px-x-0204000000_104'!J131)</f>
        <v>0</v>
      </c>
      <c r="K129" s="6">
        <f>IF('px-x-0204000000_104'!K131="*",0,'px-x-0204000000_104'!K131)</f>
        <v>0</v>
      </c>
      <c r="L129" s="6">
        <f>IF('px-x-0204000000_104'!L131="*",0,'px-x-0204000000_104'!L131)</f>
        <v>0</v>
      </c>
      <c r="M129" s="6">
        <f>IF('px-x-0204000000_104'!M131="*",0,'px-x-0204000000_104'!M131)</f>
        <v>0</v>
      </c>
      <c r="N129" s="6">
        <f>IF('px-x-0204000000_104'!N131="*",0,'px-x-0204000000_104'!N131)</f>
        <v>0</v>
      </c>
      <c r="O129" s="6">
        <f>IF('px-x-0204000000_104'!O131="*",0,'px-x-0204000000_104'!O131)</f>
        <v>0</v>
      </c>
      <c r="P129" s="6">
        <f>IF('px-x-0204000000_104'!P131="*",0,'px-x-0204000000_104'!P131)</f>
        <v>0</v>
      </c>
      <c r="Q129" s="6">
        <f>IF('px-x-0204000000_104'!Q131="*",0,'px-x-0204000000_104'!Q131)</f>
        <v>0</v>
      </c>
      <c r="R129" s="6">
        <f>IF('px-x-0204000000_104'!R131="*",0,'px-x-0204000000_104'!R131)</f>
        <v>0</v>
      </c>
      <c r="S129" s="6">
        <f>IF('px-x-0204000000_104'!S131="*",0,'px-x-0204000000_104'!S131)</f>
        <v>0</v>
      </c>
      <c r="T129" s="6">
        <f>IF('px-x-0204000000_104'!T131="*",0,'px-x-0204000000_104'!T131)</f>
        <v>0</v>
      </c>
      <c r="U129" s="6">
        <f>IF('px-x-0204000000_104'!U131="*",0,'px-x-0204000000_104'!U131)</f>
        <v>0</v>
      </c>
      <c r="V129" s="6">
        <f>IF('px-x-0204000000_104'!V131="*",0,'px-x-0204000000_104'!V131)</f>
        <v>0</v>
      </c>
      <c r="W129" s="6">
        <f>IF('px-x-0204000000_104'!W131="*",0,'px-x-0204000000_104'!W131)</f>
        <v>0</v>
      </c>
      <c r="X129" s="6">
        <f>IF('px-x-0204000000_104'!X131="*",0,'px-x-0204000000_104'!X131)</f>
        <v>0</v>
      </c>
      <c r="Y129" s="6">
        <f>IF('px-x-0204000000_104'!Y131="*",0,'px-x-0204000000_104'!Y131)</f>
        <v>1E-3</v>
      </c>
      <c r="Z129" s="6">
        <f>IF('px-x-0204000000_104'!Z131="*",0,'px-x-0204000000_104'!Z131)</f>
        <v>1E-3</v>
      </c>
      <c r="AA129" s="6">
        <f>IF('px-x-0204000000_104'!AA131="*",0,'px-x-0204000000_104'!AA131)</f>
        <v>1E-3</v>
      </c>
      <c r="AB129" s="6">
        <f>IF('px-x-0204000000_104'!AB131="*",0,'px-x-0204000000_104'!AB131)</f>
        <v>1E-3</v>
      </c>
      <c r="AC129" s="6">
        <f>IF('px-x-0204000000_104'!AC131="*",0,'px-x-0204000000_104'!AC131)</f>
        <v>1E-3</v>
      </c>
      <c r="AD129" s="6">
        <f>IF('px-x-0204000000_104'!AD131="*",0,'px-x-0204000000_104'!AD131)</f>
        <v>1E-3</v>
      </c>
      <c r="AE129" s="6">
        <f>IF('px-x-0204000000_104'!AE131="*",0,'px-x-0204000000_104'!AE131)</f>
        <v>1E-3</v>
      </c>
      <c r="AF129" s="6">
        <f>IF('px-x-0204000000_104'!AF131="*",0,'px-x-0204000000_104'!AF131)</f>
        <v>1E-3</v>
      </c>
      <c r="AG129" s="6">
        <f>IF('px-x-0204000000_104'!AG131="*",0,'px-x-0204000000_104'!AG131)</f>
        <v>1E-3</v>
      </c>
    </row>
    <row r="130" spans="1:33" x14ac:dyDescent="0.3">
      <c r="A130" s="5" t="str">
        <f>IF('px-x-0204000000_104'!A132="",A129,'px-x-0204000000_104'!A132)</f>
        <v>MTONS</v>
      </c>
      <c r="B130" s="5" t="str">
        <f>IF('px-x-0204000000_104'!B132="",B129,'px-x-0204000000_104'!B132)</f>
        <v>Thousand tonnes</v>
      </c>
      <c r="C130" s="5" t="str">
        <f>IF('px-x-0204000000_104'!C132="",C129,'px-x-0204000000_104'!C132)</f>
        <v>43</v>
      </c>
      <c r="D130" s="5" t="str">
        <f>SUBSTITUTE(IF('px-x-0204000000_104'!D132="",D129,'px-x-0204000000_104'!D132),";",",")</f>
        <v>---- 58-60 publishing, audio and video production activities</v>
      </c>
      <c r="E130" s="5" t="str">
        <f>IF('px-x-0204000000_104'!E132="",E129,'px-x-0204000000_104'!E132)</f>
        <v>05_CH4</v>
      </c>
      <c r="F130" s="5" t="str">
        <f>IF('px-x-0204000000_104'!F132="",F129,'px-x-0204000000_104'!F132)</f>
        <v>CH4</v>
      </c>
      <c r="G130" s="6">
        <f>IF('px-x-0204000000_104'!G132="*",0,'px-x-0204000000_104'!G132)</f>
        <v>0</v>
      </c>
      <c r="H130" s="6">
        <f>IF('px-x-0204000000_104'!H132="*",0,'px-x-0204000000_104'!H132)</f>
        <v>0</v>
      </c>
      <c r="I130" s="6">
        <f>IF('px-x-0204000000_104'!I132="*",0,'px-x-0204000000_104'!I132)</f>
        <v>0</v>
      </c>
      <c r="J130" s="6">
        <f>IF('px-x-0204000000_104'!J132="*",0,'px-x-0204000000_104'!J132)</f>
        <v>0</v>
      </c>
      <c r="K130" s="6">
        <f>IF('px-x-0204000000_104'!K132="*",0,'px-x-0204000000_104'!K132)</f>
        <v>0</v>
      </c>
      <c r="L130" s="6">
        <f>IF('px-x-0204000000_104'!L132="*",0,'px-x-0204000000_104'!L132)</f>
        <v>0</v>
      </c>
      <c r="M130" s="6">
        <f>IF('px-x-0204000000_104'!M132="*",0,'px-x-0204000000_104'!M132)</f>
        <v>0</v>
      </c>
      <c r="N130" s="6">
        <f>IF('px-x-0204000000_104'!N132="*",0,'px-x-0204000000_104'!N132)</f>
        <v>0</v>
      </c>
      <c r="O130" s="6">
        <f>IF('px-x-0204000000_104'!O132="*",0,'px-x-0204000000_104'!O132)</f>
        <v>0</v>
      </c>
      <c r="P130" s="6">
        <f>IF('px-x-0204000000_104'!P132="*",0,'px-x-0204000000_104'!P132)</f>
        <v>0</v>
      </c>
      <c r="Q130" s="6">
        <f>IF('px-x-0204000000_104'!Q132="*",0,'px-x-0204000000_104'!Q132)</f>
        <v>0</v>
      </c>
      <c r="R130" s="6">
        <f>IF('px-x-0204000000_104'!R132="*",0,'px-x-0204000000_104'!R132)</f>
        <v>0</v>
      </c>
      <c r="S130" s="6">
        <f>IF('px-x-0204000000_104'!S132="*",0,'px-x-0204000000_104'!S132)</f>
        <v>0</v>
      </c>
      <c r="T130" s="6">
        <f>IF('px-x-0204000000_104'!T132="*",0,'px-x-0204000000_104'!T132)</f>
        <v>0</v>
      </c>
      <c r="U130" s="6">
        <f>IF('px-x-0204000000_104'!U132="*",0,'px-x-0204000000_104'!U132)</f>
        <v>0</v>
      </c>
      <c r="V130" s="6">
        <f>IF('px-x-0204000000_104'!V132="*",0,'px-x-0204000000_104'!V132)</f>
        <v>0</v>
      </c>
      <c r="W130" s="6">
        <f>IF('px-x-0204000000_104'!W132="*",0,'px-x-0204000000_104'!W132)</f>
        <v>0</v>
      </c>
      <c r="X130" s="6">
        <f>IF('px-x-0204000000_104'!X132="*",0,'px-x-0204000000_104'!X132)</f>
        <v>0</v>
      </c>
      <c r="Y130" s="6">
        <f>IF('px-x-0204000000_104'!Y132="*",0,'px-x-0204000000_104'!Y132)</f>
        <v>5.0000000000000001E-3</v>
      </c>
      <c r="Z130" s="6">
        <f>IF('px-x-0204000000_104'!Z132="*",0,'px-x-0204000000_104'!Z132)</f>
        <v>5.0000000000000001E-3</v>
      </c>
      <c r="AA130" s="6">
        <f>IF('px-x-0204000000_104'!AA132="*",0,'px-x-0204000000_104'!AA132)</f>
        <v>4.0000000000000001E-3</v>
      </c>
      <c r="AB130" s="6">
        <f>IF('px-x-0204000000_104'!AB132="*",0,'px-x-0204000000_104'!AB132)</f>
        <v>3.0000000000000001E-3</v>
      </c>
      <c r="AC130" s="6">
        <f>IF('px-x-0204000000_104'!AC132="*",0,'px-x-0204000000_104'!AC132)</f>
        <v>3.0000000000000001E-3</v>
      </c>
      <c r="AD130" s="6">
        <f>IF('px-x-0204000000_104'!AD132="*",0,'px-x-0204000000_104'!AD132)</f>
        <v>3.0000000000000001E-3</v>
      </c>
      <c r="AE130" s="6">
        <f>IF('px-x-0204000000_104'!AE132="*",0,'px-x-0204000000_104'!AE132)</f>
        <v>4.0000000000000001E-3</v>
      </c>
      <c r="AF130" s="6">
        <f>IF('px-x-0204000000_104'!AF132="*",0,'px-x-0204000000_104'!AF132)</f>
        <v>3.0000000000000001E-3</v>
      </c>
      <c r="AG130" s="6">
        <f>IF('px-x-0204000000_104'!AG132="*",0,'px-x-0204000000_104'!AG132)</f>
        <v>5.0000000000000001E-3</v>
      </c>
    </row>
    <row r="131" spans="1:33" x14ac:dyDescent="0.3">
      <c r="A131" s="5" t="str">
        <f>IF('px-x-0204000000_104'!A133="",A130,'px-x-0204000000_104'!A133)</f>
        <v>MTONS</v>
      </c>
      <c r="B131" s="5" t="str">
        <f>IF('px-x-0204000000_104'!B133="",B130,'px-x-0204000000_104'!B133)</f>
        <v>Thousand tonnes</v>
      </c>
      <c r="C131" s="5" t="str">
        <f>IF('px-x-0204000000_104'!C133="",C130,'px-x-0204000000_104'!C133)</f>
        <v>44</v>
      </c>
      <c r="D131" s="5" t="str">
        <f>SUBSTITUTE(IF('px-x-0204000000_104'!D133="",D130,'px-x-0204000000_104'!D133),";",",")</f>
        <v>---- 61 Telecommunications</v>
      </c>
      <c r="E131" s="5" t="str">
        <f>IF('px-x-0204000000_104'!E133="",E130,'px-x-0204000000_104'!E133)</f>
        <v>02_CO2_foss</v>
      </c>
      <c r="F131" s="5" t="str">
        <f>IF('px-x-0204000000_104'!F133="",F130,'px-x-0204000000_104'!F133)</f>
        <v>CO2 without biomass</v>
      </c>
      <c r="G131" s="6">
        <f>IF('px-x-0204000000_104'!G133="*",0,'px-x-0204000000_104'!G133)</f>
        <v>0</v>
      </c>
      <c r="H131" s="6">
        <f>IF('px-x-0204000000_104'!H133="*",0,'px-x-0204000000_104'!H133)</f>
        <v>0</v>
      </c>
      <c r="I131" s="6">
        <f>IF('px-x-0204000000_104'!I133="*",0,'px-x-0204000000_104'!I133)</f>
        <v>0</v>
      </c>
      <c r="J131" s="6">
        <f>IF('px-x-0204000000_104'!J133="*",0,'px-x-0204000000_104'!J133)</f>
        <v>0</v>
      </c>
      <c r="K131" s="6">
        <f>IF('px-x-0204000000_104'!K133="*",0,'px-x-0204000000_104'!K133)</f>
        <v>0</v>
      </c>
      <c r="L131" s="6">
        <f>IF('px-x-0204000000_104'!L133="*",0,'px-x-0204000000_104'!L133)</f>
        <v>0</v>
      </c>
      <c r="M131" s="6">
        <f>IF('px-x-0204000000_104'!M133="*",0,'px-x-0204000000_104'!M133)</f>
        <v>0</v>
      </c>
      <c r="N131" s="6">
        <f>IF('px-x-0204000000_104'!N133="*",0,'px-x-0204000000_104'!N133)</f>
        <v>0</v>
      </c>
      <c r="O131" s="6">
        <f>IF('px-x-0204000000_104'!O133="*",0,'px-x-0204000000_104'!O133)</f>
        <v>0</v>
      </c>
      <c r="P131" s="6">
        <f>IF('px-x-0204000000_104'!P133="*",0,'px-x-0204000000_104'!P133)</f>
        <v>0</v>
      </c>
      <c r="Q131" s="6">
        <f>IF('px-x-0204000000_104'!Q133="*",0,'px-x-0204000000_104'!Q133)</f>
        <v>0</v>
      </c>
      <c r="R131" s="6">
        <f>IF('px-x-0204000000_104'!R133="*",0,'px-x-0204000000_104'!R133)</f>
        <v>0</v>
      </c>
      <c r="S131" s="6">
        <f>IF('px-x-0204000000_104'!S133="*",0,'px-x-0204000000_104'!S133)</f>
        <v>0</v>
      </c>
      <c r="T131" s="6">
        <f>IF('px-x-0204000000_104'!T133="*",0,'px-x-0204000000_104'!T133)</f>
        <v>0</v>
      </c>
      <c r="U131" s="6">
        <f>IF('px-x-0204000000_104'!U133="*",0,'px-x-0204000000_104'!U133)</f>
        <v>0</v>
      </c>
      <c r="V131" s="6">
        <f>IF('px-x-0204000000_104'!V133="*",0,'px-x-0204000000_104'!V133)</f>
        <v>0</v>
      </c>
      <c r="W131" s="6">
        <f>IF('px-x-0204000000_104'!W133="*",0,'px-x-0204000000_104'!W133)</f>
        <v>0</v>
      </c>
      <c r="X131" s="6">
        <f>IF('px-x-0204000000_104'!X133="*",0,'px-x-0204000000_104'!X133)</f>
        <v>0</v>
      </c>
      <c r="Y131" s="6">
        <f>IF('px-x-0204000000_104'!Y133="*",0,'px-x-0204000000_104'!Y133)</f>
        <v>31.692</v>
      </c>
      <c r="Z131" s="6">
        <f>IF('px-x-0204000000_104'!Z133="*",0,'px-x-0204000000_104'!Z133)</f>
        <v>35.462000000000003</v>
      </c>
      <c r="AA131" s="6">
        <f>IF('px-x-0204000000_104'!AA133="*",0,'px-x-0204000000_104'!AA133)</f>
        <v>33.808999999999997</v>
      </c>
      <c r="AB131" s="6">
        <f>IF('px-x-0204000000_104'!AB133="*",0,'px-x-0204000000_104'!AB133)</f>
        <v>27.905000000000001</v>
      </c>
      <c r="AC131" s="6">
        <f>IF('px-x-0204000000_104'!AC133="*",0,'px-x-0204000000_104'!AC133)</f>
        <v>31.137</v>
      </c>
      <c r="AD131" s="6">
        <f>IF('px-x-0204000000_104'!AD133="*",0,'px-x-0204000000_104'!AD133)</f>
        <v>43.05</v>
      </c>
      <c r="AE131" s="6">
        <f>IF('px-x-0204000000_104'!AE133="*",0,'px-x-0204000000_104'!AE133)</f>
        <v>28.945</v>
      </c>
      <c r="AF131" s="6">
        <f>IF('px-x-0204000000_104'!AF133="*",0,'px-x-0204000000_104'!AF133)</f>
        <v>34.313000000000002</v>
      </c>
      <c r="AG131" s="6">
        <f>IF('px-x-0204000000_104'!AG133="*",0,'px-x-0204000000_104'!AG133)</f>
        <v>33.979999999999997</v>
      </c>
    </row>
    <row r="132" spans="1:33" x14ac:dyDescent="0.3">
      <c r="A132" s="5" t="str">
        <f>IF('px-x-0204000000_104'!A134="",A131,'px-x-0204000000_104'!A134)</f>
        <v>MTONS</v>
      </c>
      <c r="B132" s="5" t="str">
        <f>IF('px-x-0204000000_104'!B134="",B131,'px-x-0204000000_104'!B134)</f>
        <v>Thousand tonnes</v>
      </c>
      <c r="C132" s="5" t="str">
        <f>IF('px-x-0204000000_104'!C134="",C131,'px-x-0204000000_104'!C134)</f>
        <v>44</v>
      </c>
      <c r="D132" s="5" t="str">
        <f>SUBSTITUTE(IF('px-x-0204000000_104'!D134="",D131,'px-x-0204000000_104'!D134),";",",")</f>
        <v>---- 61 Telecommunications</v>
      </c>
      <c r="E132" s="5" t="str">
        <f>IF('px-x-0204000000_104'!E134="",E131,'px-x-0204000000_104'!E134)</f>
        <v>04_N2O</v>
      </c>
      <c r="F132" s="5" t="str">
        <f>IF('px-x-0204000000_104'!F134="",F131,'px-x-0204000000_104'!F134)</f>
        <v>N2O</v>
      </c>
      <c r="G132" s="6">
        <f>IF('px-x-0204000000_104'!G134="*",0,'px-x-0204000000_104'!G134)</f>
        <v>0</v>
      </c>
      <c r="H132" s="6">
        <f>IF('px-x-0204000000_104'!H134="*",0,'px-x-0204000000_104'!H134)</f>
        <v>0</v>
      </c>
      <c r="I132" s="6">
        <f>IF('px-x-0204000000_104'!I134="*",0,'px-x-0204000000_104'!I134)</f>
        <v>0</v>
      </c>
      <c r="J132" s="6">
        <f>IF('px-x-0204000000_104'!J134="*",0,'px-x-0204000000_104'!J134)</f>
        <v>0</v>
      </c>
      <c r="K132" s="6">
        <f>IF('px-x-0204000000_104'!K134="*",0,'px-x-0204000000_104'!K134)</f>
        <v>0</v>
      </c>
      <c r="L132" s="6">
        <f>IF('px-x-0204000000_104'!L134="*",0,'px-x-0204000000_104'!L134)</f>
        <v>0</v>
      </c>
      <c r="M132" s="6">
        <f>IF('px-x-0204000000_104'!M134="*",0,'px-x-0204000000_104'!M134)</f>
        <v>0</v>
      </c>
      <c r="N132" s="6">
        <f>IF('px-x-0204000000_104'!N134="*",0,'px-x-0204000000_104'!N134)</f>
        <v>0</v>
      </c>
      <c r="O132" s="6">
        <f>IF('px-x-0204000000_104'!O134="*",0,'px-x-0204000000_104'!O134)</f>
        <v>0</v>
      </c>
      <c r="P132" s="6">
        <f>IF('px-x-0204000000_104'!P134="*",0,'px-x-0204000000_104'!P134)</f>
        <v>0</v>
      </c>
      <c r="Q132" s="6">
        <f>IF('px-x-0204000000_104'!Q134="*",0,'px-x-0204000000_104'!Q134)</f>
        <v>0</v>
      </c>
      <c r="R132" s="6">
        <f>IF('px-x-0204000000_104'!R134="*",0,'px-x-0204000000_104'!R134)</f>
        <v>0</v>
      </c>
      <c r="S132" s="6">
        <f>IF('px-x-0204000000_104'!S134="*",0,'px-x-0204000000_104'!S134)</f>
        <v>0</v>
      </c>
      <c r="T132" s="6">
        <f>IF('px-x-0204000000_104'!T134="*",0,'px-x-0204000000_104'!T134)</f>
        <v>0</v>
      </c>
      <c r="U132" s="6">
        <f>IF('px-x-0204000000_104'!U134="*",0,'px-x-0204000000_104'!U134)</f>
        <v>0</v>
      </c>
      <c r="V132" s="6">
        <f>IF('px-x-0204000000_104'!V134="*",0,'px-x-0204000000_104'!V134)</f>
        <v>0</v>
      </c>
      <c r="W132" s="6">
        <f>IF('px-x-0204000000_104'!W134="*",0,'px-x-0204000000_104'!W134)</f>
        <v>0</v>
      </c>
      <c r="X132" s="6">
        <f>IF('px-x-0204000000_104'!X134="*",0,'px-x-0204000000_104'!X134)</f>
        <v>0</v>
      </c>
      <c r="Y132" s="6">
        <f>IF('px-x-0204000000_104'!Y134="*",0,'px-x-0204000000_104'!Y134)</f>
        <v>1E-3</v>
      </c>
      <c r="Z132" s="6">
        <f>IF('px-x-0204000000_104'!Z134="*",0,'px-x-0204000000_104'!Z134)</f>
        <v>1E-3</v>
      </c>
      <c r="AA132" s="6">
        <f>IF('px-x-0204000000_104'!AA134="*",0,'px-x-0204000000_104'!AA134)</f>
        <v>1E-3</v>
      </c>
      <c r="AB132" s="6">
        <f>IF('px-x-0204000000_104'!AB134="*",0,'px-x-0204000000_104'!AB134)</f>
        <v>1E-3</v>
      </c>
      <c r="AC132" s="6">
        <f>IF('px-x-0204000000_104'!AC134="*",0,'px-x-0204000000_104'!AC134)</f>
        <v>1E-3</v>
      </c>
      <c r="AD132" s="6">
        <f>IF('px-x-0204000000_104'!AD134="*",0,'px-x-0204000000_104'!AD134)</f>
        <v>1E-3</v>
      </c>
      <c r="AE132" s="6">
        <f>IF('px-x-0204000000_104'!AE134="*",0,'px-x-0204000000_104'!AE134)</f>
        <v>1E-3</v>
      </c>
      <c r="AF132" s="6">
        <f>IF('px-x-0204000000_104'!AF134="*",0,'px-x-0204000000_104'!AF134)</f>
        <v>1E-3</v>
      </c>
      <c r="AG132" s="6">
        <f>IF('px-x-0204000000_104'!AG134="*",0,'px-x-0204000000_104'!AG134)</f>
        <v>1E-3</v>
      </c>
    </row>
    <row r="133" spans="1:33" x14ac:dyDescent="0.3">
      <c r="A133" s="5" t="str">
        <f>IF('px-x-0204000000_104'!A135="",A132,'px-x-0204000000_104'!A135)</f>
        <v>MTONS</v>
      </c>
      <c r="B133" s="5" t="str">
        <f>IF('px-x-0204000000_104'!B135="",B132,'px-x-0204000000_104'!B135)</f>
        <v>Thousand tonnes</v>
      </c>
      <c r="C133" s="5" t="str">
        <f>IF('px-x-0204000000_104'!C135="",C132,'px-x-0204000000_104'!C135)</f>
        <v>44</v>
      </c>
      <c r="D133" s="5" t="str">
        <f>SUBSTITUTE(IF('px-x-0204000000_104'!D135="",D132,'px-x-0204000000_104'!D135),";",",")</f>
        <v>---- 61 Telecommunications</v>
      </c>
      <c r="E133" s="5" t="str">
        <f>IF('px-x-0204000000_104'!E135="",E132,'px-x-0204000000_104'!E135)</f>
        <v>05_CH4</v>
      </c>
      <c r="F133" s="5" t="str">
        <f>IF('px-x-0204000000_104'!F135="",F132,'px-x-0204000000_104'!F135)</f>
        <v>CH4</v>
      </c>
      <c r="G133" s="6">
        <f>IF('px-x-0204000000_104'!G135="*",0,'px-x-0204000000_104'!G135)</f>
        <v>0</v>
      </c>
      <c r="H133" s="6">
        <f>IF('px-x-0204000000_104'!H135="*",0,'px-x-0204000000_104'!H135)</f>
        <v>0</v>
      </c>
      <c r="I133" s="6">
        <f>IF('px-x-0204000000_104'!I135="*",0,'px-x-0204000000_104'!I135)</f>
        <v>0</v>
      </c>
      <c r="J133" s="6">
        <f>IF('px-x-0204000000_104'!J135="*",0,'px-x-0204000000_104'!J135)</f>
        <v>0</v>
      </c>
      <c r="K133" s="6">
        <f>IF('px-x-0204000000_104'!K135="*",0,'px-x-0204000000_104'!K135)</f>
        <v>0</v>
      </c>
      <c r="L133" s="6">
        <f>IF('px-x-0204000000_104'!L135="*",0,'px-x-0204000000_104'!L135)</f>
        <v>0</v>
      </c>
      <c r="M133" s="6">
        <f>IF('px-x-0204000000_104'!M135="*",0,'px-x-0204000000_104'!M135)</f>
        <v>0</v>
      </c>
      <c r="N133" s="6">
        <f>IF('px-x-0204000000_104'!N135="*",0,'px-x-0204000000_104'!N135)</f>
        <v>0</v>
      </c>
      <c r="O133" s="6">
        <f>IF('px-x-0204000000_104'!O135="*",0,'px-x-0204000000_104'!O135)</f>
        <v>0</v>
      </c>
      <c r="P133" s="6">
        <f>IF('px-x-0204000000_104'!P135="*",0,'px-x-0204000000_104'!P135)</f>
        <v>0</v>
      </c>
      <c r="Q133" s="6">
        <f>IF('px-x-0204000000_104'!Q135="*",0,'px-x-0204000000_104'!Q135)</f>
        <v>0</v>
      </c>
      <c r="R133" s="6">
        <f>IF('px-x-0204000000_104'!R135="*",0,'px-x-0204000000_104'!R135)</f>
        <v>0</v>
      </c>
      <c r="S133" s="6">
        <f>IF('px-x-0204000000_104'!S135="*",0,'px-x-0204000000_104'!S135)</f>
        <v>0</v>
      </c>
      <c r="T133" s="6">
        <f>IF('px-x-0204000000_104'!T135="*",0,'px-x-0204000000_104'!T135)</f>
        <v>0</v>
      </c>
      <c r="U133" s="6">
        <f>IF('px-x-0204000000_104'!U135="*",0,'px-x-0204000000_104'!U135)</f>
        <v>0</v>
      </c>
      <c r="V133" s="6">
        <f>IF('px-x-0204000000_104'!V135="*",0,'px-x-0204000000_104'!V135)</f>
        <v>0</v>
      </c>
      <c r="W133" s="6">
        <f>IF('px-x-0204000000_104'!W135="*",0,'px-x-0204000000_104'!W135)</f>
        <v>0</v>
      </c>
      <c r="X133" s="6">
        <f>IF('px-x-0204000000_104'!X135="*",0,'px-x-0204000000_104'!X135)</f>
        <v>0</v>
      </c>
      <c r="Y133" s="6">
        <f>IF('px-x-0204000000_104'!Y135="*",0,'px-x-0204000000_104'!Y135)</f>
        <v>5.0000000000000001E-3</v>
      </c>
      <c r="Z133" s="6">
        <f>IF('px-x-0204000000_104'!Z135="*",0,'px-x-0204000000_104'!Z135)</f>
        <v>5.0000000000000001E-3</v>
      </c>
      <c r="AA133" s="6">
        <f>IF('px-x-0204000000_104'!AA135="*",0,'px-x-0204000000_104'!AA135)</f>
        <v>5.0000000000000001E-3</v>
      </c>
      <c r="AB133" s="6">
        <f>IF('px-x-0204000000_104'!AB135="*",0,'px-x-0204000000_104'!AB135)</f>
        <v>3.0000000000000001E-3</v>
      </c>
      <c r="AC133" s="6">
        <f>IF('px-x-0204000000_104'!AC135="*",0,'px-x-0204000000_104'!AC135)</f>
        <v>4.0000000000000001E-3</v>
      </c>
      <c r="AD133" s="6">
        <f>IF('px-x-0204000000_104'!AD135="*",0,'px-x-0204000000_104'!AD135)</f>
        <v>5.0000000000000001E-3</v>
      </c>
      <c r="AE133" s="6">
        <f>IF('px-x-0204000000_104'!AE135="*",0,'px-x-0204000000_104'!AE135)</f>
        <v>4.0000000000000001E-3</v>
      </c>
      <c r="AF133" s="6">
        <f>IF('px-x-0204000000_104'!AF135="*",0,'px-x-0204000000_104'!AF135)</f>
        <v>5.0000000000000001E-3</v>
      </c>
      <c r="AG133" s="6">
        <f>IF('px-x-0204000000_104'!AG135="*",0,'px-x-0204000000_104'!AG135)</f>
        <v>5.0000000000000001E-3</v>
      </c>
    </row>
    <row r="134" spans="1:33" x14ac:dyDescent="0.3">
      <c r="A134" s="5" t="str">
        <f>IF('px-x-0204000000_104'!A136="",A133,'px-x-0204000000_104'!A136)</f>
        <v>MTONS</v>
      </c>
      <c r="B134" s="5" t="str">
        <f>IF('px-x-0204000000_104'!B136="",B133,'px-x-0204000000_104'!B136)</f>
        <v>Thousand tonnes</v>
      </c>
      <c r="C134" s="5" t="str">
        <f>IF('px-x-0204000000_104'!C136="",C133,'px-x-0204000000_104'!C136)</f>
        <v>45</v>
      </c>
      <c r="D134" s="5" t="str">
        <f>SUBSTITUTE(IF('px-x-0204000000_104'!D136="",D133,'px-x-0204000000_104'!D136),";",",")</f>
        <v>---- 62-63 Computer programming and information service activities</v>
      </c>
      <c r="E134" s="5" t="str">
        <f>IF('px-x-0204000000_104'!E136="",E133,'px-x-0204000000_104'!E136)</f>
        <v>02_CO2_foss</v>
      </c>
      <c r="F134" s="5" t="str">
        <f>IF('px-x-0204000000_104'!F136="",F133,'px-x-0204000000_104'!F136)</f>
        <v>CO2 without biomass</v>
      </c>
      <c r="G134" s="6">
        <f>IF('px-x-0204000000_104'!G136="*",0,'px-x-0204000000_104'!G136)</f>
        <v>0</v>
      </c>
      <c r="H134" s="6">
        <f>IF('px-x-0204000000_104'!H136="*",0,'px-x-0204000000_104'!H136)</f>
        <v>0</v>
      </c>
      <c r="I134" s="6">
        <f>IF('px-x-0204000000_104'!I136="*",0,'px-x-0204000000_104'!I136)</f>
        <v>0</v>
      </c>
      <c r="J134" s="6">
        <f>IF('px-x-0204000000_104'!J136="*",0,'px-x-0204000000_104'!J136)</f>
        <v>0</v>
      </c>
      <c r="K134" s="6">
        <f>IF('px-x-0204000000_104'!K136="*",0,'px-x-0204000000_104'!K136)</f>
        <v>0</v>
      </c>
      <c r="L134" s="6">
        <f>IF('px-x-0204000000_104'!L136="*",0,'px-x-0204000000_104'!L136)</f>
        <v>0</v>
      </c>
      <c r="M134" s="6">
        <f>IF('px-x-0204000000_104'!M136="*",0,'px-x-0204000000_104'!M136)</f>
        <v>0</v>
      </c>
      <c r="N134" s="6">
        <f>IF('px-x-0204000000_104'!N136="*",0,'px-x-0204000000_104'!N136)</f>
        <v>0</v>
      </c>
      <c r="O134" s="6">
        <f>IF('px-x-0204000000_104'!O136="*",0,'px-x-0204000000_104'!O136)</f>
        <v>0</v>
      </c>
      <c r="P134" s="6">
        <f>IF('px-x-0204000000_104'!P136="*",0,'px-x-0204000000_104'!P136)</f>
        <v>0</v>
      </c>
      <c r="Q134" s="6">
        <f>IF('px-x-0204000000_104'!Q136="*",0,'px-x-0204000000_104'!Q136)</f>
        <v>0</v>
      </c>
      <c r="R134" s="6">
        <f>IF('px-x-0204000000_104'!R136="*",0,'px-x-0204000000_104'!R136)</f>
        <v>0</v>
      </c>
      <c r="S134" s="6">
        <f>IF('px-x-0204000000_104'!S136="*",0,'px-x-0204000000_104'!S136)</f>
        <v>0</v>
      </c>
      <c r="T134" s="6">
        <f>IF('px-x-0204000000_104'!T136="*",0,'px-x-0204000000_104'!T136)</f>
        <v>0</v>
      </c>
      <c r="U134" s="6">
        <f>IF('px-x-0204000000_104'!U136="*",0,'px-x-0204000000_104'!U136)</f>
        <v>0</v>
      </c>
      <c r="V134" s="6">
        <f>IF('px-x-0204000000_104'!V136="*",0,'px-x-0204000000_104'!V136)</f>
        <v>0</v>
      </c>
      <c r="W134" s="6">
        <f>IF('px-x-0204000000_104'!W136="*",0,'px-x-0204000000_104'!W136)</f>
        <v>0</v>
      </c>
      <c r="X134" s="6">
        <f>IF('px-x-0204000000_104'!X136="*",0,'px-x-0204000000_104'!X136)</f>
        <v>0</v>
      </c>
      <c r="Y134" s="6">
        <f>IF('px-x-0204000000_104'!Y136="*",0,'px-x-0204000000_104'!Y136)</f>
        <v>107.367</v>
      </c>
      <c r="Z134" s="6">
        <f>IF('px-x-0204000000_104'!Z136="*",0,'px-x-0204000000_104'!Z136)</f>
        <v>119.501</v>
      </c>
      <c r="AA134" s="6">
        <f>IF('px-x-0204000000_104'!AA136="*",0,'px-x-0204000000_104'!AA136)</f>
        <v>136.80799999999999</v>
      </c>
      <c r="AB134" s="6">
        <f>IF('px-x-0204000000_104'!AB136="*",0,'px-x-0204000000_104'!AB136)</f>
        <v>105.28</v>
      </c>
      <c r="AC134" s="6">
        <f>IF('px-x-0204000000_104'!AC136="*",0,'px-x-0204000000_104'!AC136)</f>
        <v>99.54</v>
      </c>
      <c r="AD134" s="6">
        <f>IF('px-x-0204000000_104'!AD136="*",0,'px-x-0204000000_104'!AD136)</f>
        <v>78.548000000000002</v>
      </c>
      <c r="AE134" s="6">
        <f>IF('px-x-0204000000_104'!AE136="*",0,'px-x-0204000000_104'!AE136)</f>
        <v>80.977999999999994</v>
      </c>
      <c r="AF134" s="6">
        <f>IF('px-x-0204000000_104'!AF136="*",0,'px-x-0204000000_104'!AF136)</f>
        <v>54.698</v>
      </c>
      <c r="AG134" s="6">
        <f>IF('px-x-0204000000_104'!AG136="*",0,'px-x-0204000000_104'!AG136)</f>
        <v>73.05</v>
      </c>
    </row>
    <row r="135" spans="1:33" x14ac:dyDescent="0.3">
      <c r="A135" s="5" t="str">
        <f>IF('px-x-0204000000_104'!A137="",A134,'px-x-0204000000_104'!A137)</f>
        <v>MTONS</v>
      </c>
      <c r="B135" s="5" t="str">
        <f>IF('px-x-0204000000_104'!B137="",B134,'px-x-0204000000_104'!B137)</f>
        <v>Thousand tonnes</v>
      </c>
      <c r="C135" s="5" t="str">
        <f>IF('px-x-0204000000_104'!C137="",C134,'px-x-0204000000_104'!C137)</f>
        <v>45</v>
      </c>
      <c r="D135" s="5" t="str">
        <f>SUBSTITUTE(IF('px-x-0204000000_104'!D137="",D134,'px-x-0204000000_104'!D137),";",",")</f>
        <v>---- 62-63 Computer programming and information service activities</v>
      </c>
      <c r="E135" s="5" t="str">
        <f>IF('px-x-0204000000_104'!E137="",E134,'px-x-0204000000_104'!E137)</f>
        <v>04_N2O</v>
      </c>
      <c r="F135" s="5" t="str">
        <f>IF('px-x-0204000000_104'!F137="",F134,'px-x-0204000000_104'!F137)</f>
        <v>N2O</v>
      </c>
      <c r="G135" s="6">
        <f>IF('px-x-0204000000_104'!G137="*",0,'px-x-0204000000_104'!G137)</f>
        <v>0</v>
      </c>
      <c r="H135" s="6">
        <f>IF('px-x-0204000000_104'!H137="*",0,'px-x-0204000000_104'!H137)</f>
        <v>0</v>
      </c>
      <c r="I135" s="6">
        <f>IF('px-x-0204000000_104'!I137="*",0,'px-x-0204000000_104'!I137)</f>
        <v>0</v>
      </c>
      <c r="J135" s="6">
        <f>IF('px-x-0204000000_104'!J137="*",0,'px-x-0204000000_104'!J137)</f>
        <v>0</v>
      </c>
      <c r="K135" s="6">
        <f>IF('px-x-0204000000_104'!K137="*",0,'px-x-0204000000_104'!K137)</f>
        <v>0</v>
      </c>
      <c r="L135" s="6">
        <f>IF('px-x-0204000000_104'!L137="*",0,'px-x-0204000000_104'!L137)</f>
        <v>0</v>
      </c>
      <c r="M135" s="6">
        <f>IF('px-x-0204000000_104'!M137="*",0,'px-x-0204000000_104'!M137)</f>
        <v>0</v>
      </c>
      <c r="N135" s="6">
        <f>IF('px-x-0204000000_104'!N137="*",0,'px-x-0204000000_104'!N137)</f>
        <v>0</v>
      </c>
      <c r="O135" s="6">
        <f>IF('px-x-0204000000_104'!O137="*",0,'px-x-0204000000_104'!O137)</f>
        <v>0</v>
      </c>
      <c r="P135" s="6">
        <f>IF('px-x-0204000000_104'!P137="*",0,'px-x-0204000000_104'!P137)</f>
        <v>0</v>
      </c>
      <c r="Q135" s="6">
        <f>IF('px-x-0204000000_104'!Q137="*",0,'px-x-0204000000_104'!Q137)</f>
        <v>0</v>
      </c>
      <c r="R135" s="6">
        <f>IF('px-x-0204000000_104'!R137="*",0,'px-x-0204000000_104'!R137)</f>
        <v>0</v>
      </c>
      <c r="S135" s="6">
        <f>IF('px-x-0204000000_104'!S137="*",0,'px-x-0204000000_104'!S137)</f>
        <v>0</v>
      </c>
      <c r="T135" s="6">
        <f>IF('px-x-0204000000_104'!T137="*",0,'px-x-0204000000_104'!T137)</f>
        <v>0</v>
      </c>
      <c r="U135" s="6">
        <f>IF('px-x-0204000000_104'!U137="*",0,'px-x-0204000000_104'!U137)</f>
        <v>0</v>
      </c>
      <c r="V135" s="6">
        <f>IF('px-x-0204000000_104'!V137="*",0,'px-x-0204000000_104'!V137)</f>
        <v>0</v>
      </c>
      <c r="W135" s="6">
        <f>IF('px-x-0204000000_104'!W137="*",0,'px-x-0204000000_104'!W137)</f>
        <v>0</v>
      </c>
      <c r="X135" s="6">
        <f>IF('px-x-0204000000_104'!X137="*",0,'px-x-0204000000_104'!X137)</f>
        <v>0</v>
      </c>
      <c r="Y135" s="6">
        <f>IF('px-x-0204000000_104'!Y137="*",0,'px-x-0204000000_104'!Y137)</f>
        <v>2E-3</v>
      </c>
      <c r="Z135" s="6">
        <f>IF('px-x-0204000000_104'!Z137="*",0,'px-x-0204000000_104'!Z137)</f>
        <v>2E-3</v>
      </c>
      <c r="AA135" s="6">
        <f>IF('px-x-0204000000_104'!AA137="*",0,'px-x-0204000000_104'!AA137)</f>
        <v>2E-3</v>
      </c>
      <c r="AB135" s="6">
        <f>IF('px-x-0204000000_104'!AB137="*",0,'px-x-0204000000_104'!AB137)</f>
        <v>2E-3</v>
      </c>
      <c r="AC135" s="6">
        <f>IF('px-x-0204000000_104'!AC137="*",0,'px-x-0204000000_104'!AC137)</f>
        <v>2E-3</v>
      </c>
      <c r="AD135" s="6">
        <f>IF('px-x-0204000000_104'!AD137="*",0,'px-x-0204000000_104'!AD137)</f>
        <v>2E-3</v>
      </c>
      <c r="AE135" s="6">
        <f>IF('px-x-0204000000_104'!AE137="*",0,'px-x-0204000000_104'!AE137)</f>
        <v>2E-3</v>
      </c>
      <c r="AF135" s="6">
        <f>IF('px-x-0204000000_104'!AF137="*",0,'px-x-0204000000_104'!AF137)</f>
        <v>2E-3</v>
      </c>
      <c r="AG135" s="6">
        <f>IF('px-x-0204000000_104'!AG137="*",0,'px-x-0204000000_104'!AG137)</f>
        <v>2E-3</v>
      </c>
    </row>
    <row r="136" spans="1:33" x14ac:dyDescent="0.3">
      <c r="A136" s="5" t="str">
        <f>IF('px-x-0204000000_104'!A138="",A135,'px-x-0204000000_104'!A138)</f>
        <v>MTONS</v>
      </c>
      <c r="B136" s="5" t="str">
        <f>IF('px-x-0204000000_104'!B138="",B135,'px-x-0204000000_104'!B138)</f>
        <v>Thousand tonnes</v>
      </c>
      <c r="C136" s="5" t="str">
        <f>IF('px-x-0204000000_104'!C138="",C135,'px-x-0204000000_104'!C138)</f>
        <v>45</v>
      </c>
      <c r="D136" s="5" t="str">
        <f>SUBSTITUTE(IF('px-x-0204000000_104'!D138="",D135,'px-x-0204000000_104'!D138),";",",")</f>
        <v>---- 62-63 Computer programming and information service activities</v>
      </c>
      <c r="E136" s="5" t="str">
        <f>IF('px-x-0204000000_104'!E138="",E135,'px-x-0204000000_104'!E138)</f>
        <v>05_CH4</v>
      </c>
      <c r="F136" s="5" t="str">
        <f>IF('px-x-0204000000_104'!F138="",F135,'px-x-0204000000_104'!F138)</f>
        <v>CH4</v>
      </c>
      <c r="G136" s="6">
        <f>IF('px-x-0204000000_104'!G138="*",0,'px-x-0204000000_104'!G138)</f>
        <v>0</v>
      </c>
      <c r="H136" s="6">
        <f>IF('px-x-0204000000_104'!H138="*",0,'px-x-0204000000_104'!H138)</f>
        <v>0</v>
      </c>
      <c r="I136" s="6">
        <f>IF('px-x-0204000000_104'!I138="*",0,'px-x-0204000000_104'!I138)</f>
        <v>0</v>
      </c>
      <c r="J136" s="6">
        <f>IF('px-x-0204000000_104'!J138="*",0,'px-x-0204000000_104'!J138)</f>
        <v>0</v>
      </c>
      <c r="K136" s="6">
        <f>IF('px-x-0204000000_104'!K138="*",0,'px-x-0204000000_104'!K138)</f>
        <v>0</v>
      </c>
      <c r="L136" s="6">
        <f>IF('px-x-0204000000_104'!L138="*",0,'px-x-0204000000_104'!L138)</f>
        <v>0</v>
      </c>
      <c r="M136" s="6">
        <f>IF('px-x-0204000000_104'!M138="*",0,'px-x-0204000000_104'!M138)</f>
        <v>0</v>
      </c>
      <c r="N136" s="6">
        <f>IF('px-x-0204000000_104'!N138="*",0,'px-x-0204000000_104'!N138)</f>
        <v>0</v>
      </c>
      <c r="O136" s="6">
        <f>IF('px-x-0204000000_104'!O138="*",0,'px-x-0204000000_104'!O138)</f>
        <v>0</v>
      </c>
      <c r="P136" s="6">
        <f>IF('px-x-0204000000_104'!P138="*",0,'px-x-0204000000_104'!P138)</f>
        <v>0</v>
      </c>
      <c r="Q136" s="6">
        <f>IF('px-x-0204000000_104'!Q138="*",0,'px-x-0204000000_104'!Q138)</f>
        <v>0</v>
      </c>
      <c r="R136" s="6">
        <f>IF('px-x-0204000000_104'!R138="*",0,'px-x-0204000000_104'!R138)</f>
        <v>0</v>
      </c>
      <c r="S136" s="6">
        <f>IF('px-x-0204000000_104'!S138="*",0,'px-x-0204000000_104'!S138)</f>
        <v>0</v>
      </c>
      <c r="T136" s="6">
        <f>IF('px-x-0204000000_104'!T138="*",0,'px-x-0204000000_104'!T138)</f>
        <v>0</v>
      </c>
      <c r="U136" s="6">
        <f>IF('px-x-0204000000_104'!U138="*",0,'px-x-0204000000_104'!U138)</f>
        <v>0</v>
      </c>
      <c r="V136" s="6">
        <f>IF('px-x-0204000000_104'!V138="*",0,'px-x-0204000000_104'!V138)</f>
        <v>0</v>
      </c>
      <c r="W136" s="6">
        <f>IF('px-x-0204000000_104'!W138="*",0,'px-x-0204000000_104'!W138)</f>
        <v>0</v>
      </c>
      <c r="X136" s="6">
        <f>IF('px-x-0204000000_104'!X138="*",0,'px-x-0204000000_104'!X138)</f>
        <v>0</v>
      </c>
      <c r="Y136" s="6">
        <f>IF('px-x-0204000000_104'!Y138="*",0,'px-x-0204000000_104'!Y138)</f>
        <v>1.7000000000000001E-2</v>
      </c>
      <c r="Z136" s="6">
        <f>IF('px-x-0204000000_104'!Z138="*",0,'px-x-0204000000_104'!Z138)</f>
        <v>1.7999999999999999E-2</v>
      </c>
      <c r="AA136" s="6">
        <f>IF('px-x-0204000000_104'!AA138="*",0,'px-x-0204000000_104'!AA138)</f>
        <v>1.7999999999999999E-2</v>
      </c>
      <c r="AB136" s="6">
        <f>IF('px-x-0204000000_104'!AB138="*",0,'px-x-0204000000_104'!AB138)</f>
        <v>1.2E-2</v>
      </c>
      <c r="AC136" s="6">
        <f>IF('px-x-0204000000_104'!AC138="*",0,'px-x-0204000000_104'!AC138)</f>
        <v>1.2E-2</v>
      </c>
      <c r="AD136" s="6">
        <f>IF('px-x-0204000000_104'!AD138="*",0,'px-x-0204000000_104'!AD138)</f>
        <v>1.0999999999999999E-2</v>
      </c>
      <c r="AE136" s="6">
        <f>IF('px-x-0204000000_104'!AE138="*",0,'px-x-0204000000_104'!AE138)</f>
        <v>1.0999999999999999E-2</v>
      </c>
      <c r="AF136" s="6">
        <f>IF('px-x-0204000000_104'!AF138="*",0,'px-x-0204000000_104'!AF138)</f>
        <v>8.9999999999999993E-3</v>
      </c>
      <c r="AG136" s="6">
        <f>IF('px-x-0204000000_104'!AG138="*",0,'px-x-0204000000_104'!AG138)</f>
        <v>1.0999999999999999E-2</v>
      </c>
    </row>
    <row r="137" spans="1:33" x14ac:dyDescent="0.3">
      <c r="A137" s="5" t="str">
        <f>IF('px-x-0204000000_104'!A139="",A136,'px-x-0204000000_104'!A139)</f>
        <v>MTONS</v>
      </c>
      <c r="B137" s="5" t="str">
        <f>IF('px-x-0204000000_104'!B139="",B136,'px-x-0204000000_104'!B139)</f>
        <v>Thousand tonnes</v>
      </c>
      <c r="C137" s="5" t="str">
        <f>IF('px-x-0204000000_104'!C139="",C136,'px-x-0204000000_104'!C139)</f>
        <v>46</v>
      </c>
      <c r="D137" s="5" t="str">
        <f>SUBSTITUTE(IF('px-x-0204000000_104'!D139="",D136,'px-x-0204000000_104'!D139),";",",")</f>
        <v>--- 64-66 Financial and insurance activities</v>
      </c>
      <c r="E137" s="5" t="str">
        <f>IF('px-x-0204000000_104'!E139="",E136,'px-x-0204000000_104'!E139)</f>
        <v>02_CO2_foss</v>
      </c>
      <c r="F137" s="5" t="str">
        <f>IF('px-x-0204000000_104'!F139="",F136,'px-x-0204000000_104'!F139)</f>
        <v>CO2 without biomass</v>
      </c>
      <c r="G137" s="6">
        <f>IF('px-x-0204000000_104'!G139="*",0,'px-x-0204000000_104'!G139)</f>
        <v>0</v>
      </c>
      <c r="H137" s="6">
        <f>IF('px-x-0204000000_104'!H139="*",0,'px-x-0204000000_104'!H139)</f>
        <v>0</v>
      </c>
      <c r="I137" s="6">
        <f>IF('px-x-0204000000_104'!I139="*",0,'px-x-0204000000_104'!I139)</f>
        <v>0</v>
      </c>
      <c r="J137" s="6">
        <f>IF('px-x-0204000000_104'!J139="*",0,'px-x-0204000000_104'!J139)</f>
        <v>0</v>
      </c>
      <c r="K137" s="6">
        <f>IF('px-x-0204000000_104'!K139="*",0,'px-x-0204000000_104'!K139)</f>
        <v>0</v>
      </c>
      <c r="L137" s="6">
        <f>IF('px-x-0204000000_104'!L139="*",0,'px-x-0204000000_104'!L139)</f>
        <v>0</v>
      </c>
      <c r="M137" s="6">
        <f>IF('px-x-0204000000_104'!M139="*",0,'px-x-0204000000_104'!M139)</f>
        <v>0</v>
      </c>
      <c r="N137" s="6">
        <f>IF('px-x-0204000000_104'!N139="*",0,'px-x-0204000000_104'!N139)</f>
        <v>0</v>
      </c>
      <c r="O137" s="6">
        <f>IF('px-x-0204000000_104'!O139="*",0,'px-x-0204000000_104'!O139)</f>
        <v>0</v>
      </c>
      <c r="P137" s="6">
        <f>IF('px-x-0204000000_104'!P139="*",0,'px-x-0204000000_104'!P139)</f>
        <v>0</v>
      </c>
      <c r="Q137" s="6">
        <f>IF('px-x-0204000000_104'!Q139="*",0,'px-x-0204000000_104'!Q139)</f>
        <v>386.62</v>
      </c>
      <c r="R137" s="6">
        <f>IF('px-x-0204000000_104'!R139="*",0,'px-x-0204000000_104'!R139)</f>
        <v>441.02699999999999</v>
      </c>
      <c r="S137" s="6">
        <f>IF('px-x-0204000000_104'!S139="*",0,'px-x-0204000000_104'!S139)</f>
        <v>411.95499999999998</v>
      </c>
      <c r="T137" s="6">
        <f>IF('px-x-0204000000_104'!T139="*",0,'px-x-0204000000_104'!T139)</f>
        <v>429.37099999999998</v>
      </c>
      <c r="U137" s="6">
        <f>IF('px-x-0204000000_104'!U139="*",0,'px-x-0204000000_104'!U139)</f>
        <v>411.20499999999998</v>
      </c>
      <c r="V137" s="6">
        <f>IF('px-x-0204000000_104'!V139="*",0,'px-x-0204000000_104'!V139)</f>
        <v>429.98200000000003</v>
      </c>
      <c r="W137" s="6">
        <f>IF('px-x-0204000000_104'!W139="*",0,'px-x-0204000000_104'!W139)</f>
        <v>414.51799999999997</v>
      </c>
      <c r="X137" s="6">
        <f>IF('px-x-0204000000_104'!X139="*",0,'px-x-0204000000_104'!X139)</f>
        <v>345.22699999999998</v>
      </c>
      <c r="Y137" s="6">
        <f>IF('px-x-0204000000_104'!Y139="*",0,'px-x-0204000000_104'!Y139)</f>
        <v>343.303</v>
      </c>
      <c r="Z137" s="6">
        <f>IF('px-x-0204000000_104'!Z139="*",0,'px-x-0204000000_104'!Z139)</f>
        <v>333.608</v>
      </c>
      <c r="AA137" s="6">
        <f>IF('px-x-0204000000_104'!AA139="*",0,'px-x-0204000000_104'!AA139)</f>
        <v>347.63299999999998</v>
      </c>
      <c r="AB137" s="6">
        <f>IF('px-x-0204000000_104'!AB139="*",0,'px-x-0204000000_104'!AB139)</f>
        <v>324.81299999999999</v>
      </c>
      <c r="AC137" s="6">
        <f>IF('px-x-0204000000_104'!AC139="*",0,'px-x-0204000000_104'!AC139)</f>
        <v>313.65499999999997</v>
      </c>
      <c r="AD137" s="6">
        <f>IF('px-x-0204000000_104'!AD139="*",0,'px-x-0204000000_104'!AD139)</f>
        <v>306.44</v>
      </c>
      <c r="AE137" s="6">
        <f>IF('px-x-0204000000_104'!AE139="*",0,'px-x-0204000000_104'!AE139)</f>
        <v>245.76499999999999</v>
      </c>
      <c r="AF137" s="6">
        <f>IF('px-x-0204000000_104'!AF139="*",0,'px-x-0204000000_104'!AF139)</f>
        <v>206.17400000000001</v>
      </c>
      <c r="AG137" s="6">
        <f>IF('px-x-0204000000_104'!AG139="*",0,'px-x-0204000000_104'!AG139)</f>
        <v>240.08600000000001</v>
      </c>
    </row>
    <row r="138" spans="1:33" x14ac:dyDescent="0.3">
      <c r="A138" s="5" t="str">
        <f>IF('px-x-0204000000_104'!A140="",A137,'px-x-0204000000_104'!A140)</f>
        <v>MTONS</v>
      </c>
      <c r="B138" s="5" t="str">
        <f>IF('px-x-0204000000_104'!B140="",B137,'px-x-0204000000_104'!B140)</f>
        <v>Thousand tonnes</v>
      </c>
      <c r="C138" s="5" t="str">
        <f>IF('px-x-0204000000_104'!C140="",C137,'px-x-0204000000_104'!C140)</f>
        <v>46</v>
      </c>
      <c r="D138" s="5" t="str">
        <f>SUBSTITUTE(IF('px-x-0204000000_104'!D140="",D137,'px-x-0204000000_104'!D140),";",",")</f>
        <v>--- 64-66 Financial and insurance activities</v>
      </c>
      <c r="E138" s="5" t="str">
        <f>IF('px-x-0204000000_104'!E140="",E137,'px-x-0204000000_104'!E140)</f>
        <v>04_N2O</v>
      </c>
      <c r="F138" s="5" t="str">
        <f>IF('px-x-0204000000_104'!F140="",F137,'px-x-0204000000_104'!F140)</f>
        <v>N2O</v>
      </c>
      <c r="G138" s="6">
        <f>IF('px-x-0204000000_104'!G140="*",0,'px-x-0204000000_104'!G140)</f>
        <v>0</v>
      </c>
      <c r="H138" s="6">
        <f>IF('px-x-0204000000_104'!H140="*",0,'px-x-0204000000_104'!H140)</f>
        <v>0</v>
      </c>
      <c r="I138" s="6">
        <f>IF('px-x-0204000000_104'!I140="*",0,'px-x-0204000000_104'!I140)</f>
        <v>0</v>
      </c>
      <c r="J138" s="6">
        <f>IF('px-x-0204000000_104'!J140="*",0,'px-x-0204000000_104'!J140)</f>
        <v>0</v>
      </c>
      <c r="K138" s="6">
        <f>IF('px-x-0204000000_104'!K140="*",0,'px-x-0204000000_104'!K140)</f>
        <v>0</v>
      </c>
      <c r="L138" s="6">
        <f>IF('px-x-0204000000_104'!L140="*",0,'px-x-0204000000_104'!L140)</f>
        <v>0</v>
      </c>
      <c r="M138" s="6">
        <f>IF('px-x-0204000000_104'!M140="*",0,'px-x-0204000000_104'!M140)</f>
        <v>0</v>
      </c>
      <c r="N138" s="6">
        <f>IF('px-x-0204000000_104'!N140="*",0,'px-x-0204000000_104'!N140)</f>
        <v>0</v>
      </c>
      <c r="O138" s="6">
        <f>IF('px-x-0204000000_104'!O140="*",0,'px-x-0204000000_104'!O140)</f>
        <v>0</v>
      </c>
      <c r="P138" s="6">
        <f>IF('px-x-0204000000_104'!P140="*",0,'px-x-0204000000_104'!P140)</f>
        <v>0</v>
      </c>
      <c r="Q138" s="6">
        <f>IF('px-x-0204000000_104'!Q140="*",0,'px-x-0204000000_104'!Q140)</f>
        <v>8.9999999999999993E-3</v>
      </c>
      <c r="R138" s="6">
        <f>IF('px-x-0204000000_104'!R140="*",0,'px-x-0204000000_104'!R140)</f>
        <v>0.01</v>
      </c>
      <c r="S138" s="6">
        <f>IF('px-x-0204000000_104'!S140="*",0,'px-x-0204000000_104'!S140)</f>
        <v>0.01</v>
      </c>
      <c r="T138" s="6">
        <f>IF('px-x-0204000000_104'!T140="*",0,'px-x-0204000000_104'!T140)</f>
        <v>8.9999999999999993E-3</v>
      </c>
      <c r="U138" s="6">
        <f>IF('px-x-0204000000_104'!U140="*",0,'px-x-0204000000_104'!U140)</f>
        <v>7.0000000000000001E-3</v>
      </c>
      <c r="V138" s="6">
        <f>IF('px-x-0204000000_104'!V140="*",0,'px-x-0204000000_104'!V140)</f>
        <v>7.0000000000000001E-3</v>
      </c>
      <c r="W138" s="6">
        <f>IF('px-x-0204000000_104'!W140="*",0,'px-x-0204000000_104'!W140)</f>
        <v>6.0000000000000001E-3</v>
      </c>
      <c r="X138" s="6">
        <f>IF('px-x-0204000000_104'!X140="*",0,'px-x-0204000000_104'!X140)</f>
        <v>6.0000000000000001E-3</v>
      </c>
      <c r="Y138" s="6">
        <f>IF('px-x-0204000000_104'!Y140="*",0,'px-x-0204000000_104'!Y140)</f>
        <v>6.0000000000000001E-3</v>
      </c>
      <c r="Z138" s="6">
        <f>IF('px-x-0204000000_104'!Z140="*",0,'px-x-0204000000_104'!Z140)</f>
        <v>6.0000000000000001E-3</v>
      </c>
      <c r="AA138" s="6">
        <f>IF('px-x-0204000000_104'!AA140="*",0,'px-x-0204000000_104'!AA140)</f>
        <v>6.0000000000000001E-3</v>
      </c>
      <c r="AB138" s="6">
        <f>IF('px-x-0204000000_104'!AB140="*",0,'px-x-0204000000_104'!AB140)</f>
        <v>5.0000000000000001E-3</v>
      </c>
      <c r="AC138" s="6">
        <f>IF('px-x-0204000000_104'!AC140="*",0,'px-x-0204000000_104'!AC140)</f>
        <v>5.0000000000000001E-3</v>
      </c>
      <c r="AD138" s="6">
        <f>IF('px-x-0204000000_104'!AD140="*",0,'px-x-0204000000_104'!AD140)</f>
        <v>5.0000000000000001E-3</v>
      </c>
      <c r="AE138" s="6">
        <f>IF('px-x-0204000000_104'!AE140="*",0,'px-x-0204000000_104'!AE140)</f>
        <v>5.0000000000000001E-3</v>
      </c>
      <c r="AF138" s="6">
        <f>IF('px-x-0204000000_104'!AF140="*",0,'px-x-0204000000_104'!AF140)</f>
        <v>5.0000000000000001E-3</v>
      </c>
      <c r="AG138" s="6">
        <f>IF('px-x-0204000000_104'!AG140="*",0,'px-x-0204000000_104'!AG140)</f>
        <v>5.0000000000000001E-3</v>
      </c>
    </row>
    <row r="139" spans="1:33" x14ac:dyDescent="0.3">
      <c r="A139" s="5" t="str">
        <f>IF('px-x-0204000000_104'!A141="",A138,'px-x-0204000000_104'!A141)</f>
        <v>MTONS</v>
      </c>
      <c r="B139" s="5" t="str">
        <f>IF('px-x-0204000000_104'!B141="",B138,'px-x-0204000000_104'!B141)</f>
        <v>Thousand tonnes</v>
      </c>
      <c r="C139" s="5" t="str">
        <f>IF('px-x-0204000000_104'!C141="",C138,'px-x-0204000000_104'!C141)</f>
        <v>46</v>
      </c>
      <c r="D139" s="5" t="str">
        <f>SUBSTITUTE(IF('px-x-0204000000_104'!D141="",D138,'px-x-0204000000_104'!D141),";",",")</f>
        <v>--- 64-66 Financial and insurance activities</v>
      </c>
      <c r="E139" s="5" t="str">
        <f>IF('px-x-0204000000_104'!E141="",E138,'px-x-0204000000_104'!E141)</f>
        <v>05_CH4</v>
      </c>
      <c r="F139" s="5" t="str">
        <f>IF('px-x-0204000000_104'!F141="",F138,'px-x-0204000000_104'!F141)</f>
        <v>CH4</v>
      </c>
      <c r="G139" s="6">
        <f>IF('px-x-0204000000_104'!G141="*",0,'px-x-0204000000_104'!G141)</f>
        <v>0</v>
      </c>
      <c r="H139" s="6">
        <f>IF('px-x-0204000000_104'!H141="*",0,'px-x-0204000000_104'!H141)</f>
        <v>0</v>
      </c>
      <c r="I139" s="6">
        <f>IF('px-x-0204000000_104'!I141="*",0,'px-x-0204000000_104'!I141)</f>
        <v>0</v>
      </c>
      <c r="J139" s="6">
        <f>IF('px-x-0204000000_104'!J141="*",0,'px-x-0204000000_104'!J141)</f>
        <v>0</v>
      </c>
      <c r="K139" s="6">
        <f>IF('px-x-0204000000_104'!K141="*",0,'px-x-0204000000_104'!K141)</f>
        <v>0</v>
      </c>
      <c r="L139" s="6">
        <f>IF('px-x-0204000000_104'!L141="*",0,'px-x-0204000000_104'!L141)</f>
        <v>0</v>
      </c>
      <c r="M139" s="6">
        <f>IF('px-x-0204000000_104'!M141="*",0,'px-x-0204000000_104'!M141)</f>
        <v>0</v>
      </c>
      <c r="N139" s="6">
        <f>IF('px-x-0204000000_104'!N141="*",0,'px-x-0204000000_104'!N141)</f>
        <v>0</v>
      </c>
      <c r="O139" s="6">
        <f>IF('px-x-0204000000_104'!O141="*",0,'px-x-0204000000_104'!O141)</f>
        <v>0</v>
      </c>
      <c r="P139" s="6">
        <f>IF('px-x-0204000000_104'!P141="*",0,'px-x-0204000000_104'!P141)</f>
        <v>0</v>
      </c>
      <c r="Q139" s="6">
        <f>IF('px-x-0204000000_104'!Q141="*",0,'px-x-0204000000_104'!Q141)</f>
        <v>7.0000000000000007E-2</v>
      </c>
      <c r="R139" s="6">
        <f>IF('px-x-0204000000_104'!R141="*",0,'px-x-0204000000_104'!R141)</f>
        <v>7.6999999999999999E-2</v>
      </c>
      <c r="S139" s="6">
        <f>IF('px-x-0204000000_104'!S141="*",0,'px-x-0204000000_104'!S141)</f>
        <v>7.0000000000000007E-2</v>
      </c>
      <c r="T139" s="6">
        <f>IF('px-x-0204000000_104'!T141="*",0,'px-x-0204000000_104'!T141)</f>
        <v>6.9000000000000006E-2</v>
      </c>
      <c r="U139" s="6">
        <f>IF('px-x-0204000000_104'!U141="*",0,'px-x-0204000000_104'!U141)</f>
        <v>6.3E-2</v>
      </c>
      <c r="V139" s="6">
        <f>IF('px-x-0204000000_104'!V141="*",0,'px-x-0204000000_104'!V141)</f>
        <v>6.4000000000000001E-2</v>
      </c>
      <c r="W139" s="6">
        <f>IF('px-x-0204000000_104'!W141="*",0,'px-x-0204000000_104'!W141)</f>
        <v>6.2E-2</v>
      </c>
      <c r="X139" s="6">
        <f>IF('px-x-0204000000_104'!X141="*",0,'px-x-0204000000_104'!X141)</f>
        <v>5.0999999999999997E-2</v>
      </c>
      <c r="Y139" s="6">
        <f>IF('px-x-0204000000_104'!Y141="*",0,'px-x-0204000000_104'!Y141)</f>
        <v>4.5999999999999999E-2</v>
      </c>
      <c r="Z139" s="6">
        <f>IF('px-x-0204000000_104'!Z141="*",0,'px-x-0204000000_104'!Z141)</f>
        <v>4.4999999999999998E-2</v>
      </c>
      <c r="AA139" s="6">
        <f>IF('px-x-0204000000_104'!AA141="*",0,'px-x-0204000000_104'!AA141)</f>
        <v>4.2000000000000003E-2</v>
      </c>
      <c r="AB139" s="6">
        <f>IF('px-x-0204000000_104'!AB141="*",0,'px-x-0204000000_104'!AB141)</f>
        <v>3.5000000000000003E-2</v>
      </c>
      <c r="AC139" s="6">
        <f>IF('px-x-0204000000_104'!AC141="*",0,'px-x-0204000000_104'!AC141)</f>
        <v>3.5000000000000003E-2</v>
      </c>
      <c r="AD139" s="6">
        <f>IF('px-x-0204000000_104'!AD141="*",0,'px-x-0204000000_104'!AD141)</f>
        <v>3.5000000000000003E-2</v>
      </c>
      <c r="AE139" s="6">
        <f>IF('px-x-0204000000_104'!AE141="*",0,'px-x-0204000000_104'!AE141)</f>
        <v>2.9000000000000001E-2</v>
      </c>
      <c r="AF139" s="6">
        <f>IF('px-x-0204000000_104'!AF141="*",0,'px-x-0204000000_104'!AF141)</f>
        <v>2.7E-2</v>
      </c>
      <c r="AG139" s="6">
        <f>IF('px-x-0204000000_104'!AG141="*",0,'px-x-0204000000_104'!AG141)</f>
        <v>3.1E-2</v>
      </c>
    </row>
    <row r="140" spans="1:33" x14ac:dyDescent="0.3">
      <c r="A140" s="5" t="str">
        <f>IF('px-x-0204000000_104'!A142="",A139,'px-x-0204000000_104'!A142)</f>
        <v>MTONS</v>
      </c>
      <c r="B140" s="5" t="str">
        <f>IF('px-x-0204000000_104'!B142="",B139,'px-x-0204000000_104'!B142)</f>
        <v>Thousand tonnes</v>
      </c>
      <c r="C140" s="5" t="str">
        <f>IF('px-x-0204000000_104'!C142="",C139,'px-x-0204000000_104'!C142)</f>
        <v>47</v>
      </c>
      <c r="D140" s="5" t="str">
        <f>SUBSTITUTE(IF('px-x-0204000000_104'!D142="",D139,'px-x-0204000000_104'!D142),";",",")</f>
        <v>---- 64 Financial service activities</v>
      </c>
      <c r="E140" s="5" t="str">
        <f>IF('px-x-0204000000_104'!E142="",E139,'px-x-0204000000_104'!E142)</f>
        <v>02_CO2_foss</v>
      </c>
      <c r="F140" s="5" t="str">
        <f>IF('px-x-0204000000_104'!F142="",F139,'px-x-0204000000_104'!F142)</f>
        <v>CO2 without biomass</v>
      </c>
      <c r="G140" s="6">
        <f>IF('px-x-0204000000_104'!G142="*",0,'px-x-0204000000_104'!G142)</f>
        <v>0</v>
      </c>
      <c r="H140" s="6">
        <f>IF('px-x-0204000000_104'!H142="*",0,'px-x-0204000000_104'!H142)</f>
        <v>0</v>
      </c>
      <c r="I140" s="6">
        <f>IF('px-x-0204000000_104'!I142="*",0,'px-x-0204000000_104'!I142)</f>
        <v>0</v>
      </c>
      <c r="J140" s="6">
        <f>IF('px-x-0204000000_104'!J142="*",0,'px-x-0204000000_104'!J142)</f>
        <v>0</v>
      </c>
      <c r="K140" s="6">
        <f>IF('px-x-0204000000_104'!K142="*",0,'px-x-0204000000_104'!K142)</f>
        <v>0</v>
      </c>
      <c r="L140" s="6">
        <f>IF('px-x-0204000000_104'!L142="*",0,'px-x-0204000000_104'!L142)</f>
        <v>0</v>
      </c>
      <c r="M140" s="6">
        <f>IF('px-x-0204000000_104'!M142="*",0,'px-x-0204000000_104'!M142)</f>
        <v>0</v>
      </c>
      <c r="N140" s="6">
        <f>IF('px-x-0204000000_104'!N142="*",0,'px-x-0204000000_104'!N142)</f>
        <v>0</v>
      </c>
      <c r="O140" s="6">
        <f>IF('px-x-0204000000_104'!O142="*",0,'px-x-0204000000_104'!O142)</f>
        <v>0</v>
      </c>
      <c r="P140" s="6">
        <f>IF('px-x-0204000000_104'!P142="*",0,'px-x-0204000000_104'!P142)</f>
        <v>0</v>
      </c>
      <c r="Q140" s="6">
        <f>IF('px-x-0204000000_104'!Q142="*",0,'px-x-0204000000_104'!Q142)</f>
        <v>0</v>
      </c>
      <c r="R140" s="6">
        <f>IF('px-x-0204000000_104'!R142="*",0,'px-x-0204000000_104'!R142)</f>
        <v>0</v>
      </c>
      <c r="S140" s="6">
        <f>IF('px-x-0204000000_104'!S142="*",0,'px-x-0204000000_104'!S142)</f>
        <v>0</v>
      </c>
      <c r="T140" s="6">
        <f>IF('px-x-0204000000_104'!T142="*",0,'px-x-0204000000_104'!T142)</f>
        <v>0</v>
      </c>
      <c r="U140" s="6">
        <f>IF('px-x-0204000000_104'!U142="*",0,'px-x-0204000000_104'!U142)</f>
        <v>0</v>
      </c>
      <c r="V140" s="6">
        <f>IF('px-x-0204000000_104'!V142="*",0,'px-x-0204000000_104'!V142)</f>
        <v>0</v>
      </c>
      <c r="W140" s="6">
        <f>IF('px-x-0204000000_104'!W142="*",0,'px-x-0204000000_104'!W142)</f>
        <v>0</v>
      </c>
      <c r="X140" s="6">
        <f>IF('px-x-0204000000_104'!X142="*",0,'px-x-0204000000_104'!X142)</f>
        <v>0</v>
      </c>
      <c r="Y140" s="6">
        <f>IF('px-x-0204000000_104'!Y142="*",0,'px-x-0204000000_104'!Y142)</f>
        <v>257.18200000000002</v>
      </c>
      <c r="Z140" s="6">
        <f>IF('px-x-0204000000_104'!Z142="*",0,'px-x-0204000000_104'!Z142)</f>
        <v>247.578</v>
      </c>
      <c r="AA140" s="6">
        <f>IF('px-x-0204000000_104'!AA142="*",0,'px-x-0204000000_104'!AA142)</f>
        <v>253.774</v>
      </c>
      <c r="AB140" s="6">
        <f>IF('px-x-0204000000_104'!AB142="*",0,'px-x-0204000000_104'!AB142)</f>
        <v>242.613</v>
      </c>
      <c r="AC140" s="6">
        <f>IF('px-x-0204000000_104'!AC142="*",0,'px-x-0204000000_104'!AC142)</f>
        <v>230.30500000000001</v>
      </c>
      <c r="AD140" s="6">
        <f>IF('px-x-0204000000_104'!AD142="*",0,'px-x-0204000000_104'!AD142)</f>
        <v>216.89400000000001</v>
      </c>
      <c r="AE140" s="6">
        <f>IF('px-x-0204000000_104'!AE142="*",0,'px-x-0204000000_104'!AE142)</f>
        <v>169.726</v>
      </c>
      <c r="AF140" s="6">
        <f>IF('px-x-0204000000_104'!AF142="*",0,'px-x-0204000000_104'!AF142)</f>
        <v>137.53200000000001</v>
      </c>
      <c r="AG140" s="6">
        <f>IF('px-x-0204000000_104'!AG142="*",0,'px-x-0204000000_104'!AG142)</f>
        <v>177.16499999999999</v>
      </c>
    </row>
    <row r="141" spans="1:33" x14ac:dyDescent="0.3">
      <c r="A141" s="5" t="str">
        <f>IF('px-x-0204000000_104'!A143="",A140,'px-x-0204000000_104'!A143)</f>
        <v>MTONS</v>
      </c>
      <c r="B141" s="5" t="str">
        <f>IF('px-x-0204000000_104'!B143="",B140,'px-x-0204000000_104'!B143)</f>
        <v>Thousand tonnes</v>
      </c>
      <c r="C141" s="5" t="str">
        <f>IF('px-x-0204000000_104'!C143="",C140,'px-x-0204000000_104'!C143)</f>
        <v>47</v>
      </c>
      <c r="D141" s="5" t="str">
        <f>SUBSTITUTE(IF('px-x-0204000000_104'!D143="",D140,'px-x-0204000000_104'!D143),";",",")</f>
        <v>---- 64 Financial service activities</v>
      </c>
      <c r="E141" s="5" t="str">
        <f>IF('px-x-0204000000_104'!E143="",E140,'px-x-0204000000_104'!E143)</f>
        <v>04_N2O</v>
      </c>
      <c r="F141" s="5" t="str">
        <f>IF('px-x-0204000000_104'!F143="",F140,'px-x-0204000000_104'!F143)</f>
        <v>N2O</v>
      </c>
      <c r="G141" s="6">
        <f>IF('px-x-0204000000_104'!G143="*",0,'px-x-0204000000_104'!G143)</f>
        <v>0</v>
      </c>
      <c r="H141" s="6">
        <f>IF('px-x-0204000000_104'!H143="*",0,'px-x-0204000000_104'!H143)</f>
        <v>0</v>
      </c>
      <c r="I141" s="6">
        <f>IF('px-x-0204000000_104'!I143="*",0,'px-x-0204000000_104'!I143)</f>
        <v>0</v>
      </c>
      <c r="J141" s="6">
        <f>IF('px-x-0204000000_104'!J143="*",0,'px-x-0204000000_104'!J143)</f>
        <v>0</v>
      </c>
      <c r="K141" s="6">
        <f>IF('px-x-0204000000_104'!K143="*",0,'px-x-0204000000_104'!K143)</f>
        <v>0</v>
      </c>
      <c r="L141" s="6">
        <f>IF('px-x-0204000000_104'!L143="*",0,'px-x-0204000000_104'!L143)</f>
        <v>0</v>
      </c>
      <c r="M141" s="6">
        <f>IF('px-x-0204000000_104'!M143="*",0,'px-x-0204000000_104'!M143)</f>
        <v>0</v>
      </c>
      <c r="N141" s="6">
        <f>IF('px-x-0204000000_104'!N143="*",0,'px-x-0204000000_104'!N143)</f>
        <v>0</v>
      </c>
      <c r="O141" s="6">
        <f>IF('px-x-0204000000_104'!O143="*",0,'px-x-0204000000_104'!O143)</f>
        <v>0</v>
      </c>
      <c r="P141" s="6">
        <f>IF('px-x-0204000000_104'!P143="*",0,'px-x-0204000000_104'!P143)</f>
        <v>0</v>
      </c>
      <c r="Q141" s="6">
        <f>IF('px-x-0204000000_104'!Q143="*",0,'px-x-0204000000_104'!Q143)</f>
        <v>0</v>
      </c>
      <c r="R141" s="6">
        <f>IF('px-x-0204000000_104'!R143="*",0,'px-x-0204000000_104'!R143)</f>
        <v>0</v>
      </c>
      <c r="S141" s="6">
        <f>IF('px-x-0204000000_104'!S143="*",0,'px-x-0204000000_104'!S143)</f>
        <v>0</v>
      </c>
      <c r="T141" s="6">
        <f>IF('px-x-0204000000_104'!T143="*",0,'px-x-0204000000_104'!T143)</f>
        <v>0</v>
      </c>
      <c r="U141" s="6">
        <f>IF('px-x-0204000000_104'!U143="*",0,'px-x-0204000000_104'!U143)</f>
        <v>0</v>
      </c>
      <c r="V141" s="6">
        <f>IF('px-x-0204000000_104'!V143="*",0,'px-x-0204000000_104'!V143)</f>
        <v>0</v>
      </c>
      <c r="W141" s="6">
        <f>IF('px-x-0204000000_104'!W143="*",0,'px-x-0204000000_104'!W143)</f>
        <v>0</v>
      </c>
      <c r="X141" s="6">
        <f>IF('px-x-0204000000_104'!X143="*",0,'px-x-0204000000_104'!X143)</f>
        <v>0</v>
      </c>
      <c r="Y141" s="6">
        <f>IF('px-x-0204000000_104'!Y143="*",0,'px-x-0204000000_104'!Y143)</f>
        <v>4.0000000000000001E-3</v>
      </c>
      <c r="Z141" s="6">
        <f>IF('px-x-0204000000_104'!Z143="*",0,'px-x-0204000000_104'!Z143)</f>
        <v>4.0000000000000001E-3</v>
      </c>
      <c r="AA141" s="6">
        <f>IF('px-x-0204000000_104'!AA143="*",0,'px-x-0204000000_104'!AA143)</f>
        <v>4.0000000000000001E-3</v>
      </c>
      <c r="AB141" s="6">
        <f>IF('px-x-0204000000_104'!AB143="*",0,'px-x-0204000000_104'!AB143)</f>
        <v>4.0000000000000001E-3</v>
      </c>
      <c r="AC141" s="6">
        <f>IF('px-x-0204000000_104'!AC143="*",0,'px-x-0204000000_104'!AC143)</f>
        <v>4.0000000000000001E-3</v>
      </c>
      <c r="AD141" s="6">
        <f>IF('px-x-0204000000_104'!AD143="*",0,'px-x-0204000000_104'!AD143)</f>
        <v>4.0000000000000001E-3</v>
      </c>
      <c r="AE141" s="6">
        <f>IF('px-x-0204000000_104'!AE143="*",0,'px-x-0204000000_104'!AE143)</f>
        <v>3.0000000000000001E-3</v>
      </c>
      <c r="AF141" s="6">
        <f>IF('px-x-0204000000_104'!AF143="*",0,'px-x-0204000000_104'!AF143)</f>
        <v>3.0000000000000001E-3</v>
      </c>
      <c r="AG141" s="6">
        <f>IF('px-x-0204000000_104'!AG143="*",0,'px-x-0204000000_104'!AG143)</f>
        <v>4.0000000000000001E-3</v>
      </c>
    </row>
    <row r="142" spans="1:33" x14ac:dyDescent="0.3">
      <c r="A142" s="5" t="str">
        <f>IF('px-x-0204000000_104'!A144="",A141,'px-x-0204000000_104'!A144)</f>
        <v>MTONS</v>
      </c>
      <c r="B142" s="5" t="str">
        <f>IF('px-x-0204000000_104'!B144="",B141,'px-x-0204000000_104'!B144)</f>
        <v>Thousand tonnes</v>
      </c>
      <c r="C142" s="5" t="str">
        <f>IF('px-x-0204000000_104'!C144="",C141,'px-x-0204000000_104'!C144)</f>
        <v>47</v>
      </c>
      <c r="D142" s="5" t="str">
        <f>SUBSTITUTE(IF('px-x-0204000000_104'!D144="",D141,'px-x-0204000000_104'!D144),";",",")</f>
        <v>---- 64 Financial service activities</v>
      </c>
      <c r="E142" s="5" t="str">
        <f>IF('px-x-0204000000_104'!E144="",E141,'px-x-0204000000_104'!E144)</f>
        <v>05_CH4</v>
      </c>
      <c r="F142" s="5" t="str">
        <f>IF('px-x-0204000000_104'!F144="",F141,'px-x-0204000000_104'!F144)</f>
        <v>CH4</v>
      </c>
      <c r="G142" s="6">
        <f>IF('px-x-0204000000_104'!G144="*",0,'px-x-0204000000_104'!G144)</f>
        <v>0</v>
      </c>
      <c r="H142" s="6">
        <f>IF('px-x-0204000000_104'!H144="*",0,'px-x-0204000000_104'!H144)</f>
        <v>0</v>
      </c>
      <c r="I142" s="6">
        <f>IF('px-x-0204000000_104'!I144="*",0,'px-x-0204000000_104'!I144)</f>
        <v>0</v>
      </c>
      <c r="J142" s="6">
        <f>IF('px-x-0204000000_104'!J144="*",0,'px-x-0204000000_104'!J144)</f>
        <v>0</v>
      </c>
      <c r="K142" s="6">
        <f>IF('px-x-0204000000_104'!K144="*",0,'px-x-0204000000_104'!K144)</f>
        <v>0</v>
      </c>
      <c r="L142" s="6">
        <f>IF('px-x-0204000000_104'!L144="*",0,'px-x-0204000000_104'!L144)</f>
        <v>0</v>
      </c>
      <c r="M142" s="6">
        <f>IF('px-x-0204000000_104'!M144="*",0,'px-x-0204000000_104'!M144)</f>
        <v>0</v>
      </c>
      <c r="N142" s="6">
        <f>IF('px-x-0204000000_104'!N144="*",0,'px-x-0204000000_104'!N144)</f>
        <v>0</v>
      </c>
      <c r="O142" s="6">
        <f>IF('px-x-0204000000_104'!O144="*",0,'px-x-0204000000_104'!O144)</f>
        <v>0</v>
      </c>
      <c r="P142" s="6">
        <f>IF('px-x-0204000000_104'!P144="*",0,'px-x-0204000000_104'!P144)</f>
        <v>0</v>
      </c>
      <c r="Q142" s="6">
        <f>IF('px-x-0204000000_104'!Q144="*",0,'px-x-0204000000_104'!Q144)</f>
        <v>0</v>
      </c>
      <c r="R142" s="6">
        <f>IF('px-x-0204000000_104'!R144="*",0,'px-x-0204000000_104'!R144)</f>
        <v>0</v>
      </c>
      <c r="S142" s="6">
        <f>IF('px-x-0204000000_104'!S144="*",0,'px-x-0204000000_104'!S144)</f>
        <v>0</v>
      </c>
      <c r="T142" s="6">
        <f>IF('px-x-0204000000_104'!T144="*",0,'px-x-0204000000_104'!T144)</f>
        <v>0</v>
      </c>
      <c r="U142" s="6">
        <f>IF('px-x-0204000000_104'!U144="*",0,'px-x-0204000000_104'!U144)</f>
        <v>0</v>
      </c>
      <c r="V142" s="6">
        <f>IF('px-x-0204000000_104'!V144="*",0,'px-x-0204000000_104'!V144)</f>
        <v>0</v>
      </c>
      <c r="W142" s="6">
        <f>IF('px-x-0204000000_104'!W144="*",0,'px-x-0204000000_104'!W144)</f>
        <v>0</v>
      </c>
      <c r="X142" s="6">
        <f>IF('px-x-0204000000_104'!X144="*",0,'px-x-0204000000_104'!X144)</f>
        <v>0</v>
      </c>
      <c r="Y142" s="6">
        <f>IF('px-x-0204000000_104'!Y144="*",0,'px-x-0204000000_104'!Y144)</f>
        <v>3.4000000000000002E-2</v>
      </c>
      <c r="Z142" s="6">
        <f>IF('px-x-0204000000_104'!Z144="*",0,'px-x-0204000000_104'!Z144)</f>
        <v>3.3000000000000002E-2</v>
      </c>
      <c r="AA142" s="6">
        <f>IF('px-x-0204000000_104'!AA144="*",0,'px-x-0204000000_104'!AA144)</f>
        <v>0.03</v>
      </c>
      <c r="AB142" s="6">
        <f>IF('px-x-0204000000_104'!AB144="*",0,'px-x-0204000000_104'!AB144)</f>
        <v>2.5999999999999999E-2</v>
      </c>
      <c r="AC142" s="6">
        <f>IF('px-x-0204000000_104'!AC144="*",0,'px-x-0204000000_104'!AC144)</f>
        <v>2.5000000000000001E-2</v>
      </c>
      <c r="AD142" s="6">
        <f>IF('px-x-0204000000_104'!AD144="*",0,'px-x-0204000000_104'!AD144)</f>
        <v>2.4E-2</v>
      </c>
      <c r="AE142" s="6">
        <f>IF('px-x-0204000000_104'!AE144="*",0,'px-x-0204000000_104'!AE144)</f>
        <v>1.9E-2</v>
      </c>
      <c r="AF142" s="6">
        <f>IF('px-x-0204000000_104'!AF144="*",0,'px-x-0204000000_104'!AF144)</f>
        <v>1.7999999999999999E-2</v>
      </c>
      <c r="AG142" s="6">
        <f>IF('px-x-0204000000_104'!AG144="*",0,'px-x-0204000000_104'!AG144)</f>
        <v>2.3E-2</v>
      </c>
    </row>
    <row r="143" spans="1:33" x14ac:dyDescent="0.3">
      <c r="A143" s="5" t="str">
        <f>IF('px-x-0204000000_104'!A145="",A142,'px-x-0204000000_104'!A145)</f>
        <v>MTONS</v>
      </c>
      <c r="B143" s="5" t="str">
        <f>IF('px-x-0204000000_104'!B145="",B142,'px-x-0204000000_104'!B145)</f>
        <v>Thousand tonnes</v>
      </c>
      <c r="C143" s="5" t="str">
        <f>IF('px-x-0204000000_104'!C145="",C142,'px-x-0204000000_104'!C145)</f>
        <v>48</v>
      </c>
      <c r="D143" s="5" t="str">
        <f>SUBSTITUTE(IF('px-x-0204000000_104'!D145="",D142,'px-x-0204000000_104'!D145),";",",")</f>
        <v>---- 65 Insurance services</v>
      </c>
      <c r="E143" s="5" t="str">
        <f>IF('px-x-0204000000_104'!E145="",E142,'px-x-0204000000_104'!E145)</f>
        <v>02_CO2_foss</v>
      </c>
      <c r="F143" s="5" t="str">
        <f>IF('px-x-0204000000_104'!F145="",F142,'px-x-0204000000_104'!F145)</f>
        <v>CO2 without biomass</v>
      </c>
      <c r="G143" s="6">
        <f>IF('px-x-0204000000_104'!G145="*",0,'px-x-0204000000_104'!G145)</f>
        <v>0</v>
      </c>
      <c r="H143" s="6">
        <f>IF('px-x-0204000000_104'!H145="*",0,'px-x-0204000000_104'!H145)</f>
        <v>0</v>
      </c>
      <c r="I143" s="6">
        <f>IF('px-x-0204000000_104'!I145="*",0,'px-x-0204000000_104'!I145)</f>
        <v>0</v>
      </c>
      <c r="J143" s="6">
        <f>IF('px-x-0204000000_104'!J145="*",0,'px-x-0204000000_104'!J145)</f>
        <v>0</v>
      </c>
      <c r="K143" s="6">
        <f>IF('px-x-0204000000_104'!K145="*",0,'px-x-0204000000_104'!K145)</f>
        <v>0</v>
      </c>
      <c r="L143" s="6">
        <f>IF('px-x-0204000000_104'!L145="*",0,'px-x-0204000000_104'!L145)</f>
        <v>0</v>
      </c>
      <c r="M143" s="6">
        <f>IF('px-x-0204000000_104'!M145="*",0,'px-x-0204000000_104'!M145)</f>
        <v>0</v>
      </c>
      <c r="N143" s="6">
        <f>IF('px-x-0204000000_104'!N145="*",0,'px-x-0204000000_104'!N145)</f>
        <v>0</v>
      </c>
      <c r="O143" s="6">
        <f>IF('px-x-0204000000_104'!O145="*",0,'px-x-0204000000_104'!O145)</f>
        <v>0</v>
      </c>
      <c r="P143" s="6">
        <f>IF('px-x-0204000000_104'!P145="*",0,'px-x-0204000000_104'!P145)</f>
        <v>0</v>
      </c>
      <c r="Q143" s="6">
        <f>IF('px-x-0204000000_104'!Q145="*",0,'px-x-0204000000_104'!Q145)</f>
        <v>0</v>
      </c>
      <c r="R143" s="6">
        <f>IF('px-x-0204000000_104'!R145="*",0,'px-x-0204000000_104'!R145)</f>
        <v>0</v>
      </c>
      <c r="S143" s="6">
        <f>IF('px-x-0204000000_104'!S145="*",0,'px-x-0204000000_104'!S145)</f>
        <v>0</v>
      </c>
      <c r="T143" s="6">
        <f>IF('px-x-0204000000_104'!T145="*",0,'px-x-0204000000_104'!T145)</f>
        <v>0</v>
      </c>
      <c r="U143" s="6">
        <f>IF('px-x-0204000000_104'!U145="*",0,'px-x-0204000000_104'!U145)</f>
        <v>0</v>
      </c>
      <c r="V143" s="6">
        <f>IF('px-x-0204000000_104'!V145="*",0,'px-x-0204000000_104'!V145)</f>
        <v>0</v>
      </c>
      <c r="W143" s="6">
        <f>IF('px-x-0204000000_104'!W145="*",0,'px-x-0204000000_104'!W145)</f>
        <v>0</v>
      </c>
      <c r="X143" s="6">
        <f>IF('px-x-0204000000_104'!X145="*",0,'px-x-0204000000_104'!X145)</f>
        <v>0</v>
      </c>
      <c r="Y143" s="6">
        <f>IF('px-x-0204000000_104'!Y145="*",0,'px-x-0204000000_104'!Y145)</f>
        <v>86.120999999999995</v>
      </c>
      <c r="Z143" s="6">
        <f>IF('px-x-0204000000_104'!Z145="*",0,'px-x-0204000000_104'!Z145)</f>
        <v>86.03</v>
      </c>
      <c r="AA143" s="6">
        <f>IF('px-x-0204000000_104'!AA145="*",0,'px-x-0204000000_104'!AA145)</f>
        <v>93.858999999999995</v>
      </c>
      <c r="AB143" s="6">
        <f>IF('px-x-0204000000_104'!AB145="*",0,'px-x-0204000000_104'!AB145)</f>
        <v>82.198999999999998</v>
      </c>
      <c r="AC143" s="6">
        <f>IF('px-x-0204000000_104'!AC145="*",0,'px-x-0204000000_104'!AC145)</f>
        <v>83.35</v>
      </c>
      <c r="AD143" s="6">
        <f>IF('px-x-0204000000_104'!AD145="*",0,'px-x-0204000000_104'!AD145)</f>
        <v>89.546999999999997</v>
      </c>
      <c r="AE143" s="6">
        <f>IF('px-x-0204000000_104'!AE145="*",0,'px-x-0204000000_104'!AE145)</f>
        <v>76.039000000000001</v>
      </c>
      <c r="AF143" s="6">
        <f>IF('px-x-0204000000_104'!AF145="*",0,'px-x-0204000000_104'!AF145)</f>
        <v>68.641999999999996</v>
      </c>
      <c r="AG143" s="6">
        <f>IF('px-x-0204000000_104'!AG145="*",0,'px-x-0204000000_104'!AG145)</f>
        <v>62.920999999999999</v>
      </c>
    </row>
    <row r="144" spans="1:33" x14ac:dyDescent="0.3">
      <c r="A144" s="5" t="str">
        <f>IF('px-x-0204000000_104'!A146="",A143,'px-x-0204000000_104'!A146)</f>
        <v>MTONS</v>
      </c>
      <c r="B144" s="5" t="str">
        <f>IF('px-x-0204000000_104'!B146="",B143,'px-x-0204000000_104'!B146)</f>
        <v>Thousand tonnes</v>
      </c>
      <c r="C144" s="5" t="str">
        <f>IF('px-x-0204000000_104'!C146="",C143,'px-x-0204000000_104'!C146)</f>
        <v>48</v>
      </c>
      <c r="D144" s="5" t="str">
        <f>SUBSTITUTE(IF('px-x-0204000000_104'!D146="",D143,'px-x-0204000000_104'!D146),";",",")</f>
        <v>---- 65 Insurance services</v>
      </c>
      <c r="E144" s="5" t="str">
        <f>IF('px-x-0204000000_104'!E146="",E143,'px-x-0204000000_104'!E146)</f>
        <v>04_N2O</v>
      </c>
      <c r="F144" s="5" t="str">
        <f>IF('px-x-0204000000_104'!F146="",F143,'px-x-0204000000_104'!F146)</f>
        <v>N2O</v>
      </c>
      <c r="G144" s="6">
        <f>IF('px-x-0204000000_104'!G146="*",0,'px-x-0204000000_104'!G146)</f>
        <v>0</v>
      </c>
      <c r="H144" s="6">
        <f>IF('px-x-0204000000_104'!H146="*",0,'px-x-0204000000_104'!H146)</f>
        <v>0</v>
      </c>
      <c r="I144" s="6">
        <f>IF('px-x-0204000000_104'!I146="*",0,'px-x-0204000000_104'!I146)</f>
        <v>0</v>
      </c>
      <c r="J144" s="6">
        <f>IF('px-x-0204000000_104'!J146="*",0,'px-x-0204000000_104'!J146)</f>
        <v>0</v>
      </c>
      <c r="K144" s="6">
        <f>IF('px-x-0204000000_104'!K146="*",0,'px-x-0204000000_104'!K146)</f>
        <v>0</v>
      </c>
      <c r="L144" s="6">
        <f>IF('px-x-0204000000_104'!L146="*",0,'px-x-0204000000_104'!L146)</f>
        <v>0</v>
      </c>
      <c r="M144" s="6">
        <f>IF('px-x-0204000000_104'!M146="*",0,'px-x-0204000000_104'!M146)</f>
        <v>0</v>
      </c>
      <c r="N144" s="6">
        <f>IF('px-x-0204000000_104'!N146="*",0,'px-x-0204000000_104'!N146)</f>
        <v>0</v>
      </c>
      <c r="O144" s="6">
        <f>IF('px-x-0204000000_104'!O146="*",0,'px-x-0204000000_104'!O146)</f>
        <v>0</v>
      </c>
      <c r="P144" s="6">
        <f>IF('px-x-0204000000_104'!P146="*",0,'px-x-0204000000_104'!P146)</f>
        <v>0</v>
      </c>
      <c r="Q144" s="6">
        <f>IF('px-x-0204000000_104'!Q146="*",0,'px-x-0204000000_104'!Q146)</f>
        <v>0</v>
      </c>
      <c r="R144" s="6">
        <f>IF('px-x-0204000000_104'!R146="*",0,'px-x-0204000000_104'!R146)</f>
        <v>0</v>
      </c>
      <c r="S144" s="6">
        <f>IF('px-x-0204000000_104'!S146="*",0,'px-x-0204000000_104'!S146)</f>
        <v>0</v>
      </c>
      <c r="T144" s="6">
        <f>IF('px-x-0204000000_104'!T146="*",0,'px-x-0204000000_104'!T146)</f>
        <v>0</v>
      </c>
      <c r="U144" s="6">
        <f>IF('px-x-0204000000_104'!U146="*",0,'px-x-0204000000_104'!U146)</f>
        <v>0</v>
      </c>
      <c r="V144" s="6">
        <f>IF('px-x-0204000000_104'!V146="*",0,'px-x-0204000000_104'!V146)</f>
        <v>0</v>
      </c>
      <c r="W144" s="6">
        <f>IF('px-x-0204000000_104'!W146="*",0,'px-x-0204000000_104'!W146)</f>
        <v>0</v>
      </c>
      <c r="X144" s="6">
        <f>IF('px-x-0204000000_104'!X146="*",0,'px-x-0204000000_104'!X146)</f>
        <v>0</v>
      </c>
      <c r="Y144" s="6">
        <f>IF('px-x-0204000000_104'!Y146="*",0,'px-x-0204000000_104'!Y146)</f>
        <v>2E-3</v>
      </c>
      <c r="Z144" s="6">
        <f>IF('px-x-0204000000_104'!Z146="*",0,'px-x-0204000000_104'!Z146)</f>
        <v>2E-3</v>
      </c>
      <c r="AA144" s="6">
        <f>IF('px-x-0204000000_104'!AA146="*",0,'px-x-0204000000_104'!AA146)</f>
        <v>2E-3</v>
      </c>
      <c r="AB144" s="6">
        <f>IF('px-x-0204000000_104'!AB146="*",0,'px-x-0204000000_104'!AB146)</f>
        <v>2E-3</v>
      </c>
      <c r="AC144" s="6">
        <f>IF('px-x-0204000000_104'!AC146="*",0,'px-x-0204000000_104'!AC146)</f>
        <v>2E-3</v>
      </c>
      <c r="AD144" s="6">
        <f>IF('px-x-0204000000_104'!AD146="*",0,'px-x-0204000000_104'!AD146)</f>
        <v>2E-3</v>
      </c>
      <c r="AE144" s="6">
        <f>IF('px-x-0204000000_104'!AE146="*",0,'px-x-0204000000_104'!AE146)</f>
        <v>2E-3</v>
      </c>
      <c r="AF144" s="6">
        <f>IF('px-x-0204000000_104'!AF146="*",0,'px-x-0204000000_104'!AF146)</f>
        <v>2E-3</v>
      </c>
      <c r="AG144" s="6">
        <f>IF('px-x-0204000000_104'!AG146="*",0,'px-x-0204000000_104'!AG146)</f>
        <v>2E-3</v>
      </c>
    </row>
    <row r="145" spans="1:33" x14ac:dyDescent="0.3">
      <c r="A145" s="5" t="str">
        <f>IF('px-x-0204000000_104'!A147="",A144,'px-x-0204000000_104'!A147)</f>
        <v>MTONS</v>
      </c>
      <c r="B145" s="5" t="str">
        <f>IF('px-x-0204000000_104'!B147="",B144,'px-x-0204000000_104'!B147)</f>
        <v>Thousand tonnes</v>
      </c>
      <c r="C145" s="5" t="str">
        <f>IF('px-x-0204000000_104'!C147="",C144,'px-x-0204000000_104'!C147)</f>
        <v>48</v>
      </c>
      <c r="D145" s="5" t="str">
        <f>SUBSTITUTE(IF('px-x-0204000000_104'!D147="",D144,'px-x-0204000000_104'!D147),";",",")</f>
        <v>---- 65 Insurance services</v>
      </c>
      <c r="E145" s="5" t="str">
        <f>IF('px-x-0204000000_104'!E147="",E144,'px-x-0204000000_104'!E147)</f>
        <v>05_CH4</v>
      </c>
      <c r="F145" s="5" t="str">
        <f>IF('px-x-0204000000_104'!F147="",F144,'px-x-0204000000_104'!F147)</f>
        <v>CH4</v>
      </c>
      <c r="G145" s="6">
        <f>IF('px-x-0204000000_104'!G147="*",0,'px-x-0204000000_104'!G147)</f>
        <v>0</v>
      </c>
      <c r="H145" s="6">
        <f>IF('px-x-0204000000_104'!H147="*",0,'px-x-0204000000_104'!H147)</f>
        <v>0</v>
      </c>
      <c r="I145" s="6">
        <f>IF('px-x-0204000000_104'!I147="*",0,'px-x-0204000000_104'!I147)</f>
        <v>0</v>
      </c>
      <c r="J145" s="6">
        <f>IF('px-x-0204000000_104'!J147="*",0,'px-x-0204000000_104'!J147)</f>
        <v>0</v>
      </c>
      <c r="K145" s="6">
        <f>IF('px-x-0204000000_104'!K147="*",0,'px-x-0204000000_104'!K147)</f>
        <v>0</v>
      </c>
      <c r="L145" s="6">
        <f>IF('px-x-0204000000_104'!L147="*",0,'px-x-0204000000_104'!L147)</f>
        <v>0</v>
      </c>
      <c r="M145" s="6">
        <f>IF('px-x-0204000000_104'!M147="*",0,'px-x-0204000000_104'!M147)</f>
        <v>0</v>
      </c>
      <c r="N145" s="6">
        <f>IF('px-x-0204000000_104'!N147="*",0,'px-x-0204000000_104'!N147)</f>
        <v>0</v>
      </c>
      <c r="O145" s="6">
        <f>IF('px-x-0204000000_104'!O147="*",0,'px-x-0204000000_104'!O147)</f>
        <v>0</v>
      </c>
      <c r="P145" s="6">
        <f>IF('px-x-0204000000_104'!P147="*",0,'px-x-0204000000_104'!P147)</f>
        <v>0</v>
      </c>
      <c r="Q145" s="6">
        <f>IF('px-x-0204000000_104'!Q147="*",0,'px-x-0204000000_104'!Q147)</f>
        <v>0</v>
      </c>
      <c r="R145" s="6">
        <f>IF('px-x-0204000000_104'!R147="*",0,'px-x-0204000000_104'!R147)</f>
        <v>0</v>
      </c>
      <c r="S145" s="6">
        <f>IF('px-x-0204000000_104'!S147="*",0,'px-x-0204000000_104'!S147)</f>
        <v>0</v>
      </c>
      <c r="T145" s="6">
        <f>IF('px-x-0204000000_104'!T147="*",0,'px-x-0204000000_104'!T147)</f>
        <v>0</v>
      </c>
      <c r="U145" s="6">
        <f>IF('px-x-0204000000_104'!U147="*",0,'px-x-0204000000_104'!U147)</f>
        <v>0</v>
      </c>
      <c r="V145" s="6">
        <f>IF('px-x-0204000000_104'!V147="*",0,'px-x-0204000000_104'!V147)</f>
        <v>0</v>
      </c>
      <c r="W145" s="6">
        <f>IF('px-x-0204000000_104'!W147="*",0,'px-x-0204000000_104'!W147)</f>
        <v>0</v>
      </c>
      <c r="X145" s="6">
        <f>IF('px-x-0204000000_104'!X147="*",0,'px-x-0204000000_104'!X147)</f>
        <v>0</v>
      </c>
      <c r="Y145" s="6">
        <f>IF('px-x-0204000000_104'!Y147="*",0,'px-x-0204000000_104'!Y147)</f>
        <v>1.2E-2</v>
      </c>
      <c r="Z145" s="6">
        <f>IF('px-x-0204000000_104'!Z147="*",0,'px-x-0204000000_104'!Z147)</f>
        <v>1.2E-2</v>
      </c>
      <c r="AA145" s="6">
        <f>IF('px-x-0204000000_104'!AA147="*",0,'px-x-0204000000_104'!AA147)</f>
        <v>1.2E-2</v>
      </c>
      <c r="AB145" s="6">
        <f>IF('px-x-0204000000_104'!AB147="*",0,'px-x-0204000000_104'!AB147)</f>
        <v>8.9999999999999993E-3</v>
      </c>
      <c r="AC145" s="6">
        <f>IF('px-x-0204000000_104'!AC147="*",0,'px-x-0204000000_104'!AC147)</f>
        <v>0.01</v>
      </c>
      <c r="AD145" s="6">
        <f>IF('px-x-0204000000_104'!AD147="*",0,'px-x-0204000000_104'!AD147)</f>
        <v>1.0999999999999999E-2</v>
      </c>
      <c r="AE145" s="6">
        <f>IF('px-x-0204000000_104'!AE147="*",0,'px-x-0204000000_104'!AE147)</f>
        <v>0.01</v>
      </c>
      <c r="AF145" s="6">
        <f>IF('px-x-0204000000_104'!AF147="*",0,'px-x-0204000000_104'!AF147)</f>
        <v>8.9999999999999993E-3</v>
      </c>
      <c r="AG145" s="6">
        <f>IF('px-x-0204000000_104'!AG147="*",0,'px-x-0204000000_104'!AG147)</f>
        <v>8.9999999999999993E-3</v>
      </c>
    </row>
    <row r="146" spans="1:33" x14ac:dyDescent="0.3">
      <c r="A146" s="5" t="str">
        <f>IF('px-x-0204000000_104'!A148="",A145,'px-x-0204000000_104'!A148)</f>
        <v>MTONS</v>
      </c>
      <c r="B146" s="5" t="str">
        <f>IF('px-x-0204000000_104'!B148="",B145,'px-x-0204000000_104'!B148)</f>
        <v>Thousand tonnes</v>
      </c>
      <c r="C146" s="5" t="str">
        <f>IF('px-x-0204000000_104'!C148="",C145,'px-x-0204000000_104'!C148)</f>
        <v>49</v>
      </c>
      <c r="D146" s="5" t="str">
        <f>SUBSTITUTE(IF('px-x-0204000000_104'!D148="",D145,'px-x-0204000000_104'!D148),";",",")</f>
        <v>--- 68-75, 77-82  Scientific, technical and real state activities, administrative activities</v>
      </c>
      <c r="E146" s="5" t="str">
        <f>IF('px-x-0204000000_104'!E148="",E145,'px-x-0204000000_104'!E148)</f>
        <v>02_CO2_foss</v>
      </c>
      <c r="F146" s="5" t="str">
        <f>IF('px-x-0204000000_104'!F148="",F145,'px-x-0204000000_104'!F148)</f>
        <v>CO2 without biomass</v>
      </c>
      <c r="G146" s="6">
        <f>IF('px-x-0204000000_104'!G148="*",0,'px-x-0204000000_104'!G148)</f>
        <v>0</v>
      </c>
      <c r="H146" s="6">
        <f>IF('px-x-0204000000_104'!H148="*",0,'px-x-0204000000_104'!H148)</f>
        <v>0</v>
      </c>
      <c r="I146" s="6">
        <f>IF('px-x-0204000000_104'!I148="*",0,'px-x-0204000000_104'!I148)</f>
        <v>0</v>
      </c>
      <c r="J146" s="6">
        <f>IF('px-x-0204000000_104'!J148="*",0,'px-x-0204000000_104'!J148)</f>
        <v>0</v>
      </c>
      <c r="K146" s="6">
        <f>IF('px-x-0204000000_104'!K148="*",0,'px-x-0204000000_104'!K148)</f>
        <v>0</v>
      </c>
      <c r="L146" s="6">
        <f>IF('px-x-0204000000_104'!L148="*",0,'px-x-0204000000_104'!L148)</f>
        <v>0</v>
      </c>
      <c r="M146" s="6">
        <f>IF('px-x-0204000000_104'!M148="*",0,'px-x-0204000000_104'!M148)</f>
        <v>0</v>
      </c>
      <c r="N146" s="6">
        <f>IF('px-x-0204000000_104'!N148="*",0,'px-x-0204000000_104'!N148)</f>
        <v>0</v>
      </c>
      <c r="O146" s="6">
        <f>IF('px-x-0204000000_104'!O148="*",0,'px-x-0204000000_104'!O148)</f>
        <v>0</v>
      </c>
      <c r="P146" s="6">
        <f>IF('px-x-0204000000_104'!P148="*",0,'px-x-0204000000_104'!P148)</f>
        <v>0</v>
      </c>
      <c r="Q146" s="6">
        <f>IF('px-x-0204000000_104'!Q148="*",0,'px-x-0204000000_104'!Q148)</f>
        <v>1067.7550000000001</v>
      </c>
      <c r="R146" s="6">
        <f>IF('px-x-0204000000_104'!R148="*",0,'px-x-0204000000_104'!R148)</f>
        <v>1194.0409999999999</v>
      </c>
      <c r="S146" s="6">
        <f>IF('px-x-0204000000_104'!S148="*",0,'px-x-0204000000_104'!S148)</f>
        <v>1100.213</v>
      </c>
      <c r="T146" s="6">
        <f>IF('px-x-0204000000_104'!T148="*",0,'px-x-0204000000_104'!T148)</f>
        <v>1117.5129999999999</v>
      </c>
      <c r="U146" s="6">
        <f>IF('px-x-0204000000_104'!U148="*",0,'px-x-0204000000_104'!U148)</f>
        <v>1065.145</v>
      </c>
      <c r="V146" s="6">
        <f>IF('px-x-0204000000_104'!V148="*",0,'px-x-0204000000_104'!V148)</f>
        <v>1177.548</v>
      </c>
      <c r="W146" s="6">
        <f>IF('px-x-0204000000_104'!W148="*",0,'px-x-0204000000_104'!W148)</f>
        <v>1008.19</v>
      </c>
      <c r="X146" s="6">
        <f>IF('px-x-0204000000_104'!X148="*",0,'px-x-0204000000_104'!X148)</f>
        <v>958.57899999999995</v>
      </c>
      <c r="Y146" s="6">
        <f>IF('px-x-0204000000_104'!Y148="*",0,'px-x-0204000000_104'!Y148)</f>
        <v>996.41200000000003</v>
      </c>
      <c r="Z146" s="6">
        <f>IF('px-x-0204000000_104'!Z148="*",0,'px-x-0204000000_104'!Z148)</f>
        <v>958.81200000000001</v>
      </c>
      <c r="AA146" s="6">
        <f>IF('px-x-0204000000_104'!AA148="*",0,'px-x-0204000000_104'!AA148)</f>
        <v>970.62800000000004</v>
      </c>
      <c r="AB146" s="6">
        <f>IF('px-x-0204000000_104'!AB148="*",0,'px-x-0204000000_104'!AB148)</f>
        <v>839.70100000000002</v>
      </c>
      <c r="AC146" s="6">
        <f>IF('px-x-0204000000_104'!AC148="*",0,'px-x-0204000000_104'!AC148)</f>
        <v>883.00800000000004</v>
      </c>
      <c r="AD146" s="6">
        <f>IF('px-x-0204000000_104'!AD148="*",0,'px-x-0204000000_104'!AD148)</f>
        <v>936.75199999999995</v>
      </c>
      <c r="AE146" s="6">
        <f>IF('px-x-0204000000_104'!AE148="*",0,'px-x-0204000000_104'!AE148)</f>
        <v>816.69600000000003</v>
      </c>
      <c r="AF146" s="6">
        <f>IF('px-x-0204000000_104'!AF148="*",0,'px-x-0204000000_104'!AF148)</f>
        <v>745.84400000000005</v>
      </c>
      <c r="AG146" s="6">
        <f>IF('px-x-0204000000_104'!AG148="*",0,'px-x-0204000000_104'!AG148)</f>
        <v>755.66499999999996</v>
      </c>
    </row>
    <row r="147" spans="1:33" x14ac:dyDescent="0.3">
      <c r="A147" s="5" t="str">
        <f>IF('px-x-0204000000_104'!A149="",A146,'px-x-0204000000_104'!A149)</f>
        <v>MTONS</v>
      </c>
      <c r="B147" s="5" t="str">
        <f>IF('px-x-0204000000_104'!B149="",B146,'px-x-0204000000_104'!B149)</f>
        <v>Thousand tonnes</v>
      </c>
      <c r="C147" s="5" t="str">
        <f>IF('px-x-0204000000_104'!C149="",C146,'px-x-0204000000_104'!C149)</f>
        <v>49</v>
      </c>
      <c r="D147" s="5" t="str">
        <f>SUBSTITUTE(IF('px-x-0204000000_104'!D149="",D146,'px-x-0204000000_104'!D149),";",",")</f>
        <v>--- 68-75, 77-82  Scientific, technical and real state activities, administrative activities</v>
      </c>
      <c r="E147" s="5" t="str">
        <f>IF('px-x-0204000000_104'!E149="",E146,'px-x-0204000000_104'!E149)</f>
        <v>04_N2O</v>
      </c>
      <c r="F147" s="5" t="str">
        <f>IF('px-x-0204000000_104'!F149="",F146,'px-x-0204000000_104'!F149)</f>
        <v>N2O</v>
      </c>
      <c r="G147" s="6">
        <f>IF('px-x-0204000000_104'!G149="*",0,'px-x-0204000000_104'!G149)</f>
        <v>0</v>
      </c>
      <c r="H147" s="6">
        <f>IF('px-x-0204000000_104'!H149="*",0,'px-x-0204000000_104'!H149)</f>
        <v>0</v>
      </c>
      <c r="I147" s="6">
        <f>IF('px-x-0204000000_104'!I149="*",0,'px-x-0204000000_104'!I149)</f>
        <v>0</v>
      </c>
      <c r="J147" s="6">
        <f>IF('px-x-0204000000_104'!J149="*",0,'px-x-0204000000_104'!J149)</f>
        <v>0</v>
      </c>
      <c r="K147" s="6">
        <f>IF('px-x-0204000000_104'!K149="*",0,'px-x-0204000000_104'!K149)</f>
        <v>0</v>
      </c>
      <c r="L147" s="6">
        <f>IF('px-x-0204000000_104'!L149="*",0,'px-x-0204000000_104'!L149)</f>
        <v>0</v>
      </c>
      <c r="M147" s="6">
        <f>IF('px-x-0204000000_104'!M149="*",0,'px-x-0204000000_104'!M149)</f>
        <v>0</v>
      </c>
      <c r="N147" s="6">
        <f>IF('px-x-0204000000_104'!N149="*",0,'px-x-0204000000_104'!N149)</f>
        <v>0</v>
      </c>
      <c r="O147" s="6">
        <f>IF('px-x-0204000000_104'!O149="*",0,'px-x-0204000000_104'!O149)</f>
        <v>0</v>
      </c>
      <c r="P147" s="6">
        <f>IF('px-x-0204000000_104'!P149="*",0,'px-x-0204000000_104'!P149)</f>
        <v>0</v>
      </c>
      <c r="Q147" s="6">
        <f>IF('px-x-0204000000_104'!Q149="*",0,'px-x-0204000000_104'!Q149)</f>
        <v>2.5000000000000001E-2</v>
      </c>
      <c r="R147" s="6">
        <f>IF('px-x-0204000000_104'!R149="*",0,'px-x-0204000000_104'!R149)</f>
        <v>2.5999999999999999E-2</v>
      </c>
      <c r="S147" s="6">
        <f>IF('px-x-0204000000_104'!S149="*",0,'px-x-0204000000_104'!S149)</f>
        <v>2.5999999999999999E-2</v>
      </c>
      <c r="T147" s="6">
        <f>IF('px-x-0204000000_104'!T149="*",0,'px-x-0204000000_104'!T149)</f>
        <v>2.4E-2</v>
      </c>
      <c r="U147" s="6">
        <f>IF('px-x-0204000000_104'!U149="*",0,'px-x-0204000000_104'!U149)</f>
        <v>0.02</v>
      </c>
      <c r="V147" s="6">
        <f>IF('px-x-0204000000_104'!V149="*",0,'px-x-0204000000_104'!V149)</f>
        <v>0.02</v>
      </c>
      <c r="W147" s="6">
        <f>IF('px-x-0204000000_104'!W149="*",0,'px-x-0204000000_104'!W149)</f>
        <v>1.9E-2</v>
      </c>
      <c r="X147" s="6">
        <f>IF('px-x-0204000000_104'!X149="*",0,'px-x-0204000000_104'!X149)</f>
        <v>1.7999999999999999E-2</v>
      </c>
      <c r="Y147" s="6">
        <f>IF('px-x-0204000000_104'!Y149="*",0,'px-x-0204000000_104'!Y149)</f>
        <v>0.02</v>
      </c>
      <c r="Z147" s="6">
        <f>IF('px-x-0204000000_104'!Z149="*",0,'px-x-0204000000_104'!Z149)</f>
        <v>1.9E-2</v>
      </c>
      <c r="AA147" s="6">
        <f>IF('px-x-0204000000_104'!AA149="*",0,'px-x-0204000000_104'!AA149)</f>
        <v>1.9E-2</v>
      </c>
      <c r="AB147" s="6">
        <f>IF('px-x-0204000000_104'!AB149="*",0,'px-x-0204000000_104'!AB149)</f>
        <v>1.7999999999999999E-2</v>
      </c>
      <c r="AC147" s="6">
        <f>IF('px-x-0204000000_104'!AC149="*",0,'px-x-0204000000_104'!AC149)</f>
        <v>1.7999999999999999E-2</v>
      </c>
      <c r="AD147" s="6">
        <f>IF('px-x-0204000000_104'!AD149="*",0,'px-x-0204000000_104'!AD149)</f>
        <v>1.9E-2</v>
      </c>
      <c r="AE147" s="6">
        <f>IF('px-x-0204000000_104'!AE149="*",0,'px-x-0204000000_104'!AE149)</f>
        <v>1.7000000000000001E-2</v>
      </c>
      <c r="AF147" s="6">
        <f>IF('px-x-0204000000_104'!AF149="*",0,'px-x-0204000000_104'!AF149)</f>
        <v>1.7000000000000001E-2</v>
      </c>
      <c r="AG147" s="6">
        <f>IF('px-x-0204000000_104'!AG149="*",0,'px-x-0204000000_104'!AG149)</f>
        <v>1.7000000000000001E-2</v>
      </c>
    </row>
    <row r="148" spans="1:33" x14ac:dyDescent="0.3">
      <c r="A148" s="5" t="str">
        <f>IF('px-x-0204000000_104'!A150="",A147,'px-x-0204000000_104'!A150)</f>
        <v>MTONS</v>
      </c>
      <c r="B148" s="5" t="str">
        <f>IF('px-x-0204000000_104'!B150="",B147,'px-x-0204000000_104'!B150)</f>
        <v>Thousand tonnes</v>
      </c>
      <c r="C148" s="5" t="str">
        <f>IF('px-x-0204000000_104'!C150="",C147,'px-x-0204000000_104'!C150)</f>
        <v>49</v>
      </c>
      <c r="D148" s="5" t="str">
        <f>SUBSTITUTE(IF('px-x-0204000000_104'!D150="",D147,'px-x-0204000000_104'!D150),";",",")</f>
        <v>--- 68-75, 77-82  Scientific, technical and real state activities, administrative activities</v>
      </c>
      <c r="E148" s="5" t="str">
        <f>IF('px-x-0204000000_104'!E150="",E147,'px-x-0204000000_104'!E150)</f>
        <v>05_CH4</v>
      </c>
      <c r="F148" s="5" t="str">
        <f>IF('px-x-0204000000_104'!F150="",F147,'px-x-0204000000_104'!F150)</f>
        <v>CH4</v>
      </c>
      <c r="G148" s="6">
        <f>IF('px-x-0204000000_104'!G150="*",0,'px-x-0204000000_104'!G150)</f>
        <v>0</v>
      </c>
      <c r="H148" s="6">
        <f>IF('px-x-0204000000_104'!H150="*",0,'px-x-0204000000_104'!H150)</f>
        <v>0</v>
      </c>
      <c r="I148" s="6">
        <f>IF('px-x-0204000000_104'!I150="*",0,'px-x-0204000000_104'!I150)</f>
        <v>0</v>
      </c>
      <c r="J148" s="6">
        <f>IF('px-x-0204000000_104'!J150="*",0,'px-x-0204000000_104'!J150)</f>
        <v>0</v>
      </c>
      <c r="K148" s="6">
        <f>IF('px-x-0204000000_104'!K150="*",0,'px-x-0204000000_104'!K150)</f>
        <v>0</v>
      </c>
      <c r="L148" s="6">
        <f>IF('px-x-0204000000_104'!L150="*",0,'px-x-0204000000_104'!L150)</f>
        <v>0</v>
      </c>
      <c r="M148" s="6">
        <f>IF('px-x-0204000000_104'!M150="*",0,'px-x-0204000000_104'!M150)</f>
        <v>0</v>
      </c>
      <c r="N148" s="6">
        <f>IF('px-x-0204000000_104'!N150="*",0,'px-x-0204000000_104'!N150)</f>
        <v>0</v>
      </c>
      <c r="O148" s="6">
        <f>IF('px-x-0204000000_104'!O150="*",0,'px-x-0204000000_104'!O150)</f>
        <v>0</v>
      </c>
      <c r="P148" s="6">
        <f>IF('px-x-0204000000_104'!P150="*",0,'px-x-0204000000_104'!P150)</f>
        <v>0</v>
      </c>
      <c r="Q148" s="6">
        <f>IF('px-x-0204000000_104'!Q150="*",0,'px-x-0204000000_104'!Q150)</f>
        <v>0.25700000000000001</v>
      </c>
      <c r="R148" s="6">
        <f>IF('px-x-0204000000_104'!R150="*",0,'px-x-0204000000_104'!R150)</f>
        <v>0.26700000000000002</v>
      </c>
      <c r="S148" s="6">
        <f>IF('px-x-0204000000_104'!S150="*",0,'px-x-0204000000_104'!S150)</f>
        <v>0.24099999999999999</v>
      </c>
      <c r="T148" s="6">
        <f>IF('px-x-0204000000_104'!T150="*",0,'px-x-0204000000_104'!T150)</f>
        <v>0.23300000000000001</v>
      </c>
      <c r="U148" s="6">
        <f>IF('px-x-0204000000_104'!U150="*",0,'px-x-0204000000_104'!U150)</f>
        <v>0.216</v>
      </c>
      <c r="V148" s="6">
        <f>IF('px-x-0204000000_104'!V150="*",0,'px-x-0204000000_104'!V150)</f>
        <v>0.22</v>
      </c>
      <c r="W148" s="6">
        <f>IF('px-x-0204000000_104'!W150="*",0,'px-x-0204000000_104'!W150)</f>
        <v>0.192</v>
      </c>
      <c r="X148" s="6">
        <f>IF('px-x-0204000000_104'!X150="*",0,'px-x-0204000000_104'!X150)</f>
        <v>0.17699999999999999</v>
      </c>
      <c r="Y148" s="6">
        <f>IF('px-x-0204000000_104'!Y150="*",0,'px-x-0204000000_104'!Y150)</f>
        <v>0.17</v>
      </c>
      <c r="Z148" s="6">
        <f>IF('px-x-0204000000_104'!Z150="*",0,'px-x-0204000000_104'!Z150)</f>
        <v>0.156</v>
      </c>
      <c r="AA148" s="6">
        <f>IF('px-x-0204000000_104'!AA150="*",0,'px-x-0204000000_104'!AA150)</f>
        <v>0.14399999999999999</v>
      </c>
      <c r="AB148" s="6">
        <f>IF('px-x-0204000000_104'!AB150="*",0,'px-x-0204000000_104'!AB150)</f>
        <v>0.113</v>
      </c>
      <c r="AC148" s="6">
        <f>IF('px-x-0204000000_104'!AC150="*",0,'px-x-0204000000_104'!AC150)</f>
        <v>0.114</v>
      </c>
      <c r="AD148" s="6">
        <f>IF('px-x-0204000000_104'!AD150="*",0,'px-x-0204000000_104'!AD150)</f>
        <v>0.124</v>
      </c>
      <c r="AE148" s="6">
        <f>IF('px-x-0204000000_104'!AE150="*",0,'px-x-0204000000_104'!AE150)</f>
        <v>0.106</v>
      </c>
      <c r="AF148" s="6">
        <f>IF('px-x-0204000000_104'!AF150="*",0,'px-x-0204000000_104'!AF150)</f>
        <v>9.9000000000000005E-2</v>
      </c>
      <c r="AG148" s="6">
        <f>IF('px-x-0204000000_104'!AG150="*",0,'px-x-0204000000_104'!AG150)</f>
        <v>9.9000000000000005E-2</v>
      </c>
    </row>
    <row r="149" spans="1:33" x14ac:dyDescent="0.3">
      <c r="A149" s="5" t="str">
        <f>IF('px-x-0204000000_104'!A151="",A148,'px-x-0204000000_104'!A151)</f>
        <v>MTONS</v>
      </c>
      <c r="B149" s="5" t="str">
        <f>IF('px-x-0204000000_104'!B151="",B148,'px-x-0204000000_104'!B151)</f>
        <v>Thousand tonnes</v>
      </c>
      <c r="C149" s="5" t="str">
        <f>IF('px-x-0204000000_104'!C151="",C148,'px-x-0204000000_104'!C151)</f>
        <v>50</v>
      </c>
      <c r="D149" s="5" t="str">
        <f>SUBSTITUTE(IF('px-x-0204000000_104'!D151="",D148,'px-x-0204000000_104'!D151),";",",")</f>
        <v>---- 68 Real estate activities</v>
      </c>
      <c r="E149" s="5" t="str">
        <f>IF('px-x-0204000000_104'!E151="",E148,'px-x-0204000000_104'!E151)</f>
        <v>02_CO2_foss</v>
      </c>
      <c r="F149" s="5" t="str">
        <f>IF('px-x-0204000000_104'!F151="",F148,'px-x-0204000000_104'!F151)</f>
        <v>CO2 without biomass</v>
      </c>
      <c r="G149" s="6">
        <f>IF('px-x-0204000000_104'!G151="*",0,'px-x-0204000000_104'!G151)</f>
        <v>0</v>
      </c>
      <c r="H149" s="6">
        <f>IF('px-x-0204000000_104'!H151="*",0,'px-x-0204000000_104'!H151)</f>
        <v>0</v>
      </c>
      <c r="I149" s="6">
        <f>IF('px-x-0204000000_104'!I151="*",0,'px-x-0204000000_104'!I151)</f>
        <v>0</v>
      </c>
      <c r="J149" s="6">
        <f>IF('px-x-0204000000_104'!J151="*",0,'px-x-0204000000_104'!J151)</f>
        <v>0</v>
      </c>
      <c r="K149" s="6">
        <f>IF('px-x-0204000000_104'!K151="*",0,'px-x-0204000000_104'!K151)</f>
        <v>0</v>
      </c>
      <c r="L149" s="6">
        <f>IF('px-x-0204000000_104'!L151="*",0,'px-x-0204000000_104'!L151)</f>
        <v>0</v>
      </c>
      <c r="M149" s="6">
        <f>IF('px-x-0204000000_104'!M151="*",0,'px-x-0204000000_104'!M151)</f>
        <v>0</v>
      </c>
      <c r="N149" s="6">
        <f>IF('px-x-0204000000_104'!N151="*",0,'px-x-0204000000_104'!N151)</f>
        <v>0</v>
      </c>
      <c r="O149" s="6">
        <f>IF('px-x-0204000000_104'!O151="*",0,'px-x-0204000000_104'!O151)</f>
        <v>0</v>
      </c>
      <c r="P149" s="6">
        <f>IF('px-x-0204000000_104'!P151="*",0,'px-x-0204000000_104'!P151)</f>
        <v>0</v>
      </c>
      <c r="Q149" s="6">
        <f>IF('px-x-0204000000_104'!Q151="*",0,'px-x-0204000000_104'!Q151)</f>
        <v>0</v>
      </c>
      <c r="R149" s="6">
        <f>IF('px-x-0204000000_104'!R151="*",0,'px-x-0204000000_104'!R151)</f>
        <v>0</v>
      </c>
      <c r="S149" s="6">
        <f>IF('px-x-0204000000_104'!S151="*",0,'px-x-0204000000_104'!S151)</f>
        <v>0</v>
      </c>
      <c r="T149" s="6">
        <f>IF('px-x-0204000000_104'!T151="*",0,'px-x-0204000000_104'!T151)</f>
        <v>0</v>
      </c>
      <c r="U149" s="6">
        <f>IF('px-x-0204000000_104'!U151="*",0,'px-x-0204000000_104'!U151)</f>
        <v>0</v>
      </c>
      <c r="V149" s="6">
        <f>IF('px-x-0204000000_104'!V151="*",0,'px-x-0204000000_104'!V151)</f>
        <v>0</v>
      </c>
      <c r="W149" s="6">
        <f>IF('px-x-0204000000_104'!W151="*",0,'px-x-0204000000_104'!W151)</f>
        <v>0</v>
      </c>
      <c r="X149" s="6">
        <f>IF('px-x-0204000000_104'!X151="*",0,'px-x-0204000000_104'!X151)</f>
        <v>0</v>
      </c>
      <c r="Y149" s="6">
        <f>IF('px-x-0204000000_104'!Y151="*",0,'px-x-0204000000_104'!Y151)</f>
        <v>200.63499999999999</v>
      </c>
      <c r="Z149" s="6">
        <f>IF('px-x-0204000000_104'!Z151="*",0,'px-x-0204000000_104'!Z151)</f>
        <v>176.68299999999999</v>
      </c>
      <c r="AA149" s="6">
        <f>IF('px-x-0204000000_104'!AA151="*",0,'px-x-0204000000_104'!AA151)</f>
        <v>126.404</v>
      </c>
      <c r="AB149" s="6">
        <f>IF('px-x-0204000000_104'!AB151="*",0,'px-x-0204000000_104'!AB151)</f>
        <v>95.552999999999997</v>
      </c>
      <c r="AC149" s="6">
        <f>IF('px-x-0204000000_104'!AC151="*",0,'px-x-0204000000_104'!AC151)</f>
        <v>102.024</v>
      </c>
      <c r="AD149" s="6">
        <f>IF('px-x-0204000000_104'!AD151="*",0,'px-x-0204000000_104'!AD151)</f>
        <v>136.17500000000001</v>
      </c>
      <c r="AE149" s="6">
        <f>IF('px-x-0204000000_104'!AE151="*",0,'px-x-0204000000_104'!AE151)</f>
        <v>132.858</v>
      </c>
      <c r="AF149" s="6">
        <f>IF('px-x-0204000000_104'!AF151="*",0,'px-x-0204000000_104'!AF151)</f>
        <v>53.588000000000001</v>
      </c>
      <c r="AG149" s="6">
        <f>IF('px-x-0204000000_104'!AG151="*",0,'px-x-0204000000_104'!AG151)</f>
        <v>86.861999999999995</v>
      </c>
    </row>
    <row r="150" spans="1:33" x14ac:dyDescent="0.3">
      <c r="A150" s="5" t="str">
        <f>IF('px-x-0204000000_104'!A152="",A149,'px-x-0204000000_104'!A152)</f>
        <v>MTONS</v>
      </c>
      <c r="B150" s="5" t="str">
        <f>IF('px-x-0204000000_104'!B152="",B149,'px-x-0204000000_104'!B152)</f>
        <v>Thousand tonnes</v>
      </c>
      <c r="C150" s="5" t="str">
        <f>IF('px-x-0204000000_104'!C152="",C149,'px-x-0204000000_104'!C152)</f>
        <v>50</v>
      </c>
      <c r="D150" s="5" t="str">
        <f>SUBSTITUTE(IF('px-x-0204000000_104'!D152="",D149,'px-x-0204000000_104'!D152),";",",")</f>
        <v>---- 68 Real estate activities</v>
      </c>
      <c r="E150" s="5" t="str">
        <f>IF('px-x-0204000000_104'!E152="",E149,'px-x-0204000000_104'!E152)</f>
        <v>04_N2O</v>
      </c>
      <c r="F150" s="5" t="str">
        <f>IF('px-x-0204000000_104'!F152="",F149,'px-x-0204000000_104'!F152)</f>
        <v>N2O</v>
      </c>
      <c r="G150" s="6">
        <f>IF('px-x-0204000000_104'!G152="*",0,'px-x-0204000000_104'!G152)</f>
        <v>0</v>
      </c>
      <c r="H150" s="6">
        <f>IF('px-x-0204000000_104'!H152="*",0,'px-x-0204000000_104'!H152)</f>
        <v>0</v>
      </c>
      <c r="I150" s="6">
        <f>IF('px-x-0204000000_104'!I152="*",0,'px-x-0204000000_104'!I152)</f>
        <v>0</v>
      </c>
      <c r="J150" s="6">
        <f>IF('px-x-0204000000_104'!J152="*",0,'px-x-0204000000_104'!J152)</f>
        <v>0</v>
      </c>
      <c r="K150" s="6">
        <f>IF('px-x-0204000000_104'!K152="*",0,'px-x-0204000000_104'!K152)</f>
        <v>0</v>
      </c>
      <c r="L150" s="6">
        <f>IF('px-x-0204000000_104'!L152="*",0,'px-x-0204000000_104'!L152)</f>
        <v>0</v>
      </c>
      <c r="M150" s="6">
        <f>IF('px-x-0204000000_104'!M152="*",0,'px-x-0204000000_104'!M152)</f>
        <v>0</v>
      </c>
      <c r="N150" s="6">
        <f>IF('px-x-0204000000_104'!N152="*",0,'px-x-0204000000_104'!N152)</f>
        <v>0</v>
      </c>
      <c r="O150" s="6">
        <f>IF('px-x-0204000000_104'!O152="*",0,'px-x-0204000000_104'!O152)</f>
        <v>0</v>
      </c>
      <c r="P150" s="6">
        <f>IF('px-x-0204000000_104'!P152="*",0,'px-x-0204000000_104'!P152)</f>
        <v>0</v>
      </c>
      <c r="Q150" s="6">
        <f>IF('px-x-0204000000_104'!Q152="*",0,'px-x-0204000000_104'!Q152)</f>
        <v>0</v>
      </c>
      <c r="R150" s="6">
        <f>IF('px-x-0204000000_104'!R152="*",0,'px-x-0204000000_104'!R152)</f>
        <v>0</v>
      </c>
      <c r="S150" s="6">
        <f>IF('px-x-0204000000_104'!S152="*",0,'px-x-0204000000_104'!S152)</f>
        <v>0</v>
      </c>
      <c r="T150" s="6">
        <f>IF('px-x-0204000000_104'!T152="*",0,'px-x-0204000000_104'!T152)</f>
        <v>0</v>
      </c>
      <c r="U150" s="6">
        <f>IF('px-x-0204000000_104'!U152="*",0,'px-x-0204000000_104'!U152)</f>
        <v>0</v>
      </c>
      <c r="V150" s="6">
        <f>IF('px-x-0204000000_104'!V152="*",0,'px-x-0204000000_104'!V152)</f>
        <v>0</v>
      </c>
      <c r="W150" s="6">
        <f>IF('px-x-0204000000_104'!W152="*",0,'px-x-0204000000_104'!W152)</f>
        <v>0</v>
      </c>
      <c r="X150" s="6">
        <f>IF('px-x-0204000000_104'!X152="*",0,'px-x-0204000000_104'!X152)</f>
        <v>0</v>
      </c>
      <c r="Y150" s="6">
        <f>IF('px-x-0204000000_104'!Y152="*",0,'px-x-0204000000_104'!Y152)</f>
        <v>3.0000000000000001E-3</v>
      </c>
      <c r="Z150" s="6">
        <f>IF('px-x-0204000000_104'!Z152="*",0,'px-x-0204000000_104'!Z152)</f>
        <v>3.0000000000000001E-3</v>
      </c>
      <c r="AA150" s="6">
        <f>IF('px-x-0204000000_104'!AA152="*",0,'px-x-0204000000_104'!AA152)</f>
        <v>2E-3</v>
      </c>
      <c r="AB150" s="6">
        <f>IF('px-x-0204000000_104'!AB152="*",0,'px-x-0204000000_104'!AB152)</f>
        <v>2E-3</v>
      </c>
      <c r="AC150" s="6">
        <f>IF('px-x-0204000000_104'!AC152="*",0,'px-x-0204000000_104'!AC152)</f>
        <v>2E-3</v>
      </c>
      <c r="AD150" s="6">
        <f>IF('px-x-0204000000_104'!AD152="*",0,'px-x-0204000000_104'!AD152)</f>
        <v>2E-3</v>
      </c>
      <c r="AE150" s="6">
        <f>IF('px-x-0204000000_104'!AE152="*",0,'px-x-0204000000_104'!AE152)</f>
        <v>2E-3</v>
      </c>
      <c r="AF150" s="6">
        <f>IF('px-x-0204000000_104'!AF152="*",0,'px-x-0204000000_104'!AF152)</f>
        <v>1E-3</v>
      </c>
      <c r="AG150" s="6">
        <f>IF('px-x-0204000000_104'!AG152="*",0,'px-x-0204000000_104'!AG152)</f>
        <v>2E-3</v>
      </c>
    </row>
    <row r="151" spans="1:33" x14ac:dyDescent="0.3">
      <c r="A151" s="5" t="str">
        <f>IF('px-x-0204000000_104'!A153="",A150,'px-x-0204000000_104'!A153)</f>
        <v>MTONS</v>
      </c>
      <c r="B151" s="5" t="str">
        <f>IF('px-x-0204000000_104'!B153="",B150,'px-x-0204000000_104'!B153)</f>
        <v>Thousand tonnes</v>
      </c>
      <c r="C151" s="5" t="str">
        <f>IF('px-x-0204000000_104'!C153="",C150,'px-x-0204000000_104'!C153)</f>
        <v>50</v>
      </c>
      <c r="D151" s="5" t="str">
        <f>SUBSTITUTE(IF('px-x-0204000000_104'!D153="",D150,'px-x-0204000000_104'!D153),";",",")</f>
        <v>---- 68 Real estate activities</v>
      </c>
      <c r="E151" s="5" t="str">
        <f>IF('px-x-0204000000_104'!E153="",E150,'px-x-0204000000_104'!E153)</f>
        <v>05_CH4</v>
      </c>
      <c r="F151" s="5" t="str">
        <f>IF('px-x-0204000000_104'!F153="",F150,'px-x-0204000000_104'!F153)</f>
        <v>CH4</v>
      </c>
      <c r="G151" s="6">
        <f>IF('px-x-0204000000_104'!G153="*",0,'px-x-0204000000_104'!G153)</f>
        <v>0</v>
      </c>
      <c r="H151" s="6">
        <f>IF('px-x-0204000000_104'!H153="*",0,'px-x-0204000000_104'!H153)</f>
        <v>0</v>
      </c>
      <c r="I151" s="6">
        <f>IF('px-x-0204000000_104'!I153="*",0,'px-x-0204000000_104'!I153)</f>
        <v>0</v>
      </c>
      <c r="J151" s="6">
        <f>IF('px-x-0204000000_104'!J153="*",0,'px-x-0204000000_104'!J153)</f>
        <v>0</v>
      </c>
      <c r="K151" s="6">
        <f>IF('px-x-0204000000_104'!K153="*",0,'px-x-0204000000_104'!K153)</f>
        <v>0</v>
      </c>
      <c r="L151" s="6">
        <f>IF('px-x-0204000000_104'!L153="*",0,'px-x-0204000000_104'!L153)</f>
        <v>0</v>
      </c>
      <c r="M151" s="6">
        <f>IF('px-x-0204000000_104'!M153="*",0,'px-x-0204000000_104'!M153)</f>
        <v>0</v>
      </c>
      <c r="N151" s="6">
        <f>IF('px-x-0204000000_104'!N153="*",0,'px-x-0204000000_104'!N153)</f>
        <v>0</v>
      </c>
      <c r="O151" s="6">
        <f>IF('px-x-0204000000_104'!O153="*",0,'px-x-0204000000_104'!O153)</f>
        <v>0</v>
      </c>
      <c r="P151" s="6">
        <f>IF('px-x-0204000000_104'!P153="*",0,'px-x-0204000000_104'!P153)</f>
        <v>0</v>
      </c>
      <c r="Q151" s="6">
        <f>IF('px-x-0204000000_104'!Q153="*",0,'px-x-0204000000_104'!Q153)</f>
        <v>0</v>
      </c>
      <c r="R151" s="6">
        <f>IF('px-x-0204000000_104'!R153="*",0,'px-x-0204000000_104'!R153)</f>
        <v>0</v>
      </c>
      <c r="S151" s="6">
        <f>IF('px-x-0204000000_104'!S153="*",0,'px-x-0204000000_104'!S153)</f>
        <v>0</v>
      </c>
      <c r="T151" s="6">
        <f>IF('px-x-0204000000_104'!T153="*",0,'px-x-0204000000_104'!T153)</f>
        <v>0</v>
      </c>
      <c r="U151" s="6">
        <f>IF('px-x-0204000000_104'!U153="*",0,'px-x-0204000000_104'!U153)</f>
        <v>0</v>
      </c>
      <c r="V151" s="6">
        <f>IF('px-x-0204000000_104'!V153="*",0,'px-x-0204000000_104'!V153)</f>
        <v>0</v>
      </c>
      <c r="W151" s="6">
        <f>IF('px-x-0204000000_104'!W153="*",0,'px-x-0204000000_104'!W153)</f>
        <v>0</v>
      </c>
      <c r="X151" s="6">
        <f>IF('px-x-0204000000_104'!X153="*",0,'px-x-0204000000_104'!X153)</f>
        <v>0</v>
      </c>
      <c r="Y151" s="6">
        <f>IF('px-x-0204000000_104'!Y153="*",0,'px-x-0204000000_104'!Y153)</f>
        <v>2.7E-2</v>
      </c>
      <c r="Z151" s="6">
        <f>IF('px-x-0204000000_104'!Z153="*",0,'px-x-0204000000_104'!Z153)</f>
        <v>2.3E-2</v>
      </c>
      <c r="AA151" s="6">
        <f>IF('px-x-0204000000_104'!AA153="*",0,'px-x-0204000000_104'!AA153)</f>
        <v>1.4999999999999999E-2</v>
      </c>
      <c r="AB151" s="6">
        <f>IF('px-x-0204000000_104'!AB153="*",0,'px-x-0204000000_104'!AB153)</f>
        <v>1.0999999999999999E-2</v>
      </c>
      <c r="AC151" s="6">
        <f>IF('px-x-0204000000_104'!AC153="*",0,'px-x-0204000000_104'!AC153)</f>
        <v>1.0999999999999999E-2</v>
      </c>
      <c r="AD151" s="6">
        <f>IF('px-x-0204000000_104'!AD153="*",0,'px-x-0204000000_104'!AD153)</f>
        <v>1.6E-2</v>
      </c>
      <c r="AE151" s="6">
        <f>IF('px-x-0204000000_104'!AE153="*",0,'px-x-0204000000_104'!AE153)</f>
        <v>1.6E-2</v>
      </c>
      <c r="AF151" s="6">
        <f>IF('px-x-0204000000_104'!AF153="*",0,'px-x-0204000000_104'!AF153)</f>
        <v>7.0000000000000001E-3</v>
      </c>
      <c r="AG151" s="6">
        <f>IF('px-x-0204000000_104'!AG153="*",0,'px-x-0204000000_104'!AG153)</f>
        <v>0.01</v>
      </c>
    </row>
    <row r="152" spans="1:33" x14ac:dyDescent="0.3">
      <c r="A152" s="5" t="str">
        <f>IF('px-x-0204000000_104'!A154="",A151,'px-x-0204000000_104'!A154)</f>
        <v>MTONS</v>
      </c>
      <c r="B152" s="5" t="str">
        <f>IF('px-x-0204000000_104'!B154="",B151,'px-x-0204000000_104'!B154)</f>
        <v>Thousand tonnes</v>
      </c>
      <c r="C152" s="5" t="str">
        <f>IF('px-x-0204000000_104'!C154="",C151,'px-x-0204000000_104'!C154)</f>
        <v>51</v>
      </c>
      <c r="D152" s="5" t="str">
        <f>SUBSTITUTE(IF('px-x-0204000000_104'!D154="",D151,'px-x-0204000000_104'!D154),";",",")</f>
        <v>---- 69-71 Legal and accounting activities, management, architectural and engineering activities</v>
      </c>
      <c r="E152" s="5" t="str">
        <f>IF('px-x-0204000000_104'!E154="",E151,'px-x-0204000000_104'!E154)</f>
        <v>02_CO2_foss</v>
      </c>
      <c r="F152" s="5" t="str">
        <f>IF('px-x-0204000000_104'!F154="",F151,'px-x-0204000000_104'!F154)</f>
        <v>CO2 without biomass</v>
      </c>
      <c r="G152" s="6">
        <f>IF('px-x-0204000000_104'!G154="*",0,'px-x-0204000000_104'!G154)</f>
        <v>0</v>
      </c>
      <c r="H152" s="6">
        <f>IF('px-x-0204000000_104'!H154="*",0,'px-x-0204000000_104'!H154)</f>
        <v>0</v>
      </c>
      <c r="I152" s="6">
        <f>IF('px-x-0204000000_104'!I154="*",0,'px-x-0204000000_104'!I154)</f>
        <v>0</v>
      </c>
      <c r="J152" s="6">
        <f>IF('px-x-0204000000_104'!J154="*",0,'px-x-0204000000_104'!J154)</f>
        <v>0</v>
      </c>
      <c r="K152" s="6">
        <f>IF('px-x-0204000000_104'!K154="*",0,'px-x-0204000000_104'!K154)</f>
        <v>0</v>
      </c>
      <c r="L152" s="6">
        <f>IF('px-x-0204000000_104'!L154="*",0,'px-x-0204000000_104'!L154)</f>
        <v>0</v>
      </c>
      <c r="M152" s="6">
        <f>IF('px-x-0204000000_104'!M154="*",0,'px-x-0204000000_104'!M154)</f>
        <v>0</v>
      </c>
      <c r="N152" s="6">
        <f>IF('px-x-0204000000_104'!N154="*",0,'px-x-0204000000_104'!N154)</f>
        <v>0</v>
      </c>
      <c r="O152" s="6">
        <f>IF('px-x-0204000000_104'!O154="*",0,'px-x-0204000000_104'!O154)</f>
        <v>0</v>
      </c>
      <c r="P152" s="6">
        <f>IF('px-x-0204000000_104'!P154="*",0,'px-x-0204000000_104'!P154)</f>
        <v>0</v>
      </c>
      <c r="Q152" s="6">
        <f>IF('px-x-0204000000_104'!Q154="*",0,'px-x-0204000000_104'!Q154)</f>
        <v>0</v>
      </c>
      <c r="R152" s="6">
        <f>IF('px-x-0204000000_104'!R154="*",0,'px-x-0204000000_104'!R154)</f>
        <v>0</v>
      </c>
      <c r="S152" s="6">
        <f>IF('px-x-0204000000_104'!S154="*",0,'px-x-0204000000_104'!S154)</f>
        <v>0</v>
      </c>
      <c r="T152" s="6">
        <f>IF('px-x-0204000000_104'!T154="*",0,'px-x-0204000000_104'!T154)</f>
        <v>0</v>
      </c>
      <c r="U152" s="6">
        <f>IF('px-x-0204000000_104'!U154="*",0,'px-x-0204000000_104'!U154)</f>
        <v>0</v>
      </c>
      <c r="V152" s="6">
        <f>IF('px-x-0204000000_104'!V154="*",0,'px-x-0204000000_104'!V154)</f>
        <v>0</v>
      </c>
      <c r="W152" s="6">
        <f>IF('px-x-0204000000_104'!W154="*",0,'px-x-0204000000_104'!W154)</f>
        <v>0</v>
      </c>
      <c r="X152" s="6">
        <f>IF('px-x-0204000000_104'!X154="*",0,'px-x-0204000000_104'!X154)</f>
        <v>0</v>
      </c>
      <c r="Y152" s="6">
        <f>IF('px-x-0204000000_104'!Y154="*",0,'px-x-0204000000_104'!Y154)</f>
        <v>405.77800000000002</v>
      </c>
      <c r="Z152" s="6">
        <f>IF('px-x-0204000000_104'!Z154="*",0,'px-x-0204000000_104'!Z154)</f>
        <v>415.02100000000002</v>
      </c>
      <c r="AA152" s="6">
        <f>IF('px-x-0204000000_104'!AA154="*",0,'px-x-0204000000_104'!AA154)</f>
        <v>470.303</v>
      </c>
      <c r="AB152" s="6">
        <f>IF('px-x-0204000000_104'!AB154="*",0,'px-x-0204000000_104'!AB154)</f>
        <v>384.91300000000001</v>
      </c>
      <c r="AC152" s="6">
        <f>IF('px-x-0204000000_104'!AC154="*",0,'px-x-0204000000_104'!AC154)</f>
        <v>437.12900000000002</v>
      </c>
      <c r="AD152" s="6">
        <f>IF('px-x-0204000000_104'!AD154="*",0,'px-x-0204000000_104'!AD154)</f>
        <v>417.21199999999999</v>
      </c>
      <c r="AE152" s="6">
        <f>IF('px-x-0204000000_104'!AE154="*",0,'px-x-0204000000_104'!AE154)</f>
        <v>306.738</v>
      </c>
      <c r="AF152" s="6">
        <f>IF('px-x-0204000000_104'!AF154="*",0,'px-x-0204000000_104'!AF154)</f>
        <v>328.10899999999998</v>
      </c>
      <c r="AG152" s="6">
        <f>IF('px-x-0204000000_104'!AG154="*",0,'px-x-0204000000_104'!AG154)</f>
        <v>315.53399999999999</v>
      </c>
    </row>
    <row r="153" spans="1:33" x14ac:dyDescent="0.3">
      <c r="A153" s="5" t="str">
        <f>IF('px-x-0204000000_104'!A155="",A152,'px-x-0204000000_104'!A155)</f>
        <v>MTONS</v>
      </c>
      <c r="B153" s="5" t="str">
        <f>IF('px-x-0204000000_104'!B155="",B152,'px-x-0204000000_104'!B155)</f>
        <v>Thousand tonnes</v>
      </c>
      <c r="C153" s="5" t="str">
        <f>IF('px-x-0204000000_104'!C155="",C152,'px-x-0204000000_104'!C155)</f>
        <v>51</v>
      </c>
      <c r="D153" s="5" t="str">
        <f>SUBSTITUTE(IF('px-x-0204000000_104'!D155="",D152,'px-x-0204000000_104'!D155),";",",")</f>
        <v>---- 69-71 Legal and accounting activities, management, architectural and engineering activities</v>
      </c>
      <c r="E153" s="5" t="str">
        <f>IF('px-x-0204000000_104'!E155="",E152,'px-x-0204000000_104'!E155)</f>
        <v>04_N2O</v>
      </c>
      <c r="F153" s="5" t="str">
        <f>IF('px-x-0204000000_104'!F155="",F152,'px-x-0204000000_104'!F155)</f>
        <v>N2O</v>
      </c>
      <c r="G153" s="6">
        <f>IF('px-x-0204000000_104'!G155="*",0,'px-x-0204000000_104'!G155)</f>
        <v>0</v>
      </c>
      <c r="H153" s="6">
        <f>IF('px-x-0204000000_104'!H155="*",0,'px-x-0204000000_104'!H155)</f>
        <v>0</v>
      </c>
      <c r="I153" s="6">
        <f>IF('px-x-0204000000_104'!I155="*",0,'px-x-0204000000_104'!I155)</f>
        <v>0</v>
      </c>
      <c r="J153" s="6">
        <f>IF('px-x-0204000000_104'!J155="*",0,'px-x-0204000000_104'!J155)</f>
        <v>0</v>
      </c>
      <c r="K153" s="6">
        <f>IF('px-x-0204000000_104'!K155="*",0,'px-x-0204000000_104'!K155)</f>
        <v>0</v>
      </c>
      <c r="L153" s="6">
        <f>IF('px-x-0204000000_104'!L155="*",0,'px-x-0204000000_104'!L155)</f>
        <v>0</v>
      </c>
      <c r="M153" s="6">
        <f>IF('px-x-0204000000_104'!M155="*",0,'px-x-0204000000_104'!M155)</f>
        <v>0</v>
      </c>
      <c r="N153" s="6">
        <f>IF('px-x-0204000000_104'!N155="*",0,'px-x-0204000000_104'!N155)</f>
        <v>0</v>
      </c>
      <c r="O153" s="6">
        <f>IF('px-x-0204000000_104'!O155="*",0,'px-x-0204000000_104'!O155)</f>
        <v>0</v>
      </c>
      <c r="P153" s="6">
        <f>IF('px-x-0204000000_104'!P155="*",0,'px-x-0204000000_104'!P155)</f>
        <v>0</v>
      </c>
      <c r="Q153" s="6">
        <f>IF('px-x-0204000000_104'!Q155="*",0,'px-x-0204000000_104'!Q155)</f>
        <v>0</v>
      </c>
      <c r="R153" s="6">
        <f>IF('px-x-0204000000_104'!R155="*",0,'px-x-0204000000_104'!R155)</f>
        <v>0</v>
      </c>
      <c r="S153" s="6">
        <f>IF('px-x-0204000000_104'!S155="*",0,'px-x-0204000000_104'!S155)</f>
        <v>0</v>
      </c>
      <c r="T153" s="6">
        <f>IF('px-x-0204000000_104'!T155="*",0,'px-x-0204000000_104'!T155)</f>
        <v>0</v>
      </c>
      <c r="U153" s="6">
        <f>IF('px-x-0204000000_104'!U155="*",0,'px-x-0204000000_104'!U155)</f>
        <v>0</v>
      </c>
      <c r="V153" s="6">
        <f>IF('px-x-0204000000_104'!V155="*",0,'px-x-0204000000_104'!V155)</f>
        <v>0</v>
      </c>
      <c r="W153" s="6">
        <f>IF('px-x-0204000000_104'!W155="*",0,'px-x-0204000000_104'!W155)</f>
        <v>0</v>
      </c>
      <c r="X153" s="6">
        <f>IF('px-x-0204000000_104'!X155="*",0,'px-x-0204000000_104'!X155)</f>
        <v>0</v>
      </c>
      <c r="Y153" s="6">
        <f>IF('px-x-0204000000_104'!Y155="*",0,'px-x-0204000000_104'!Y155)</f>
        <v>7.0000000000000001E-3</v>
      </c>
      <c r="Z153" s="6">
        <f>IF('px-x-0204000000_104'!Z155="*",0,'px-x-0204000000_104'!Z155)</f>
        <v>7.0000000000000001E-3</v>
      </c>
      <c r="AA153" s="6">
        <f>IF('px-x-0204000000_104'!AA155="*",0,'px-x-0204000000_104'!AA155)</f>
        <v>7.0000000000000001E-3</v>
      </c>
      <c r="AB153" s="6">
        <f>IF('px-x-0204000000_104'!AB155="*",0,'px-x-0204000000_104'!AB155)</f>
        <v>6.0000000000000001E-3</v>
      </c>
      <c r="AC153" s="6">
        <f>IF('px-x-0204000000_104'!AC155="*",0,'px-x-0204000000_104'!AC155)</f>
        <v>7.0000000000000001E-3</v>
      </c>
      <c r="AD153" s="6">
        <f>IF('px-x-0204000000_104'!AD155="*",0,'px-x-0204000000_104'!AD155)</f>
        <v>7.0000000000000001E-3</v>
      </c>
      <c r="AE153" s="6">
        <f>IF('px-x-0204000000_104'!AE155="*",0,'px-x-0204000000_104'!AE155)</f>
        <v>6.0000000000000001E-3</v>
      </c>
      <c r="AF153" s="6">
        <f>IF('px-x-0204000000_104'!AF155="*",0,'px-x-0204000000_104'!AF155)</f>
        <v>7.0000000000000001E-3</v>
      </c>
      <c r="AG153" s="6">
        <f>IF('px-x-0204000000_104'!AG155="*",0,'px-x-0204000000_104'!AG155)</f>
        <v>7.0000000000000001E-3</v>
      </c>
    </row>
    <row r="154" spans="1:33" x14ac:dyDescent="0.3">
      <c r="A154" s="5" t="str">
        <f>IF('px-x-0204000000_104'!A156="",A153,'px-x-0204000000_104'!A156)</f>
        <v>MTONS</v>
      </c>
      <c r="B154" s="5" t="str">
        <f>IF('px-x-0204000000_104'!B156="",B153,'px-x-0204000000_104'!B156)</f>
        <v>Thousand tonnes</v>
      </c>
      <c r="C154" s="5" t="str">
        <f>IF('px-x-0204000000_104'!C156="",C153,'px-x-0204000000_104'!C156)</f>
        <v>51</v>
      </c>
      <c r="D154" s="5" t="str">
        <f>SUBSTITUTE(IF('px-x-0204000000_104'!D156="",D153,'px-x-0204000000_104'!D156),";",",")</f>
        <v>---- 69-71 Legal and accounting activities, management, architectural and engineering activities</v>
      </c>
      <c r="E154" s="5" t="str">
        <f>IF('px-x-0204000000_104'!E156="",E153,'px-x-0204000000_104'!E156)</f>
        <v>05_CH4</v>
      </c>
      <c r="F154" s="5" t="str">
        <f>IF('px-x-0204000000_104'!F156="",F153,'px-x-0204000000_104'!F156)</f>
        <v>CH4</v>
      </c>
      <c r="G154" s="6">
        <f>IF('px-x-0204000000_104'!G156="*",0,'px-x-0204000000_104'!G156)</f>
        <v>0</v>
      </c>
      <c r="H154" s="6">
        <f>IF('px-x-0204000000_104'!H156="*",0,'px-x-0204000000_104'!H156)</f>
        <v>0</v>
      </c>
      <c r="I154" s="6">
        <f>IF('px-x-0204000000_104'!I156="*",0,'px-x-0204000000_104'!I156)</f>
        <v>0</v>
      </c>
      <c r="J154" s="6">
        <f>IF('px-x-0204000000_104'!J156="*",0,'px-x-0204000000_104'!J156)</f>
        <v>0</v>
      </c>
      <c r="K154" s="6">
        <f>IF('px-x-0204000000_104'!K156="*",0,'px-x-0204000000_104'!K156)</f>
        <v>0</v>
      </c>
      <c r="L154" s="6">
        <f>IF('px-x-0204000000_104'!L156="*",0,'px-x-0204000000_104'!L156)</f>
        <v>0</v>
      </c>
      <c r="M154" s="6">
        <f>IF('px-x-0204000000_104'!M156="*",0,'px-x-0204000000_104'!M156)</f>
        <v>0</v>
      </c>
      <c r="N154" s="6">
        <f>IF('px-x-0204000000_104'!N156="*",0,'px-x-0204000000_104'!N156)</f>
        <v>0</v>
      </c>
      <c r="O154" s="6">
        <f>IF('px-x-0204000000_104'!O156="*",0,'px-x-0204000000_104'!O156)</f>
        <v>0</v>
      </c>
      <c r="P154" s="6">
        <f>IF('px-x-0204000000_104'!P156="*",0,'px-x-0204000000_104'!P156)</f>
        <v>0</v>
      </c>
      <c r="Q154" s="6">
        <f>IF('px-x-0204000000_104'!Q156="*",0,'px-x-0204000000_104'!Q156)</f>
        <v>0</v>
      </c>
      <c r="R154" s="6">
        <f>IF('px-x-0204000000_104'!R156="*",0,'px-x-0204000000_104'!R156)</f>
        <v>0</v>
      </c>
      <c r="S154" s="6">
        <f>IF('px-x-0204000000_104'!S156="*",0,'px-x-0204000000_104'!S156)</f>
        <v>0</v>
      </c>
      <c r="T154" s="6">
        <f>IF('px-x-0204000000_104'!T156="*",0,'px-x-0204000000_104'!T156)</f>
        <v>0</v>
      </c>
      <c r="U154" s="6">
        <f>IF('px-x-0204000000_104'!U156="*",0,'px-x-0204000000_104'!U156)</f>
        <v>0</v>
      </c>
      <c r="V154" s="6">
        <f>IF('px-x-0204000000_104'!V156="*",0,'px-x-0204000000_104'!V156)</f>
        <v>0</v>
      </c>
      <c r="W154" s="6">
        <f>IF('px-x-0204000000_104'!W156="*",0,'px-x-0204000000_104'!W156)</f>
        <v>0</v>
      </c>
      <c r="X154" s="6">
        <f>IF('px-x-0204000000_104'!X156="*",0,'px-x-0204000000_104'!X156)</f>
        <v>0</v>
      </c>
      <c r="Y154" s="6">
        <f>IF('px-x-0204000000_104'!Y156="*",0,'px-x-0204000000_104'!Y156)</f>
        <v>5.2999999999999999E-2</v>
      </c>
      <c r="Z154" s="6">
        <f>IF('px-x-0204000000_104'!Z156="*",0,'px-x-0204000000_104'!Z156)</f>
        <v>5.2999999999999999E-2</v>
      </c>
      <c r="AA154" s="6">
        <f>IF('px-x-0204000000_104'!AA156="*",0,'px-x-0204000000_104'!AA156)</f>
        <v>5.5E-2</v>
      </c>
      <c r="AB154" s="6">
        <f>IF('px-x-0204000000_104'!AB156="*",0,'px-x-0204000000_104'!AB156)</f>
        <v>0.04</v>
      </c>
      <c r="AC154" s="6">
        <f>IF('px-x-0204000000_104'!AC156="*",0,'px-x-0204000000_104'!AC156)</f>
        <v>4.4999999999999998E-2</v>
      </c>
      <c r="AD154" s="6">
        <f>IF('px-x-0204000000_104'!AD156="*",0,'px-x-0204000000_104'!AD156)</f>
        <v>4.8000000000000001E-2</v>
      </c>
      <c r="AE154" s="6">
        <f>IF('px-x-0204000000_104'!AE156="*",0,'px-x-0204000000_104'!AE156)</f>
        <v>3.5000000000000003E-2</v>
      </c>
      <c r="AF154" s="6">
        <f>IF('px-x-0204000000_104'!AF156="*",0,'px-x-0204000000_104'!AF156)</f>
        <v>0.04</v>
      </c>
      <c r="AG154" s="6">
        <f>IF('px-x-0204000000_104'!AG156="*",0,'px-x-0204000000_104'!AG156)</f>
        <v>3.7999999999999999E-2</v>
      </c>
    </row>
    <row r="155" spans="1:33" x14ac:dyDescent="0.3">
      <c r="A155" s="5" t="str">
        <f>IF('px-x-0204000000_104'!A157="",A154,'px-x-0204000000_104'!A157)</f>
        <v>MTONS</v>
      </c>
      <c r="B155" s="5" t="str">
        <f>IF('px-x-0204000000_104'!B157="",B154,'px-x-0204000000_104'!B157)</f>
        <v>Thousand tonnes</v>
      </c>
      <c r="C155" s="5" t="str">
        <f>IF('px-x-0204000000_104'!C157="",C154,'px-x-0204000000_104'!C157)</f>
        <v>52</v>
      </c>
      <c r="D155" s="5" t="str">
        <f>SUBSTITUTE(IF('px-x-0204000000_104'!D157="",D154,'px-x-0204000000_104'!D157),";",",")</f>
        <v>---- 72 Scientific research and development</v>
      </c>
      <c r="E155" s="5" t="str">
        <f>IF('px-x-0204000000_104'!E157="",E154,'px-x-0204000000_104'!E157)</f>
        <v>02_CO2_foss</v>
      </c>
      <c r="F155" s="5" t="str">
        <f>IF('px-x-0204000000_104'!F157="",F154,'px-x-0204000000_104'!F157)</f>
        <v>CO2 without biomass</v>
      </c>
      <c r="G155" s="6">
        <f>IF('px-x-0204000000_104'!G157="*",0,'px-x-0204000000_104'!G157)</f>
        <v>0</v>
      </c>
      <c r="H155" s="6">
        <f>IF('px-x-0204000000_104'!H157="*",0,'px-x-0204000000_104'!H157)</f>
        <v>0</v>
      </c>
      <c r="I155" s="6">
        <f>IF('px-x-0204000000_104'!I157="*",0,'px-x-0204000000_104'!I157)</f>
        <v>0</v>
      </c>
      <c r="J155" s="6">
        <f>IF('px-x-0204000000_104'!J157="*",0,'px-x-0204000000_104'!J157)</f>
        <v>0</v>
      </c>
      <c r="K155" s="6">
        <f>IF('px-x-0204000000_104'!K157="*",0,'px-x-0204000000_104'!K157)</f>
        <v>0</v>
      </c>
      <c r="L155" s="6">
        <f>IF('px-x-0204000000_104'!L157="*",0,'px-x-0204000000_104'!L157)</f>
        <v>0</v>
      </c>
      <c r="M155" s="6">
        <f>IF('px-x-0204000000_104'!M157="*",0,'px-x-0204000000_104'!M157)</f>
        <v>0</v>
      </c>
      <c r="N155" s="6">
        <f>IF('px-x-0204000000_104'!N157="*",0,'px-x-0204000000_104'!N157)</f>
        <v>0</v>
      </c>
      <c r="O155" s="6">
        <f>IF('px-x-0204000000_104'!O157="*",0,'px-x-0204000000_104'!O157)</f>
        <v>0</v>
      </c>
      <c r="P155" s="6">
        <f>IF('px-x-0204000000_104'!P157="*",0,'px-x-0204000000_104'!P157)</f>
        <v>0</v>
      </c>
      <c r="Q155" s="6">
        <f>IF('px-x-0204000000_104'!Q157="*",0,'px-x-0204000000_104'!Q157)</f>
        <v>0</v>
      </c>
      <c r="R155" s="6">
        <f>IF('px-x-0204000000_104'!R157="*",0,'px-x-0204000000_104'!R157)</f>
        <v>0</v>
      </c>
      <c r="S155" s="6">
        <f>IF('px-x-0204000000_104'!S157="*",0,'px-x-0204000000_104'!S157)</f>
        <v>0</v>
      </c>
      <c r="T155" s="6">
        <f>IF('px-x-0204000000_104'!T157="*",0,'px-x-0204000000_104'!T157)</f>
        <v>0</v>
      </c>
      <c r="U155" s="6">
        <f>IF('px-x-0204000000_104'!U157="*",0,'px-x-0204000000_104'!U157)</f>
        <v>0</v>
      </c>
      <c r="V155" s="6">
        <f>IF('px-x-0204000000_104'!V157="*",0,'px-x-0204000000_104'!V157)</f>
        <v>0</v>
      </c>
      <c r="W155" s="6">
        <f>IF('px-x-0204000000_104'!W157="*",0,'px-x-0204000000_104'!W157)</f>
        <v>0</v>
      </c>
      <c r="X155" s="6">
        <f>IF('px-x-0204000000_104'!X157="*",0,'px-x-0204000000_104'!X157)</f>
        <v>0</v>
      </c>
      <c r="Y155" s="6">
        <f>IF('px-x-0204000000_104'!Y157="*",0,'px-x-0204000000_104'!Y157)</f>
        <v>50.694000000000003</v>
      </c>
      <c r="Z155" s="6">
        <f>IF('px-x-0204000000_104'!Z157="*",0,'px-x-0204000000_104'!Z157)</f>
        <v>42.575000000000003</v>
      </c>
      <c r="AA155" s="6">
        <f>IF('px-x-0204000000_104'!AA157="*",0,'px-x-0204000000_104'!AA157)</f>
        <v>49.451999999999998</v>
      </c>
      <c r="AB155" s="6">
        <f>IF('px-x-0204000000_104'!AB157="*",0,'px-x-0204000000_104'!AB157)</f>
        <v>47.679000000000002</v>
      </c>
      <c r="AC155" s="6">
        <f>IF('px-x-0204000000_104'!AC157="*",0,'px-x-0204000000_104'!AC157)</f>
        <v>44.365000000000002</v>
      </c>
      <c r="AD155" s="6">
        <f>IF('px-x-0204000000_104'!AD157="*",0,'px-x-0204000000_104'!AD157)</f>
        <v>54.4</v>
      </c>
      <c r="AE155" s="6">
        <f>IF('px-x-0204000000_104'!AE157="*",0,'px-x-0204000000_104'!AE157)</f>
        <v>47.762999999999998</v>
      </c>
      <c r="AF155" s="6">
        <f>IF('px-x-0204000000_104'!AF157="*",0,'px-x-0204000000_104'!AF157)</f>
        <v>47.662999999999997</v>
      </c>
      <c r="AG155" s="6">
        <f>IF('px-x-0204000000_104'!AG157="*",0,'px-x-0204000000_104'!AG157)</f>
        <v>49.555</v>
      </c>
    </row>
    <row r="156" spans="1:33" x14ac:dyDescent="0.3">
      <c r="A156" s="5" t="str">
        <f>IF('px-x-0204000000_104'!A158="",A155,'px-x-0204000000_104'!A158)</f>
        <v>MTONS</v>
      </c>
      <c r="B156" s="5" t="str">
        <f>IF('px-x-0204000000_104'!B158="",B155,'px-x-0204000000_104'!B158)</f>
        <v>Thousand tonnes</v>
      </c>
      <c r="C156" s="5" t="str">
        <f>IF('px-x-0204000000_104'!C158="",C155,'px-x-0204000000_104'!C158)</f>
        <v>52</v>
      </c>
      <c r="D156" s="5" t="str">
        <f>SUBSTITUTE(IF('px-x-0204000000_104'!D158="",D155,'px-x-0204000000_104'!D158),";",",")</f>
        <v>---- 72 Scientific research and development</v>
      </c>
      <c r="E156" s="5" t="str">
        <f>IF('px-x-0204000000_104'!E158="",E155,'px-x-0204000000_104'!E158)</f>
        <v>04_N2O</v>
      </c>
      <c r="F156" s="5" t="str">
        <f>IF('px-x-0204000000_104'!F158="",F155,'px-x-0204000000_104'!F158)</f>
        <v>N2O</v>
      </c>
      <c r="G156" s="6">
        <f>IF('px-x-0204000000_104'!G158="*",0,'px-x-0204000000_104'!G158)</f>
        <v>0</v>
      </c>
      <c r="H156" s="6">
        <f>IF('px-x-0204000000_104'!H158="*",0,'px-x-0204000000_104'!H158)</f>
        <v>0</v>
      </c>
      <c r="I156" s="6">
        <f>IF('px-x-0204000000_104'!I158="*",0,'px-x-0204000000_104'!I158)</f>
        <v>0</v>
      </c>
      <c r="J156" s="6">
        <f>IF('px-x-0204000000_104'!J158="*",0,'px-x-0204000000_104'!J158)</f>
        <v>0</v>
      </c>
      <c r="K156" s="6">
        <f>IF('px-x-0204000000_104'!K158="*",0,'px-x-0204000000_104'!K158)</f>
        <v>0</v>
      </c>
      <c r="L156" s="6">
        <f>IF('px-x-0204000000_104'!L158="*",0,'px-x-0204000000_104'!L158)</f>
        <v>0</v>
      </c>
      <c r="M156" s="6">
        <f>IF('px-x-0204000000_104'!M158="*",0,'px-x-0204000000_104'!M158)</f>
        <v>0</v>
      </c>
      <c r="N156" s="6">
        <f>IF('px-x-0204000000_104'!N158="*",0,'px-x-0204000000_104'!N158)</f>
        <v>0</v>
      </c>
      <c r="O156" s="6">
        <f>IF('px-x-0204000000_104'!O158="*",0,'px-x-0204000000_104'!O158)</f>
        <v>0</v>
      </c>
      <c r="P156" s="6">
        <f>IF('px-x-0204000000_104'!P158="*",0,'px-x-0204000000_104'!P158)</f>
        <v>0</v>
      </c>
      <c r="Q156" s="6">
        <f>IF('px-x-0204000000_104'!Q158="*",0,'px-x-0204000000_104'!Q158)</f>
        <v>0</v>
      </c>
      <c r="R156" s="6">
        <f>IF('px-x-0204000000_104'!R158="*",0,'px-x-0204000000_104'!R158)</f>
        <v>0</v>
      </c>
      <c r="S156" s="6">
        <f>IF('px-x-0204000000_104'!S158="*",0,'px-x-0204000000_104'!S158)</f>
        <v>0</v>
      </c>
      <c r="T156" s="6">
        <f>IF('px-x-0204000000_104'!T158="*",0,'px-x-0204000000_104'!T158)</f>
        <v>0</v>
      </c>
      <c r="U156" s="6">
        <f>IF('px-x-0204000000_104'!U158="*",0,'px-x-0204000000_104'!U158)</f>
        <v>0</v>
      </c>
      <c r="V156" s="6">
        <f>IF('px-x-0204000000_104'!V158="*",0,'px-x-0204000000_104'!V158)</f>
        <v>0</v>
      </c>
      <c r="W156" s="6">
        <f>IF('px-x-0204000000_104'!W158="*",0,'px-x-0204000000_104'!W158)</f>
        <v>0</v>
      </c>
      <c r="X156" s="6">
        <f>IF('px-x-0204000000_104'!X158="*",0,'px-x-0204000000_104'!X158)</f>
        <v>0</v>
      </c>
      <c r="Y156" s="6">
        <f>IF('px-x-0204000000_104'!Y158="*",0,'px-x-0204000000_104'!Y158)</f>
        <v>3.0000000000000001E-3</v>
      </c>
      <c r="Z156" s="6">
        <f>IF('px-x-0204000000_104'!Z158="*",0,'px-x-0204000000_104'!Z158)</f>
        <v>3.0000000000000001E-3</v>
      </c>
      <c r="AA156" s="6">
        <f>IF('px-x-0204000000_104'!AA158="*",0,'px-x-0204000000_104'!AA158)</f>
        <v>3.0000000000000001E-3</v>
      </c>
      <c r="AB156" s="6">
        <f>IF('px-x-0204000000_104'!AB158="*",0,'px-x-0204000000_104'!AB158)</f>
        <v>3.0000000000000001E-3</v>
      </c>
      <c r="AC156" s="6">
        <f>IF('px-x-0204000000_104'!AC158="*",0,'px-x-0204000000_104'!AC158)</f>
        <v>3.0000000000000001E-3</v>
      </c>
      <c r="AD156" s="6">
        <f>IF('px-x-0204000000_104'!AD158="*",0,'px-x-0204000000_104'!AD158)</f>
        <v>2E-3</v>
      </c>
      <c r="AE156" s="6">
        <f>IF('px-x-0204000000_104'!AE158="*",0,'px-x-0204000000_104'!AE158)</f>
        <v>1E-3</v>
      </c>
      <c r="AF156" s="6">
        <f>IF('px-x-0204000000_104'!AF158="*",0,'px-x-0204000000_104'!AF158)</f>
        <v>1E-3</v>
      </c>
      <c r="AG156" s="6">
        <f>IF('px-x-0204000000_104'!AG158="*",0,'px-x-0204000000_104'!AG158)</f>
        <v>1E-3</v>
      </c>
    </row>
    <row r="157" spans="1:33" x14ac:dyDescent="0.3">
      <c r="A157" s="5" t="str">
        <f>IF('px-x-0204000000_104'!A159="",A156,'px-x-0204000000_104'!A159)</f>
        <v>MTONS</v>
      </c>
      <c r="B157" s="5" t="str">
        <f>IF('px-x-0204000000_104'!B159="",B156,'px-x-0204000000_104'!B159)</f>
        <v>Thousand tonnes</v>
      </c>
      <c r="C157" s="5" t="str">
        <f>IF('px-x-0204000000_104'!C159="",C156,'px-x-0204000000_104'!C159)</f>
        <v>52</v>
      </c>
      <c r="D157" s="5" t="str">
        <f>SUBSTITUTE(IF('px-x-0204000000_104'!D159="",D156,'px-x-0204000000_104'!D159),";",",")</f>
        <v>---- 72 Scientific research and development</v>
      </c>
      <c r="E157" s="5" t="str">
        <f>IF('px-x-0204000000_104'!E159="",E156,'px-x-0204000000_104'!E159)</f>
        <v>05_CH4</v>
      </c>
      <c r="F157" s="5" t="str">
        <f>IF('px-x-0204000000_104'!F159="",F156,'px-x-0204000000_104'!F159)</f>
        <v>CH4</v>
      </c>
      <c r="G157" s="6">
        <f>IF('px-x-0204000000_104'!G159="*",0,'px-x-0204000000_104'!G159)</f>
        <v>0</v>
      </c>
      <c r="H157" s="6">
        <f>IF('px-x-0204000000_104'!H159="*",0,'px-x-0204000000_104'!H159)</f>
        <v>0</v>
      </c>
      <c r="I157" s="6">
        <f>IF('px-x-0204000000_104'!I159="*",0,'px-x-0204000000_104'!I159)</f>
        <v>0</v>
      </c>
      <c r="J157" s="6">
        <f>IF('px-x-0204000000_104'!J159="*",0,'px-x-0204000000_104'!J159)</f>
        <v>0</v>
      </c>
      <c r="K157" s="6">
        <f>IF('px-x-0204000000_104'!K159="*",0,'px-x-0204000000_104'!K159)</f>
        <v>0</v>
      </c>
      <c r="L157" s="6">
        <f>IF('px-x-0204000000_104'!L159="*",0,'px-x-0204000000_104'!L159)</f>
        <v>0</v>
      </c>
      <c r="M157" s="6">
        <f>IF('px-x-0204000000_104'!M159="*",0,'px-x-0204000000_104'!M159)</f>
        <v>0</v>
      </c>
      <c r="N157" s="6">
        <f>IF('px-x-0204000000_104'!N159="*",0,'px-x-0204000000_104'!N159)</f>
        <v>0</v>
      </c>
      <c r="O157" s="6">
        <f>IF('px-x-0204000000_104'!O159="*",0,'px-x-0204000000_104'!O159)</f>
        <v>0</v>
      </c>
      <c r="P157" s="6">
        <f>IF('px-x-0204000000_104'!P159="*",0,'px-x-0204000000_104'!P159)</f>
        <v>0</v>
      </c>
      <c r="Q157" s="6">
        <f>IF('px-x-0204000000_104'!Q159="*",0,'px-x-0204000000_104'!Q159)</f>
        <v>0</v>
      </c>
      <c r="R157" s="6">
        <f>IF('px-x-0204000000_104'!R159="*",0,'px-x-0204000000_104'!R159)</f>
        <v>0</v>
      </c>
      <c r="S157" s="6">
        <f>IF('px-x-0204000000_104'!S159="*",0,'px-x-0204000000_104'!S159)</f>
        <v>0</v>
      </c>
      <c r="T157" s="6">
        <f>IF('px-x-0204000000_104'!T159="*",0,'px-x-0204000000_104'!T159)</f>
        <v>0</v>
      </c>
      <c r="U157" s="6">
        <f>IF('px-x-0204000000_104'!U159="*",0,'px-x-0204000000_104'!U159)</f>
        <v>0</v>
      </c>
      <c r="V157" s="6">
        <f>IF('px-x-0204000000_104'!V159="*",0,'px-x-0204000000_104'!V159)</f>
        <v>0</v>
      </c>
      <c r="W157" s="6">
        <f>IF('px-x-0204000000_104'!W159="*",0,'px-x-0204000000_104'!W159)</f>
        <v>0</v>
      </c>
      <c r="X157" s="6">
        <f>IF('px-x-0204000000_104'!X159="*",0,'px-x-0204000000_104'!X159)</f>
        <v>0</v>
      </c>
      <c r="Y157" s="6">
        <f>IF('px-x-0204000000_104'!Y159="*",0,'px-x-0204000000_104'!Y159)</f>
        <v>7.0000000000000001E-3</v>
      </c>
      <c r="Z157" s="6">
        <f>IF('px-x-0204000000_104'!Z159="*",0,'px-x-0204000000_104'!Z159)</f>
        <v>5.0000000000000001E-3</v>
      </c>
      <c r="AA157" s="6">
        <f>IF('px-x-0204000000_104'!AA159="*",0,'px-x-0204000000_104'!AA159)</f>
        <v>5.0000000000000001E-3</v>
      </c>
      <c r="AB157" s="6">
        <f>IF('px-x-0204000000_104'!AB159="*",0,'px-x-0204000000_104'!AB159)</f>
        <v>5.0000000000000001E-3</v>
      </c>
      <c r="AC157" s="6">
        <f>IF('px-x-0204000000_104'!AC159="*",0,'px-x-0204000000_104'!AC159)</f>
        <v>5.0000000000000001E-3</v>
      </c>
      <c r="AD157" s="6">
        <f>IF('px-x-0204000000_104'!AD159="*",0,'px-x-0204000000_104'!AD159)</f>
        <v>6.0000000000000001E-3</v>
      </c>
      <c r="AE157" s="6">
        <f>IF('px-x-0204000000_104'!AE159="*",0,'px-x-0204000000_104'!AE159)</f>
        <v>5.0000000000000001E-3</v>
      </c>
      <c r="AF157" s="6">
        <f>IF('px-x-0204000000_104'!AF159="*",0,'px-x-0204000000_104'!AF159)</f>
        <v>5.0000000000000001E-3</v>
      </c>
      <c r="AG157" s="6">
        <f>IF('px-x-0204000000_104'!AG159="*",0,'px-x-0204000000_104'!AG159)</f>
        <v>5.0000000000000001E-3</v>
      </c>
    </row>
    <row r="158" spans="1:33" x14ac:dyDescent="0.3">
      <c r="A158" s="5" t="str">
        <f>IF('px-x-0204000000_104'!A160="",A157,'px-x-0204000000_104'!A160)</f>
        <v>MTONS</v>
      </c>
      <c r="B158" s="5" t="str">
        <f>IF('px-x-0204000000_104'!B160="",B157,'px-x-0204000000_104'!B160)</f>
        <v>Thousand tonnes</v>
      </c>
      <c r="C158" s="5" t="str">
        <f>IF('px-x-0204000000_104'!C160="",C157,'px-x-0204000000_104'!C160)</f>
        <v>53</v>
      </c>
      <c r="D158" s="5" t="str">
        <f>SUBSTITUTE(IF('px-x-0204000000_104'!D160="",D157,'px-x-0204000000_104'!D160),";",",")</f>
        <v>---- 73-75 Other professional, scientific and technical activities</v>
      </c>
      <c r="E158" s="5" t="str">
        <f>IF('px-x-0204000000_104'!E160="",E157,'px-x-0204000000_104'!E160)</f>
        <v>02_CO2_foss</v>
      </c>
      <c r="F158" s="5" t="str">
        <f>IF('px-x-0204000000_104'!F160="",F157,'px-x-0204000000_104'!F160)</f>
        <v>CO2 without biomass</v>
      </c>
      <c r="G158" s="6">
        <f>IF('px-x-0204000000_104'!G160="*",0,'px-x-0204000000_104'!G160)</f>
        <v>0</v>
      </c>
      <c r="H158" s="6">
        <f>IF('px-x-0204000000_104'!H160="*",0,'px-x-0204000000_104'!H160)</f>
        <v>0</v>
      </c>
      <c r="I158" s="6">
        <f>IF('px-x-0204000000_104'!I160="*",0,'px-x-0204000000_104'!I160)</f>
        <v>0</v>
      </c>
      <c r="J158" s="6">
        <f>IF('px-x-0204000000_104'!J160="*",0,'px-x-0204000000_104'!J160)</f>
        <v>0</v>
      </c>
      <c r="K158" s="6">
        <f>IF('px-x-0204000000_104'!K160="*",0,'px-x-0204000000_104'!K160)</f>
        <v>0</v>
      </c>
      <c r="L158" s="6">
        <f>IF('px-x-0204000000_104'!L160="*",0,'px-x-0204000000_104'!L160)</f>
        <v>0</v>
      </c>
      <c r="M158" s="6">
        <f>IF('px-x-0204000000_104'!M160="*",0,'px-x-0204000000_104'!M160)</f>
        <v>0</v>
      </c>
      <c r="N158" s="6">
        <f>IF('px-x-0204000000_104'!N160="*",0,'px-x-0204000000_104'!N160)</f>
        <v>0</v>
      </c>
      <c r="O158" s="6">
        <f>IF('px-x-0204000000_104'!O160="*",0,'px-x-0204000000_104'!O160)</f>
        <v>0</v>
      </c>
      <c r="P158" s="6">
        <f>IF('px-x-0204000000_104'!P160="*",0,'px-x-0204000000_104'!P160)</f>
        <v>0</v>
      </c>
      <c r="Q158" s="6">
        <f>IF('px-x-0204000000_104'!Q160="*",0,'px-x-0204000000_104'!Q160)</f>
        <v>0</v>
      </c>
      <c r="R158" s="6">
        <f>IF('px-x-0204000000_104'!R160="*",0,'px-x-0204000000_104'!R160)</f>
        <v>0</v>
      </c>
      <c r="S158" s="6">
        <f>IF('px-x-0204000000_104'!S160="*",0,'px-x-0204000000_104'!S160)</f>
        <v>0</v>
      </c>
      <c r="T158" s="6">
        <f>IF('px-x-0204000000_104'!T160="*",0,'px-x-0204000000_104'!T160)</f>
        <v>0</v>
      </c>
      <c r="U158" s="6">
        <f>IF('px-x-0204000000_104'!U160="*",0,'px-x-0204000000_104'!U160)</f>
        <v>0</v>
      </c>
      <c r="V158" s="6">
        <f>IF('px-x-0204000000_104'!V160="*",0,'px-x-0204000000_104'!V160)</f>
        <v>0</v>
      </c>
      <c r="W158" s="6">
        <f>IF('px-x-0204000000_104'!W160="*",0,'px-x-0204000000_104'!W160)</f>
        <v>0</v>
      </c>
      <c r="X158" s="6">
        <f>IF('px-x-0204000000_104'!X160="*",0,'px-x-0204000000_104'!X160)</f>
        <v>0</v>
      </c>
      <c r="Y158" s="6">
        <f>IF('px-x-0204000000_104'!Y160="*",0,'px-x-0204000000_104'!Y160)</f>
        <v>75.027000000000001</v>
      </c>
      <c r="Z158" s="6">
        <f>IF('px-x-0204000000_104'!Z160="*",0,'px-x-0204000000_104'!Z160)</f>
        <v>61.993000000000002</v>
      </c>
      <c r="AA158" s="6">
        <f>IF('px-x-0204000000_104'!AA160="*",0,'px-x-0204000000_104'!AA160)</f>
        <v>57.6</v>
      </c>
      <c r="AB158" s="6">
        <f>IF('px-x-0204000000_104'!AB160="*",0,'px-x-0204000000_104'!AB160)</f>
        <v>60.277000000000001</v>
      </c>
      <c r="AC158" s="6">
        <f>IF('px-x-0204000000_104'!AC160="*",0,'px-x-0204000000_104'!AC160)</f>
        <v>54.247</v>
      </c>
      <c r="AD158" s="6">
        <f>IF('px-x-0204000000_104'!AD160="*",0,'px-x-0204000000_104'!AD160)</f>
        <v>90.245999999999995</v>
      </c>
      <c r="AE158" s="6">
        <f>IF('px-x-0204000000_104'!AE160="*",0,'px-x-0204000000_104'!AE160)</f>
        <v>78.429000000000002</v>
      </c>
      <c r="AF158" s="6">
        <f>IF('px-x-0204000000_104'!AF160="*",0,'px-x-0204000000_104'!AF160)</f>
        <v>68.12</v>
      </c>
      <c r="AG158" s="6">
        <f>IF('px-x-0204000000_104'!AG160="*",0,'px-x-0204000000_104'!AG160)</f>
        <v>62.997</v>
      </c>
    </row>
    <row r="159" spans="1:33" x14ac:dyDescent="0.3">
      <c r="A159" s="5" t="str">
        <f>IF('px-x-0204000000_104'!A161="",A158,'px-x-0204000000_104'!A161)</f>
        <v>MTONS</v>
      </c>
      <c r="B159" s="5" t="str">
        <f>IF('px-x-0204000000_104'!B161="",B158,'px-x-0204000000_104'!B161)</f>
        <v>Thousand tonnes</v>
      </c>
      <c r="C159" s="5" t="str">
        <f>IF('px-x-0204000000_104'!C161="",C158,'px-x-0204000000_104'!C161)</f>
        <v>53</v>
      </c>
      <c r="D159" s="5" t="str">
        <f>SUBSTITUTE(IF('px-x-0204000000_104'!D161="",D158,'px-x-0204000000_104'!D161),";",",")</f>
        <v>---- 73-75 Other professional, scientific and technical activities</v>
      </c>
      <c r="E159" s="5" t="str">
        <f>IF('px-x-0204000000_104'!E161="",E158,'px-x-0204000000_104'!E161)</f>
        <v>04_N2O</v>
      </c>
      <c r="F159" s="5" t="str">
        <f>IF('px-x-0204000000_104'!F161="",F158,'px-x-0204000000_104'!F161)</f>
        <v>N2O</v>
      </c>
      <c r="G159" s="6">
        <f>IF('px-x-0204000000_104'!G161="*",0,'px-x-0204000000_104'!G161)</f>
        <v>0</v>
      </c>
      <c r="H159" s="6">
        <f>IF('px-x-0204000000_104'!H161="*",0,'px-x-0204000000_104'!H161)</f>
        <v>0</v>
      </c>
      <c r="I159" s="6">
        <f>IF('px-x-0204000000_104'!I161="*",0,'px-x-0204000000_104'!I161)</f>
        <v>0</v>
      </c>
      <c r="J159" s="6">
        <f>IF('px-x-0204000000_104'!J161="*",0,'px-x-0204000000_104'!J161)</f>
        <v>0</v>
      </c>
      <c r="K159" s="6">
        <f>IF('px-x-0204000000_104'!K161="*",0,'px-x-0204000000_104'!K161)</f>
        <v>0</v>
      </c>
      <c r="L159" s="6">
        <f>IF('px-x-0204000000_104'!L161="*",0,'px-x-0204000000_104'!L161)</f>
        <v>0</v>
      </c>
      <c r="M159" s="6">
        <f>IF('px-x-0204000000_104'!M161="*",0,'px-x-0204000000_104'!M161)</f>
        <v>0</v>
      </c>
      <c r="N159" s="6">
        <f>IF('px-x-0204000000_104'!N161="*",0,'px-x-0204000000_104'!N161)</f>
        <v>0</v>
      </c>
      <c r="O159" s="6">
        <f>IF('px-x-0204000000_104'!O161="*",0,'px-x-0204000000_104'!O161)</f>
        <v>0</v>
      </c>
      <c r="P159" s="6">
        <f>IF('px-x-0204000000_104'!P161="*",0,'px-x-0204000000_104'!P161)</f>
        <v>0</v>
      </c>
      <c r="Q159" s="6">
        <f>IF('px-x-0204000000_104'!Q161="*",0,'px-x-0204000000_104'!Q161)</f>
        <v>0</v>
      </c>
      <c r="R159" s="6">
        <f>IF('px-x-0204000000_104'!R161="*",0,'px-x-0204000000_104'!R161)</f>
        <v>0</v>
      </c>
      <c r="S159" s="6">
        <f>IF('px-x-0204000000_104'!S161="*",0,'px-x-0204000000_104'!S161)</f>
        <v>0</v>
      </c>
      <c r="T159" s="6">
        <f>IF('px-x-0204000000_104'!T161="*",0,'px-x-0204000000_104'!T161)</f>
        <v>0</v>
      </c>
      <c r="U159" s="6">
        <f>IF('px-x-0204000000_104'!U161="*",0,'px-x-0204000000_104'!U161)</f>
        <v>0</v>
      </c>
      <c r="V159" s="6">
        <f>IF('px-x-0204000000_104'!V161="*",0,'px-x-0204000000_104'!V161)</f>
        <v>0</v>
      </c>
      <c r="W159" s="6">
        <f>IF('px-x-0204000000_104'!W161="*",0,'px-x-0204000000_104'!W161)</f>
        <v>0</v>
      </c>
      <c r="X159" s="6">
        <f>IF('px-x-0204000000_104'!X161="*",0,'px-x-0204000000_104'!X161)</f>
        <v>0</v>
      </c>
      <c r="Y159" s="6">
        <f>IF('px-x-0204000000_104'!Y161="*",0,'px-x-0204000000_104'!Y161)</f>
        <v>1E-3</v>
      </c>
      <c r="Z159" s="6">
        <f>IF('px-x-0204000000_104'!Z161="*",0,'px-x-0204000000_104'!Z161)</f>
        <v>1E-3</v>
      </c>
      <c r="AA159" s="6">
        <f>IF('px-x-0204000000_104'!AA161="*",0,'px-x-0204000000_104'!AA161)</f>
        <v>1E-3</v>
      </c>
      <c r="AB159" s="6">
        <f>IF('px-x-0204000000_104'!AB161="*",0,'px-x-0204000000_104'!AB161)</f>
        <v>1E-3</v>
      </c>
      <c r="AC159" s="6">
        <f>IF('px-x-0204000000_104'!AC161="*",0,'px-x-0204000000_104'!AC161)</f>
        <v>1E-3</v>
      </c>
      <c r="AD159" s="6">
        <f>IF('px-x-0204000000_104'!AD161="*",0,'px-x-0204000000_104'!AD161)</f>
        <v>2E-3</v>
      </c>
      <c r="AE159" s="6">
        <f>IF('px-x-0204000000_104'!AE161="*",0,'px-x-0204000000_104'!AE161)</f>
        <v>1E-3</v>
      </c>
      <c r="AF159" s="6">
        <f>IF('px-x-0204000000_104'!AF161="*",0,'px-x-0204000000_104'!AF161)</f>
        <v>1E-3</v>
      </c>
      <c r="AG159" s="6">
        <f>IF('px-x-0204000000_104'!AG161="*",0,'px-x-0204000000_104'!AG161)</f>
        <v>1E-3</v>
      </c>
    </row>
    <row r="160" spans="1:33" x14ac:dyDescent="0.3">
      <c r="A160" s="5" t="str">
        <f>IF('px-x-0204000000_104'!A162="",A159,'px-x-0204000000_104'!A162)</f>
        <v>MTONS</v>
      </c>
      <c r="B160" s="5" t="str">
        <f>IF('px-x-0204000000_104'!B162="",B159,'px-x-0204000000_104'!B162)</f>
        <v>Thousand tonnes</v>
      </c>
      <c r="C160" s="5" t="str">
        <f>IF('px-x-0204000000_104'!C162="",C159,'px-x-0204000000_104'!C162)</f>
        <v>53</v>
      </c>
      <c r="D160" s="5" t="str">
        <f>SUBSTITUTE(IF('px-x-0204000000_104'!D162="",D159,'px-x-0204000000_104'!D162),";",",")</f>
        <v>---- 73-75 Other professional, scientific and technical activities</v>
      </c>
      <c r="E160" s="5" t="str">
        <f>IF('px-x-0204000000_104'!E162="",E159,'px-x-0204000000_104'!E162)</f>
        <v>05_CH4</v>
      </c>
      <c r="F160" s="5" t="str">
        <f>IF('px-x-0204000000_104'!F162="",F159,'px-x-0204000000_104'!F162)</f>
        <v>CH4</v>
      </c>
      <c r="G160" s="6">
        <f>IF('px-x-0204000000_104'!G162="*",0,'px-x-0204000000_104'!G162)</f>
        <v>0</v>
      </c>
      <c r="H160" s="6">
        <f>IF('px-x-0204000000_104'!H162="*",0,'px-x-0204000000_104'!H162)</f>
        <v>0</v>
      </c>
      <c r="I160" s="6">
        <f>IF('px-x-0204000000_104'!I162="*",0,'px-x-0204000000_104'!I162)</f>
        <v>0</v>
      </c>
      <c r="J160" s="6">
        <f>IF('px-x-0204000000_104'!J162="*",0,'px-x-0204000000_104'!J162)</f>
        <v>0</v>
      </c>
      <c r="K160" s="6">
        <f>IF('px-x-0204000000_104'!K162="*",0,'px-x-0204000000_104'!K162)</f>
        <v>0</v>
      </c>
      <c r="L160" s="6">
        <f>IF('px-x-0204000000_104'!L162="*",0,'px-x-0204000000_104'!L162)</f>
        <v>0</v>
      </c>
      <c r="M160" s="6">
        <f>IF('px-x-0204000000_104'!M162="*",0,'px-x-0204000000_104'!M162)</f>
        <v>0</v>
      </c>
      <c r="N160" s="6">
        <f>IF('px-x-0204000000_104'!N162="*",0,'px-x-0204000000_104'!N162)</f>
        <v>0</v>
      </c>
      <c r="O160" s="6">
        <f>IF('px-x-0204000000_104'!O162="*",0,'px-x-0204000000_104'!O162)</f>
        <v>0</v>
      </c>
      <c r="P160" s="6">
        <f>IF('px-x-0204000000_104'!P162="*",0,'px-x-0204000000_104'!P162)</f>
        <v>0</v>
      </c>
      <c r="Q160" s="6">
        <f>IF('px-x-0204000000_104'!Q162="*",0,'px-x-0204000000_104'!Q162)</f>
        <v>0</v>
      </c>
      <c r="R160" s="6">
        <f>IF('px-x-0204000000_104'!R162="*",0,'px-x-0204000000_104'!R162)</f>
        <v>0</v>
      </c>
      <c r="S160" s="6">
        <f>IF('px-x-0204000000_104'!S162="*",0,'px-x-0204000000_104'!S162)</f>
        <v>0</v>
      </c>
      <c r="T160" s="6">
        <f>IF('px-x-0204000000_104'!T162="*",0,'px-x-0204000000_104'!T162)</f>
        <v>0</v>
      </c>
      <c r="U160" s="6">
        <f>IF('px-x-0204000000_104'!U162="*",0,'px-x-0204000000_104'!U162)</f>
        <v>0</v>
      </c>
      <c r="V160" s="6">
        <f>IF('px-x-0204000000_104'!V162="*",0,'px-x-0204000000_104'!V162)</f>
        <v>0</v>
      </c>
      <c r="W160" s="6">
        <f>IF('px-x-0204000000_104'!W162="*",0,'px-x-0204000000_104'!W162)</f>
        <v>0</v>
      </c>
      <c r="X160" s="6">
        <f>IF('px-x-0204000000_104'!X162="*",0,'px-x-0204000000_104'!X162)</f>
        <v>0</v>
      </c>
      <c r="Y160" s="6">
        <f>IF('px-x-0204000000_104'!Y162="*",0,'px-x-0204000000_104'!Y162)</f>
        <v>0.01</v>
      </c>
      <c r="Z160" s="6">
        <f>IF('px-x-0204000000_104'!Z162="*",0,'px-x-0204000000_104'!Z162)</f>
        <v>8.0000000000000002E-3</v>
      </c>
      <c r="AA160" s="6">
        <f>IF('px-x-0204000000_104'!AA162="*",0,'px-x-0204000000_104'!AA162)</f>
        <v>7.0000000000000001E-3</v>
      </c>
      <c r="AB160" s="6">
        <f>IF('px-x-0204000000_104'!AB162="*",0,'px-x-0204000000_104'!AB162)</f>
        <v>6.0000000000000001E-3</v>
      </c>
      <c r="AC160" s="6">
        <f>IF('px-x-0204000000_104'!AC162="*",0,'px-x-0204000000_104'!AC162)</f>
        <v>6.0000000000000001E-3</v>
      </c>
      <c r="AD160" s="6">
        <f>IF('px-x-0204000000_104'!AD162="*",0,'px-x-0204000000_104'!AD162)</f>
        <v>0.01</v>
      </c>
      <c r="AE160" s="6">
        <f>IF('px-x-0204000000_104'!AE162="*",0,'px-x-0204000000_104'!AE162)</f>
        <v>8.9999999999999993E-3</v>
      </c>
      <c r="AF160" s="6">
        <f>IF('px-x-0204000000_104'!AF162="*",0,'px-x-0204000000_104'!AF162)</f>
        <v>8.0000000000000002E-3</v>
      </c>
      <c r="AG160" s="6">
        <f>IF('px-x-0204000000_104'!AG162="*",0,'px-x-0204000000_104'!AG162)</f>
        <v>8.0000000000000002E-3</v>
      </c>
    </row>
    <row r="161" spans="1:33" x14ac:dyDescent="0.3">
      <c r="A161" s="5" t="str">
        <f>IF('px-x-0204000000_104'!A163="",A160,'px-x-0204000000_104'!A163)</f>
        <v>MTONS</v>
      </c>
      <c r="B161" s="5" t="str">
        <f>IF('px-x-0204000000_104'!B163="",B160,'px-x-0204000000_104'!B163)</f>
        <v>Thousand tonnes</v>
      </c>
      <c r="C161" s="5" t="str">
        <f>IF('px-x-0204000000_104'!C163="",C160,'px-x-0204000000_104'!C163)</f>
        <v>54</v>
      </c>
      <c r="D161" s="5" t="str">
        <f>SUBSTITUTE(IF('px-x-0204000000_104'!D163="",D160,'px-x-0204000000_104'!D163),";",",")</f>
        <v>---- 77-82 Administrative and support service activities</v>
      </c>
      <c r="E161" s="5" t="str">
        <f>IF('px-x-0204000000_104'!E163="",E160,'px-x-0204000000_104'!E163)</f>
        <v>02_CO2_foss</v>
      </c>
      <c r="F161" s="5" t="str">
        <f>IF('px-x-0204000000_104'!F163="",F160,'px-x-0204000000_104'!F163)</f>
        <v>CO2 without biomass</v>
      </c>
      <c r="G161" s="6">
        <f>IF('px-x-0204000000_104'!G163="*",0,'px-x-0204000000_104'!G163)</f>
        <v>0</v>
      </c>
      <c r="H161" s="6">
        <f>IF('px-x-0204000000_104'!H163="*",0,'px-x-0204000000_104'!H163)</f>
        <v>0</v>
      </c>
      <c r="I161" s="6">
        <f>IF('px-x-0204000000_104'!I163="*",0,'px-x-0204000000_104'!I163)</f>
        <v>0</v>
      </c>
      <c r="J161" s="6">
        <f>IF('px-x-0204000000_104'!J163="*",0,'px-x-0204000000_104'!J163)</f>
        <v>0</v>
      </c>
      <c r="K161" s="6">
        <f>IF('px-x-0204000000_104'!K163="*",0,'px-x-0204000000_104'!K163)</f>
        <v>0</v>
      </c>
      <c r="L161" s="6">
        <f>IF('px-x-0204000000_104'!L163="*",0,'px-x-0204000000_104'!L163)</f>
        <v>0</v>
      </c>
      <c r="M161" s="6">
        <f>IF('px-x-0204000000_104'!M163="*",0,'px-x-0204000000_104'!M163)</f>
        <v>0</v>
      </c>
      <c r="N161" s="6">
        <f>IF('px-x-0204000000_104'!N163="*",0,'px-x-0204000000_104'!N163)</f>
        <v>0</v>
      </c>
      <c r="O161" s="6">
        <f>IF('px-x-0204000000_104'!O163="*",0,'px-x-0204000000_104'!O163)</f>
        <v>0</v>
      </c>
      <c r="P161" s="6">
        <f>IF('px-x-0204000000_104'!P163="*",0,'px-x-0204000000_104'!P163)</f>
        <v>0</v>
      </c>
      <c r="Q161" s="6">
        <f>IF('px-x-0204000000_104'!Q163="*",0,'px-x-0204000000_104'!Q163)</f>
        <v>0</v>
      </c>
      <c r="R161" s="6">
        <f>IF('px-x-0204000000_104'!R163="*",0,'px-x-0204000000_104'!R163)</f>
        <v>0</v>
      </c>
      <c r="S161" s="6">
        <f>IF('px-x-0204000000_104'!S163="*",0,'px-x-0204000000_104'!S163)</f>
        <v>0</v>
      </c>
      <c r="T161" s="6">
        <f>IF('px-x-0204000000_104'!T163="*",0,'px-x-0204000000_104'!T163)</f>
        <v>0</v>
      </c>
      <c r="U161" s="6">
        <f>IF('px-x-0204000000_104'!U163="*",0,'px-x-0204000000_104'!U163)</f>
        <v>0</v>
      </c>
      <c r="V161" s="6">
        <f>IF('px-x-0204000000_104'!V163="*",0,'px-x-0204000000_104'!V163)</f>
        <v>0</v>
      </c>
      <c r="W161" s="6">
        <f>IF('px-x-0204000000_104'!W163="*",0,'px-x-0204000000_104'!W163)</f>
        <v>0</v>
      </c>
      <c r="X161" s="6">
        <f>IF('px-x-0204000000_104'!X163="*",0,'px-x-0204000000_104'!X163)</f>
        <v>0</v>
      </c>
      <c r="Y161" s="6">
        <f>IF('px-x-0204000000_104'!Y163="*",0,'px-x-0204000000_104'!Y163)</f>
        <v>264.27699999999999</v>
      </c>
      <c r="Z161" s="6">
        <f>IF('px-x-0204000000_104'!Z163="*",0,'px-x-0204000000_104'!Z163)</f>
        <v>262.53899999999999</v>
      </c>
      <c r="AA161" s="6">
        <f>IF('px-x-0204000000_104'!AA163="*",0,'px-x-0204000000_104'!AA163)</f>
        <v>266.87</v>
      </c>
      <c r="AB161" s="6">
        <f>IF('px-x-0204000000_104'!AB163="*",0,'px-x-0204000000_104'!AB163)</f>
        <v>251.279</v>
      </c>
      <c r="AC161" s="6">
        <f>IF('px-x-0204000000_104'!AC163="*",0,'px-x-0204000000_104'!AC163)</f>
        <v>245.24299999999999</v>
      </c>
      <c r="AD161" s="6">
        <f>IF('px-x-0204000000_104'!AD163="*",0,'px-x-0204000000_104'!AD163)</f>
        <v>238.71899999999999</v>
      </c>
      <c r="AE161" s="6">
        <f>IF('px-x-0204000000_104'!AE163="*",0,'px-x-0204000000_104'!AE163)</f>
        <v>250.90700000000001</v>
      </c>
      <c r="AF161" s="6">
        <f>IF('px-x-0204000000_104'!AF163="*",0,'px-x-0204000000_104'!AF163)</f>
        <v>248.36500000000001</v>
      </c>
      <c r="AG161" s="6">
        <f>IF('px-x-0204000000_104'!AG163="*",0,'px-x-0204000000_104'!AG163)</f>
        <v>240.71600000000001</v>
      </c>
    </row>
    <row r="162" spans="1:33" x14ac:dyDescent="0.3">
      <c r="A162" s="5" t="str">
        <f>IF('px-x-0204000000_104'!A164="",A161,'px-x-0204000000_104'!A164)</f>
        <v>MTONS</v>
      </c>
      <c r="B162" s="5" t="str">
        <f>IF('px-x-0204000000_104'!B164="",B161,'px-x-0204000000_104'!B164)</f>
        <v>Thousand tonnes</v>
      </c>
      <c r="C162" s="5" t="str">
        <f>IF('px-x-0204000000_104'!C164="",C161,'px-x-0204000000_104'!C164)</f>
        <v>54</v>
      </c>
      <c r="D162" s="5" t="str">
        <f>SUBSTITUTE(IF('px-x-0204000000_104'!D164="",D161,'px-x-0204000000_104'!D164),";",",")</f>
        <v>---- 77-82 Administrative and support service activities</v>
      </c>
      <c r="E162" s="5" t="str">
        <f>IF('px-x-0204000000_104'!E164="",E161,'px-x-0204000000_104'!E164)</f>
        <v>04_N2O</v>
      </c>
      <c r="F162" s="5" t="str">
        <f>IF('px-x-0204000000_104'!F164="",F161,'px-x-0204000000_104'!F164)</f>
        <v>N2O</v>
      </c>
      <c r="G162" s="6">
        <f>IF('px-x-0204000000_104'!G164="*",0,'px-x-0204000000_104'!G164)</f>
        <v>0</v>
      </c>
      <c r="H162" s="6">
        <f>IF('px-x-0204000000_104'!H164="*",0,'px-x-0204000000_104'!H164)</f>
        <v>0</v>
      </c>
      <c r="I162" s="6">
        <f>IF('px-x-0204000000_104'!I164="*",0,'px-x-0204000000_104'!I164)</f>
        <v>0</v>
      </c>
      <c r="J162" s="6">
        <f>IF('px-x-0204000000_104'!J164="*",0,'px-x-0204000000_104'!J164)</f>
        <v>0</v>
      </c>
      <c r="K162" s="6">
        <f>IF('px-x-0204000000_104'!K164="*",0,'px-x-0204000000_104'!K164)</f>
        <v>0</v>
      </c>
      <c r="L162" s="6">
        <f>IF('px-x-0204000000_104'!L164="*",0,'px-x-0204000000_104'!L164)</f>
        <v>0</v>
      </c>
      <c r="M162" s="6">
        <f>IF('px-x-0204000000_104'!M164="*",0,'px-x-0204000000_104'!M164)</f>
        <v>0</v>
      </c>
      <c r="N162" s="6">
        <f>IF('px-x-0204000000_104'!N164="*",0,'px-x-0204000000_104'!N164)</f>
        <v>0</v>
      </c>
      <c r="O162" s="6">
        <f>IF('px-x-0204000000_104'!O164="*",0,'px-x-0204000000_104'!O164)</f>
        <v>0</v>
      </c>
      <c r="P162" s="6">
        <f>IF('px-x-0204000000_104'!P164="*",0,'px-x-0204000000_104'!P164)</f>
        <v>0</v>
      </c>
      <c r="Q162" s="6">
        <f>IF('px-x-0204000000_104'!Q164="*",0,'px-x-0204000000_104'!Q164)</f>
        <v>0</v>
      </c>
      <c r="R162" s="6">
        <f>IF('px-x-0204000000_104'!R164="*",0,'px-x-0204000000_104'!R164)</f>
        <v>0</v>
      </c>
      <c r="S162" s="6">
        <f>IF('px-x-0204000000_104'!S164="*",0,'px-x-0204000000_104'!S164)</f>
        <v>0</v>
      </c>
      <c r="T162" s="6">
        <f>IF('px-x-0204000000_104'!T164="*",0,'px-x-0204000000_104'!T164)</f>
        <v>0</v>
      </c>
      <c r="U162" s="6">
        <f>IF('px-x-0204000000_104'!U164="*",0,'px-x-0204000000_104'!U164)</f>
        <v>0</v>
      </c>
      <c r="V162" s="6">
        <f>IF('px-x-0204000000_104'!V164="*",0,'px-x-0204000000_104'!V164)</f>
        <v>0</v>
      </c>
      <c r="W162" s="6">
        <f>IF('px-x-0204000000_104'!W164="*",0,'px-x-0204000000_104'!W164)</f>
        <v>0</v>
      </c>
      <c r="X162" s="6">
        <f>IF('px-x-0204000000_104'!X164="*",0,'px-x-0204000000_104'!X164)</f>
        <v>0</v>
      </c>
      <c r="Y162" s="6">
        <f>IF('px-x-0204000000_104'!Y164="*",0,'px-x-0204000000_104'!Y164)</f>
        <v>6.0000000000000001E-3</v>
      </c>
      <c r="Z162" s="6">
        <f>IF('px-x-0204000000_104'!Z164="*",0,'px-x-0204000000_104'!Z164)</f>
        <v>6.0000000000000001E-3</v>
      </c>
      <c r="AA162" s="6">
        <f>IF('px-x-0204000000_104'!AA164="*",0,'px-x-0204000000_104'!AA164)</f>
        <v>6.0000000000000001E-3</v>
      </c>
      <c r="AB162" s="6">
        <f>IF('px-x-0204000000_104'!AB164="*",0,'px-x-0204000000_104'!AB164)</f>
        <v>6.0000000000000001E-3</v>
      </c>
      <c r="AC162" s="6">
        <f>IF('px-x-0204000000_104'!AC164="*",0,'px-x-0204000000_104'!AC164)</f>
        <v>6.0000000000000001E-3</v>
      </c>
      <c r="AD162" s="6">
        <f>IF('px-x-0204000000_104'!AD164="*",0,'px-x-0204000000_104'!AD164)</f>
        <v>6.0000000000000001E-3</v>
      </c>
      <c r="AE162" s="6">
        <f>IF('px-x-0204000000_104'!AE164="*",0,'px-x-0204000000_104'!AE164)</f>
        <v>6.0000000000000001E-3</v>
      </c>
      <c r="AF162" s="6">
        <f>IF('px-x-0204000000_104'!AF164="*",0,'px-x-0204000000_104'!AF164)</f>
        <v>6.0000000000000001E-3</v>
      </c>
      <c r="AG162" s="6">
        <f>IF('px-x-0204000000_104'!AG164="*",0,'px-x-0204000000_104'!AG164)</f>
        <v>6.0000000000000001E-3</v>
      </c>
    </row>
    <row r="163" spans="1:33" x14ac:dyDescent="0.3">
      <c r="A163" s="5" t="str">
        <f>IF('px-x-0204000000_104'!A165="",A162,'px-x-0204000000_104'!A165)</f>
        <v>MTONS</v>
      </c>
      <c r="B163" s="5" t="str">
        <f>IF('px-x-0204000000_104'!B165="",B162,'px-x-0204000000_104'!B165)</f>
        <v>Thousand tonnes</v>
      </c>
      <c r="C163" s="5" t="str">
        <f>IF('px-x-0204000000_104'!C165="",C162,'px-x-0204000000_104'!C165)</f>
        <v>54</v>
      </c>
      <c r="D163" s="5" t="str">
        <f>SUBSTITUTE(IF('px-x-0204000000_104'!D165="",D162,'px-x-0204000000_104'!D165),";",",")</f>
        <v>---- 77-82 Administrative and support service activities</v>
      </c>
      <c r="E163" s="5" t="str">
        <f>IF('px-x-0204000000_104'!E165="",E162,'px-x-0204000000_104'!E165)</f>
        <v>05_CH4</v>
      </c>
      <c r="F163" s="5" t="str">
        <f>IF('px-x-0204000000_104'!F165="",F162,'px-x-0204000000_104'!F165)</f>
        <v>CH4</v>
      </c>
      <c r="G163" s="6">
        <f>IF('px-x-0204000000_104'!G165="*",0,'px-x-0204000000_104'!G165)</f>
        <v>0</v>
      </c>
      <c r="H163" s="6">
        <f>IF('px-x-0204000000_104'!H165="*",0,'px-x-0204000000_104'!H165)</f>
        <v>0</v>
      </c>
      <c r="I163" s="6">
        <f>IF('px-x-0204000000_104'!I165="*",0,'px-x-0204000000_104'!I165)</f>
        <v>0</v>
      </c>
      <c r="J163" s="6">
        <f>IF('px-x-0204000000_104'!J165="*",0,'px-x-0204000000_104'!J165)</f>
        <v>0</v>
      </c>
      <c r="K163" s="6">
        <f>IF('px-x-0204000000_104'!K165="*",0,'px-x-0204000000_104'!K165)</f>
        <v>0</v>
      </c>
      <c r="L163" s="6">
        <f>IF('px-x-0204000000_104'!L165="*",0,'px-x-0204000000_104'!L165)</f>
        <v>0</v>
      </c>
      <c r="M163" s="6">
        <f>IF('px-x-0204000000_104'!M165="*",0,'px-x-0204000000_104'!M165)</f>
        <v>0</v>
      </c>
      <c r="N163" s="6">
        <f>IF('px-x-0204000000_104'!N165="*",0,'px-x-0204000000_104'!N165)</f>
        <v>0</v>
      </c>
      <c r="O163" s="6">
        <f>IF('px-x-0204000000_104'!O165="*",0,'px-x-0204000000_104'!O165)</f>
        <v>0</v>
      </c>
      <c r="P163" s="6">
        <f>IF('px-x-0204000000_104'!P165="*",0,'px-x-0204000000_104'!P165)</f>
        <v>0</v>
      </c>
      <c r="Q163" s="6">
        <f>IF('px-x-0204000000_104'!Q165="*",0,'px-x-0204000000_104'!Q165)</f>
        <v>0</v>
      </c>
      <c r="R163" s="6">
        <f>IF('px-x-0204000000_104'!R165="*",0,'px-x-0204000000_104'!R165)</f>
        <v>0</v>
      </c>
      <c r="S163" s="6">
        <f>IF('px-x-0204000000_104'!S165="*",0,'px-x-0204000000_104'!S165)</f>
        <v>0</v>
      </c>
      <c r="T163" s="6">
        <f>IF('px-x-0204000000_104'!T165="*",0,'px-x-0204000000_104'!T165)</f>
        <v>0</v>
      </c>
      <c r="U163" s="6">
        <f>IF('px-x-0204000000_104'!U165="*",0,'px-x-0204000000_104'!U165)</f>
        <v>0</v>
      </c>
      <c r="V163" s="6">
        <f>IF('px-x-0204000000_104'!V165="*",0,'px-x-0204000000_104'!V165)</f>
        <v>0</v>
      </c>
      <c r="W163" s="6">
        <f>IF('px-x-0204000000_104'!W165="*",0,'px-x-0204000000_104'!W165)</f>
        <v>0</v>
      </c>
      <c r="X163" s="6">
        <f>IF('px-x-0204000000_104'!X165="*",0,'px-x-0204000000_104'!X165)</f>
        <v>0</v>
      </c>
      <c r="Y163" s="6">
        <f>IF('px-x-0204000000_104'!Y165="*",0,'px-x-0204000000_104'!Y165)</f>
        <v>7.3999999999999996E-2</v>
      </c>
      <c r="Z163" s="6">
        <f>IF('px-x-0204000000_104'!Z165="*",0,'px-x-0204000000_104'!Z165)</f>
        <v>6.6000000000000003E-2</v>
      </c>
      <c r="AA163" s="6">
        <f>IF('px-x-0204000000_104'!AA165="*",0,'px-x-0204000000_104'!AA165)</f>
        <v>6.2E-2</v>
      </c>
      <c r="AB163" s="6">
        <f>IF('px-x-0204000000_104'!AB165="*",0,'px-x-0204000000_104'!AB165)</f>
        <v>5.0999999999999997E-2</v>
      </c>
      <c r="AC163" s="6">
        <f>IF('px-x-0204000000_104'!AC165="*",0,'px-x-0204000000_104'!AC165)</f>
        <v>4.8000000000000001E-2</v>
      </c>
      <c r="AD163" s="6">
        <f>IF('px-x-0204000000_104'!AD165="*",0,'px-x-0204000000_104'!AD165)</f>
        <v>4.2999999999999997E-2</v>
      </c>
      <c r="AE163" s="6">
        <f>IF('px-x-0204000000_104'!AE165="*",0,'px-x-0204000000_104'!AE165)</f>
        <v>4.1000000000000002E-2</v>
      </c>
      <c r="AF163" s="6">
        <f>IF('px-x-0204000000_104'!AF165="*",0,'px-x-0204000000_104'!AF165)</f>
        <v>3.9E-2</v>
      </c>
      <c r="AG163" s="6">
        <f>IF('px-x-0204000000_104'!AG165="*",0,'px-x-0204000000_104'!AG165)</f>
        <v>3.7999999999999999E-2</v>
      </c>
    </row>
    <row r="164" spans="1:33" x14ac:dyDescent="0.3">
      <c r="A164" s="5" t="str">
        <f>IF('px-x-0204000000_104'!A166="",A163,'px-x-0204000000_104'!A166)</f>
        <v>MTONS</v>
      </c>
      <c r="B164" s="5" t="str">
        <f>IF('px-x-0204000000_104'!B166="",B163,'px-x-0204000000_104'!B166)</f>
        <v>Thousand tonnes</v>
      </c>
      <c r="C164" s="5" t="str">
        <f>IF('px-x-0204000000_104'!C166="",C163,'px-x-0204000000_104'!C166)</f>
        <v>55</v>
      </c>
      <c r="D164" s="5" t="str">
        <f>SUBSTITUTE(IF('px-x-0204000000_104'!D166="",D163,'px-x-0204000000_104'!D166),";",",")</f>
        <v>--- 84 Public administration</v>
      </c>
      <c r="E164" s="5" t="str">
        <f>IF('px-x-0204000000_104'!E166="",E163,'px-x-0204000000_104'!E166)</f>
        <v>02_CO2_foss</v>
      </c>
      <c r="F164" s="5" t="str">
        <f>IF('px-x-0204000000_104'!F166="",F163,'px-x-0204000000_104'!F166)</f>
        <v>CO2 without biomass</v>
      </c>
      <c r="G164" s="6">
        <f>IF('px-x-0204000000_104'!G166="*",0,'px-x-0204000000_104'!G166)</f>
        <v>0</v>
      </c>
      <c r="H164" s="6">
        <f>IF('px-x-0204000000_104'!H166="*",0,'px-x-0204000000_104'!H166)</f>
        <v>0</v>
      </c>
      <c r="I164" s="6">
        <f>IF('px-x-0204000000_104'!I166="*",0,'px-x-0204000000_104'!I166)</f>
        <v>0</v>
      </c>
      <c r="J164" s="6">
        <f>IF('px-x-0204000000_104'!J166="*",0,'px-x-0204000000_104'!J166)</f>
        <v>0</v>
      </c>
      <c r="K164" s="6">
        <f>IF('px-x-0204000000_104'!K166="*",0,'px-x-0204000000_104'!K166)</f>
        <v>0</v>
      </c>
      <c r="L164" s="6">
        <f>IF('px-x-0204000000_104'!L166="*",0,'px-x-0204000000_104'!L166)</f>
        <v>0</v>
      </c>
      <c r="M164" s="6">
        <f>IF('px-x-0204000000_104'!M166="*",0,'px-x-0204000000_104'!M166)</f>
        <v>0</v>
      </c>
      <c r="N164" s="6">
        <f>IF('px-x-0204000000_104'!N166="*",0,'px-x-0204000000_104'!N166)</f>
        <v>0</v>
      </c>
      <c r="O164" s="6">
        <f>IF('px-x-0204000000_104'!O166="*",0,'px-x-0204000000_104'!O166)</f>
        <v>0</v>
      </c>
      <c r="P164" s="6">
        <f>IF('px-x-0204000000_104'!P166="*",0,'px-x-0204000000_104'!P166)</f>
        <v>0</v>
      </c>
      <c r="Q164" s="6">
        <f>IF('px-x-0204000000_104'!Q166="*",0,'px-x-0204000000_104'!Q166)</f>
        <v>1461.107</v>
      </c>
      <c r="R164" s="6">
        <f>IF('px-x-0204000000_104'!R166="*",0,'px-x-0204000000_104'!R166)</f>
        <v>1567.6010000000001</v>
      </c>
      <c r="S164" s="6">
        <f>IF('px-x-0204000000_104'!S166="*",0,'px-x-0204000000_104'!S166)</f>
        <v>1466.326</v>
      </c>
      <c r="T164" s="6">
        <f>IF('px-x-0204000000_104'!T166="*",0,'px-x-0204000000_104'!T166)</f>
        <v>1489.8720000000001</v>
      </c>
      <c r="U164" s="6">
        <f>IF('px-x-0204000000_104'!U166="*",0,'px-x-0204000000_104'!U166)</f>
        <v>1459.278</v>
      </c>
      <c r="V164" s="6">
        <f>IF('px-x-0204000000_104'!V166="*",0,'px-x-0204000000_104'!V166)</f>
        <v>1475.088</v>
      </c>
      <c r="W164" s="6">
        <f>IF('px-x-0204000000_104'!W166="*",0,'px-x-0204000000_104'!W166)</f>
        <v>1438.385</v>
      </c>
      <c r="X164" s="6">
        <f>IF('px-x-0204000000_104'!X166="*",0,'px-x-0204000000_104'!X166)</f>
        <v>1346.6669999999999</v>
      </c>
      <c r="Y164" s="6">
        <f>IF('px-x-0204000000_104'!Y166="*",0,'px-x-0204000000_104'!Y166)</f>
        <v>1439.258</v>
      </c>
      <c r="Z164" s="6">
        <f>IF('px-x-0204000000_104'!Z166="*",0,'px-x-0204000000_104'!Z166)</f>
        <v>1408.875</v>
      </c>
      <c r="AA164" s="6">
        <f>IF('px-x-0204000000_104'!AA166="*",0,'px-x-0204000000_104'!AA166)</f>
        <v>1495.82</v>
      </c>
      <c r="AB164" s="6">
        <f>IF('px-x-0204000000_104'!AB166="*",0,'px-x-0204000000_104'!AB166)</f>
        <v>1311.91</v>
      </c>
      <c r="AC164" s="6">
        <f>IF('px-x-0204000000_104'!AC166="*",0,'px-x-0204000000_104'!AC166)</f>
        <v>1386.7840000000001</v>
      </c>
      <c r="AD164" s="6">
        <f>IF('px-x-0204000000_104'!AD166="*",0,'px-x-0204000000_104'!AD166)</f>
        <v>1479.143</v>
      </c>
      <c r="AE164" s="6">
        <f>IF('px-x-0204000000_104'!AE166="*",0,'px-x-0204000000_104'!AE166)</f>
        <v>1288.191</v>
      </c>
      <c r="AF164" s="6">
        <f>IF('px-x-0204000000_104'!AF166="*",0,'px-x-0204000000_104'!AF166)</f>
        <v>1316.4390000000001</v>
      </c>
      <c r="AG164" s="6">
        <f>IF('px-x-0204000000_104'!AG166="*",0,'px-x-0204000000_104'!AG166)</f>
        <v>1326.5260000000001</v>
      </c>
    </row>
    <row r="165" spans="1:33" x14ac:dyDescent="0.3">
      <c r="A165" s="5" t="str">
        <f>IF('px-x-0204000000_104'!A167="",A164,'px-x-0204000000_104'!A167)</f>
        <v>MTONS</v>
      </c>
      <c r="B165" s="5" t="str">
        <f>IF('px-x-0204000000_104'!B167="",B164,'px-x-0204000000_104'!B167)</f>
        <v>Thousand tonnes</v>
      </c>
      <c r="C165" s="5" t="str">
        <f>IF('px-x-0204000000_104'!C167="",C164,'px-x-0204000000_104'!C167)</f>
        <v>55</v>
      </c>
      <c r="D165" s="5" t="str">
        <f>SUBSTITUTE(IF('px-x-0204000000_104'!D167="",D164,'px-x-0204000000_104'!D167),";",",")</f>
        <v>--- 84 Public administration</v>
      </c>
      <c r="E165" s="5" t="str">
        <f>IF('px-x-0204000000_104'!E167="",E164,'px-x-0204000000_104'!E167)</f>
        <v>04_N2O</v>
      </c>
      <c r="F165" s="5" t="str">
        <f>IF('px-x-0204000000_104'!F167="",F164,'px-x-0204000000_104'!F167)</f>
        <v>N2O</v>
      </c>
      <c r="G165" s="6">
        <f>IF('px-x-0204000000_104'!G167="*",0,'px-x-0204000000_104'!G167)</f>
        <v>0</v>
      </c>
      <c r="H165" s="6">
        <f>IF('px-x-0204000000_104'!H167="*",0,'px-x-0204000000_104'!H167)</f>
        <v>0</v>
      </c>
      <c r="I165" s="6">
        <f>IF('px-x-0204000000_104'!I167="*",0,'px-x-0204000000_104'!I167)</f>
        <v>0</v>
      </c>
      <c r="J165" s="6">
        <f>IF('px-x-0204000000_104'!J167="*",0,'px-x-0204000000_104'!J167)</f>
        <v>0</v>
      </c>
      <c r="K165" s="6">
        <f>IF('px-x-0204000000_104'!K167="*",0,'px-x-0204000000_104'!K167)</f>
        <v>0</v>
      </c>
      <c r="L165" s="6">
        <f>IF('px-x-0204000000_104'!L167="*",0,'px-x-0204000000_104'!L167)</f>
        <v>0</v>
      </c>
      <c r="M165" s="6">
        <f>IF('px-x-0204000000_104'!M167="*",0,'px-x-0204000000_104'!M167)</f>
        <v>0</v>
      </c>
      <c r="N165" s="6">
        <f>IF('px-x-0204000000_104'!N167="*",0,'px-x-0204000000_104'!N167)</f>
        <v>0</v>
      </c>
      <c r="O165" s="6">
        <f>IF('px-x-0204000000_104'!O167="*",0,'px-x-0204000000_104'!O167)</f>
        <v>0</v>
      </c>
      <c r="P165" s="6">
        <f>IF('px-x-0204000000_104'!P167="*",0,'px-x-0204000000_104'!P167)</f>
        <v>0</v>
      </c>
      <c r="Q165" s="6">
        <f>IF('px-x-0204000000_104'!Q167="*",0,'px-x-0204000000_104'!Q167)</f>
        <v>4.3999999999999997E-2</v>
      </c>
      <c r="R165" s="6">
        <f>IF('px-x-0204000000_104'!R167="*",0,'px-x-0204000000_104'!R167)</f>
        <v>4.2000000000000003E-2</v>
      </c>
      <c r="S165" s="6">
        <f>IF('px-x-0204000000_104'!S167="*",0,'px-x-0204000000_104'!S167)</f>
        <v>4.1000000000000002E-2</v>
      </c>
      <c r="T165" s="6">
        <f>IF('px-x-0204000000_104'!T167="*",0,'px-x-0204000000_104'!T167)</f>
        <v>0.04</v>
      </c>
      <c r="U165" s="6">
        <f>IF('px-x-0204000000_104'!U167="*",0,'px-x-0204000000_104'!U167)</f>
        <v>3.4000000000000002E-2</v>
      </c>
      <c r="V165" s="6">
        <f>IF('px-x-0204000000_104'!V167="*",0,'px-x-0204000000_104'!V167)</f>
        <v>3.4000000000000002E-2</v>
      </c>
      <c r="W165" s="6">
        <f>IF('px-x-0204000000_104'!W167="*",0,'px-x-0204000000_104'!W167)</f>
        <v>3.2000000000000001E-2</v>
      </c>
      <c r="X165" s="6">
        <f>IF('px-x-0204000000_104'!X167="*",0,'px-x-0204000000_104'!X167)</f>
        <v>3.1E-2</v>
      </c>
      <c r="Y165" s="6">
        <f>IF('px-x-0204000000_104'!Y167="*",0,'px-x-0204000000_104'!Y167)</f>
        <v>3.1E-2</v>
      </c>
      <c r="Z165" s="6">
        <f>IF('px-x-0204000000_104'!Z167="*",0,'px-x-0204000000_104'!Z167)</f>
        <v>0.03</v>
      </c>
      <c r="AA165" s="6">
        <f>IF('px-x-0204000000_104'!AA167="*",0,'px-x-0204000000_104'!AA167)</f>
        <v>3.1E-2</v>
      </c>
      <c r="AB165" s="6">
        <f>IF('px-x-0204000000_104'!AB167="*",0,'px-x-0204000000_104'!AB167)</f>
        <v>2.9000000000000001E-2</v>
      </c>
      <c r="AC165" s="6">
        <f>IF('px-x-0204000000_104'!AC167="*",0,'px-x-0204000000_104'!AC167)</f>
        <v>2.9000000000000001E-2</v>
      </c>
      <c r="AD165" s="6">
        <f>IF('px-x-0204000000_104'!AD167="*",0,'px-x-0204000000_104'!AD167)</f>
        <v>2.8000000000000001E-2</v>
      </c>
      <c r="AE165" s="6">
        <f>IF('px-x-0204000000_104'!AE167="*",0,'px-x-0204000000_104'!AE167)</f>
        <v>2.7E-2</v>
      </c>
      <c r="AF165" s="6">
        <f>IF('px-x-0204000000_104'!AF167="*",0,'px-x-0204000000_104'!AF167)</f>
        <v>2.7E-2</v>
      </c>
      <c r="AG165" s="6">
        <f>IF('px-x-0204000000_104'!AG167="*",0,'px-x-0204000000_104'!AG167)</f>
        <v>2.5999999999999999E-2</v>
      </c>
    </row>
    <row r="166" spans="1:33" x14ac:dyDescent="0.3">
      <c r="A166" s="5" t="str">
        <f>IF('px-x-0204000000_104'!A168="",A165,'px-x-0204000000_104'!A168)</f>
        <v>MTONS</v>
      </c>
      <c r="B166" s="5" t="str">
        <f>IF('px-x-0204000000_104'!B168="",B165,'px-x-0204000000_104'!B168)</f>
        <v>Thousand tonnes</v>
      </c>
      <c r="C166" s="5" t="str">
        <f>IF('px-x-0204000000_104'!C168="",C165,'px-x-0204000000_104'!C168)</f>
        <v>55</v>
      </c>
      <c r="D166" s="5" t="str">
        <f>SUBSTITUTE(IF('px-x-0204000000_104'!D168="",D165,'px-x-0204000000_104'!D168),";",",")</f>
        <v>--- 84 Public administration</v>
      </c>
      <c r="E166" s="5" t="str">
        <f>IF('px-x-0204000000_104'!E168="",E165,'px-x-0204000000_104'!E168)</f>
        <v>05_CH4</v>
      </c>
      <c r="F166" s="5" t="str">
        <f>IF('px-x-0204000000_104'!F168="",F165,'px-x-0204000000_104'!F168)</f>
        <v>CH4</v>
      </c>
      <c r="G166" s="6">
        <f>IF('px-x-0204000000_104'!G168="*",0,'px-x-0204000000_104'!G168)</f>
        <v>0</v>
      </c>
      <c r="H166" s="6">
        <f>IF('px-x-0204000000_104'!H168="*",0,'px-x-0204000000_104'!H168)</f>
        <v>0</v>
      </c>
      <c r="I166" s="6">
        <f>IF('px-x-0204000000_104'!I168="*",0,'px-x-0204000000_104'!I168)</f>
        <v>0</v>
      </c>
      <c r="J166" s="6">
        <f>IF('px-x-0204000000_104'!J168="*",0,'px-x-0204000000_104'!J168)</f>
        <v>0</v>
      </c>
      <c r="K166" s="6">
        <f>IF('px-x-0204000000_104'!K168="*",0,'px-x-0204000000_104'!K168)</f>
        <v>0</v>
      </c>
      <c r="L166" s="6">
        <f>IF('px-x-0204000000_104'!L168="*",0,'px-x-0204000000_104'!L168)</f>
        <v>0</v>
      </c>
      <c r="M166" s="6">
        <f>IF('px-x-0204000000_104'!M168="*",0,'px-x-0204000000_104'!M168)</f>
        <v>0</v>
      </c>
      <c r="N166" s="6">
        <f>IF('px-x-0204000000_104'!N168="*",0,'px-x-0204000000_104'!N168)</f>
        <v>0</v>
      </c>
      <c r="O166" s="6">
        <f>IF('px-x-0204000000_104'!O168="*",0,'px-x-0204000000_104'!O168)</f>
        <v>0</v>
      </c>
      <c r="P166" s="6">
        <f>IF('px-x-0204000000_104'!P168="*",0,'px-x-0204000000_104'!P168)</f>
        <v>0</v>
      </c>
      <c r="Q166" s="6">
        <f>IF('px-x-0204000000_104'!Q168="*",0,'px-x-0204000000_104'!Q168)</f>
        <v>0.47599999999999998</v>
      </c>
      <c r="R166" s="6">
        <f>IF('px-x-0204000000_104'!R168="*",0,'px-x-0204000000_104'!R168)</f>
        <v>0.46800000000000003</v>
      </c>
      <c r="S166" s="6">
        <f>IF('px-x-0204000000_104'!S168="*",0,'px-x-0204000000_104'!S168)</f>
        <v>0.436</v>
      </c>
      <c r="T166" s="6">
        <f>IF('px-x-0204000000_104'!T168="*",0,'px-x-0204000000_104'!T168)</f>
        <v>0.42499999999999999</v>
      </c>
      <c r="U166" s="6">
        <f>IF('px-x-0204000000_104'!U168="*",0,'px-x-0204000000_104'!U168)</f>
        <v>0.39800000000000002</v>
      </c>
      <c r="V166" s="6">
        <f>IF('px-x-0204000000_104'!V168="*",0,'px-x-0204000000_104'!V168)</f>
        <v>0.38500000000000001</v>
      </c>
      <c r="W166" s="6">
        <f>IF('px-x-0204000000_104'!W168="*",0,'px-x-0204000000_104'!W168)</f>
        <v>0.37</v>
      </c>
      <c r="X166" s="6">
        <f>IF('px-x-0204000000_104'!X168="*",0,'px-x-0204000000_104'!X168)</f>
        <v>0.34799999999999998</v>
      </c>
      <c r="Y166" s="6">
        <f>IF('px-x-0204000000_104'!Y168="*",0,'px-x-0204000000_104'!Y168)</f>
        <v>0.34699999999999998</v>
      </c>
      <c r="Z166" s="6">
        <f>IF('px-x-0204000000_104'!Z168="*",0,'px-x-0204000000_104'!Z168)</f>
        <v>0.34200000000000003</v>
      </c>
      <c r="AA166" s="6">
        <f>IF('px-x-0204000000_104'!AA168="*",0,'px-x-0204000000_104'!AA168)</f>
        <v>0.35499999999999998</v>
      </c>
      <c r="AB166" s="6">
        <f>IF('px-x-0204000000_104'!AB168="*",0,'px-x-0204000000_104'!AB168)</f>
        <v>0.32100000000000001</v>
      </c>
      <c r="AC166" s="6">
        <f>IF('px-x-0204000000_104'!AC168="*",0,'px-x-0204000000_104'!AC168)</f>
        <v>0.32400000000000001</v>
      </c>
      <c r="AD166" s="6">
        <f>IF('px-x-0204000000_104'!AD168="*",0,'px-x-0204000000_104'!AD168)</f>
        <v>0.32100000000000001</v>
      </c>
      <c r="AE166" s="6">
        <f>IF('px-x-0204000000_104'!AE168="*",0,'px-x-0204000000_104'!AE168)</f>
        <v>0.29799999999999999</v>
      </c>
      <c r="AF166" s="6">
        <f>IF('px-x-0204000000_104'!AF168="*",0,'px-x-0204000000_104'!AF168)</f>
        <v>0.30599999999999999</v>
      </c>
      <c r="AG166" s="6">
        <f>IF('px-x-0204000000_104'!AG168="*",0,'px-x-0204000000_104'!AG168)</f>
        <v>0.30399999999999999</v>
      </c>
    </row>
    <row r="167" spans="1:33" x14ac:dyDescent="0.3">
      <c r="A167" s="5" t="str">
        <f>IF('px-x-0204000000_104'!A169="",A166,'px-x-0204000000_104'!A169)</f>
        <v>MTONS</v>
      </c>
      <c r="B167" s="5" t="str">
        <f>IF('px-x-0204000000_104'!B169="",B166,'px-x-0204000000_104'!B169)</f>
        <v>Thousand tonnes</v>
      </c>
      <c r="C167" s="5" t="str">
        <f>IF('px-x-0204000000_104'!C169="",C166,'px-x-0204000000_104'!C169)</f>
        <v>56</v>
      </c>
      <c r="D167" s="5" t="str">
        <f>SUBSTITUTE(IF('px-x-0204000000_104'!D169="",D166,'px-x-0204000000_104'!D169),";",",")</f>
        <v>--- 85 Education</v>
      </c>
      <c r="E167" s="5" t="str">
        <f>IF('px-x-0204000000_104'!E169="",E166,'px-x-0204000000_104'!E169)</f>
        <v>02_CO2_foss</v>
      </c>
      <c r="F167" s="5" t="str">
        <f>IF('px-x-0204000000_104'!F169="",F166,'px-x-0204000000_104'!F169)</f>
        <v>CO2 without biomass</v>
      </c>
      <c r="G167" s="6">
        <f>IF('px-x-0204000000_104'!G169="*",0,'px-x-0204000000_104'!G169)</f>
        <v>0</v>
      </c>
      <c r="H167" s="6">
        <f>IF('px-x-0204000000_104'!H169="*",0,'px-x-0204000000_104'!H169)</f>
        <v>0</v>
      </c>
      <c r="I167" s="6">
        <f>IF('px-x-0204000000_104'!I169="*",0,'px-x-0204000000_104'!I169)</f>
        <v>0</v>
      </c>
      <c r="J167" s="6">
        <f>IF('px-x-0204000000_104'!J169="*",0,'px-x-0204000000_104'!J169)</f>
        <v>0</v>
      </c>
      <c r="K167" s="6">
        <f>IF('px-x-0204000000_104'!K169="*",0,'px-x-0204000000_104'!K169)</f>
        <v>0</v>
      </c>
      <c r="L167" s="6">
        <f>IF('px-x-0204000000_104'!L169="*",0,'px-x-0204000000_104'!L169)</f>
        <v>0</v>
      </c>
      <c r="M167" s="6">
        <f>IF('px-x-0204000000_104'!M169="*",0,'px-x-0204000000_104'!M169)</f>
        <v>0</v>
      </c>
      <c r="N167" s="6">
        <f>IF('px-x-0204000000_104'!N169="*",0,'px-x-0204000000_104'!N169)</f>
        <v>0</v>
      </c>
      <c r="O167" s="6">
        <f>IF('px-x-0204000000_104'!O169="*",0,'px-x-0204000000_104'!O169)</f>
        <v>0</v>
      </c>
      <c r="P167" s="6">
        <f>IF('px-x-0204000000_104'!P169="*",0,'px-x-0204000000_104'!P169)</f>
        <v>0</v>
      </c>
      <c r="Q167" s="6">
        <f>IF('px-x-0204000000_104'!Q169="*",0,'px-x-0204000000_104'!Q169)</f>
        <v>88.379000000000005</v>
      </c>
      <c r="R167" s="6">
        <f>IF('px-x-0204000000_104'!R169="*",0,'px-x-0204000000_104'!R169)</f>
        <v>95.747</v>
      </c>
      <c r="S167" s="6">
        <f>IF('px-x-0204000000_104'!S169="*",0,'px-x-0204000000_104'!S169)</f>
        <v>86.055999999999997</v>
      </c>
      <c r="T167" s="6">
        <f>IF('px-x-0204000000_104'!T169="*",0,'px-x-0204000000_104'!T169)</f>
        <v>89.903000000000006</v>
      </c>
      <c r="U167" s="6">
        <f>IF('px-x-0204000000_104'!U169="*",0,'px-x-0204000000_104'!U169)</f>
        <v>90.759</v>
      </c>
      <c r="V167" s="6">
        <f>IF('px-x-0204000000_104'!V169="*",0,'px-x-0204000000_104'!V169)</f>
        <v>89.308999999999997</v>
      </c>
      <c r="W167" s="6">
        <f>IF('px-x-0204000000_104'!W169="*",0,'px-x-0204000000_104'!W169)</f>
        <v>88.129000000000005</v>
      </c>
      <c r="X167" s="6">
        <f>IF('px-x-0204000000_104'!X169="*",0,'px-x-0204000000_104'!X169)</f>
        <v>80.47</v>
      </c>
      <c r="Y167" s="6">
        <f>IF('px-x-0204000000_104'!Y169="*",0,'px-x-0204000000_104'!Y169)</f>
        <v>80.929000000000002</v>
      </c>
      <c r="Z167" s="6">
        <f>IF('px-x-0204000000_104'!Z169="*",0,'px-x-0204000000_104'!Z169)</f>
        <v>76.591999999999999</v>
      </c>
      <c r="AA167" s="6">
        <f>IF('px-x-0204000000_104'!AA169="*",0,'px-x-0204000000_104'!AA169)</f>
        <v>83.662000000000006</v>
      </c>
      <c r="AB167" s="6">
        <f>IF('px-x-0204000000_104'!AB169="*",0,'px-x-0204000000_104'!AB169)</f>
        <v>73.688000000000002</v>
      </c>
      <c r="AC167" s="6">
        <f>IF('px-x-0204000000_104'!AC169="*",0,'px-x-0204000000_104'!AC169)</f>
        <v>77.367000000000004</v>
      </c>
      <c r="AD167" s="6">
        <f>IF('px-x-0204000000_104'!AD169="*",0,'px-x-0204000000_104'!AD169)</f>
        <v>86.825000000000003</v>
      </c>
      <c r="AE167" s="6">
        <f>IF('px-x-0204000000_104'!AE169="*",0,'px-x-0204000000_104'!AE169)</f>
        <v>71.772999999999996</v>
      </c>
      <c r="AF167" s="6">
        <f>IF('px-x-0204000000_104'!AF169="*",0,'px-x-0204000000_104'!AF169)</f>
        <v>69.727999999999994</v>
      </c>
      <c r="AG167" s="6">
        <f>IF('px-x-0204000000_104'!AG169="*",0,'px-x-0204000000_104'!AG169)</f>
        <v>72.917000000000002</v>
      </c>
    </row>
    <row r="168" spans="1:33" x14ac:dyDescent="0.3">
      <c r="A168" s="5" t="str">
        <f>IF('px-x-0204000000_104'!A170="",A167,'px-x-0204000000_104'!A170)</f>
        <v>MTONS</v>
      </c>
      <c r="B168" s="5" t="str">
        <f>IF('px-x-0204000000_104'!B170="",B167,'px-x-0204000000_104'!B170)</f>
        <v>Thousand tonnes</v>
      </c>
      <c r="C168" s="5" t="str">
        <f>IF('px-x-0204000000_104'!C170="",C167,'px-x-0204000000_104'!C170)</f>
        <v>56</v>
      </c>
      <c r="D168" s="5" t="str">
        <f>SUBSTITUTE(IF('px-x-0204000000_104'!D170="",D167,'px-x-0204000000_104'!D170),";",",")</f>
        <v>--- 85 Education</v>
      </c>
      <c r="E168" s="5" t="str">
        <f>IF('px-x-0204000000_104'!E170="",E167,'px-x-0204000000_104'!E170)</f>
        <v>04_N2O</v>
      </c>
      <c r="F168" s="5" t="str">
        <f>IF('px-x-0204000000_104'!F170="",F167,'px-x-0204000000_104'!F170)</f>
        <v>N2O</v>
      </c>
      <c r="G168" s="6">
        <f>IF('px-x-0204000000_104'!G170="*",0,'px-x-0204000000_104'!G170)</f>
        <v>0</v>
      </c>
      <c r="H168" s="6">
        <f>IF('px-x-0204000000_104'!H170="*",0,'px-x-0204000000_104'!H170)</f>
        <v>0</v>
      </c>
      <c r="I168" s="6">
        <f>IF('px-x-0204000000_104'!I170="*",0,'px-x-0204000000_104'!I170)</f>
        <v>0</v>
      </c>
      <c r="J168" s="6">
        <f>IF('px-x-0204000000_104'!J170="*",0,'px-x-0204000000_104'!J170)</f>
        <v>0</v>
      </c>
      <c r="K168" s="6">
        <f>IF('px-x-0204000000_104'!K170="*",0,'px-x-0204000000_104'!K170)</f>
        <v>0</v>
      </c>
      <c r="L168" s="6">
        <f>IF('px-x-0204000000_104'!L170="*",0,'px-x-0204000000_104'!L170)</f>
        <v>0</v>
      </c>
      <c r="M168" s="6">
        <f>IF('px-x-0204000000_104'!M170="*",0,'px-x-0204000000_104'!M170)</f>
        <v>0</v>
      </c>
      <c r="N168" s="6">
        <f>IF('px-x-0204000000_104'!N170="*",0,'px-x-0204000000_104'!N170)</f>
        <v>0</v>
      </c>
      <c r="O168" s="6">
        <f>IF('px-x-0204000000_104'!O170="*",0,'px-x-0204000000_104'!O170)</f>
        <v>0</v>
      </c>
      <c r="P168" s="6">
        <f>IF('px-x-0204000000_104'!P170="*",0,'px-x-0204000000_104'!P170)</f>
        <v>0</v>
      </c>
      <c r="Q168" s="6">
        <f>IF('px-x-0204000000_104'!Q170="*",0,'px-x-0204000000_104'!Q170)</f>
        <v>1E-3</v>
      </c>
      <c r="R168" s="6">
        <f>IF('px-x-0204000000_104'!R170="*",0,'px-x-0204000000_104'!R170)</f>
        <v>1E-3</v>
      </c>
      <c r="S168" s="6">
        <f>IF('px-x-0204000000_104'!S170="*",0,'px-x-0204000000_104'!S170)</f>
        <v>1E-3</v>
      </c>
      <c r="T168" s="6">
        <f>IF('px-x-0204000000_104'!T170="*",0,'px-x-0204000000_104'!T170)</f>
        <v>1E-3</v>
      </c>
      <c r="U168" s="6">
        <f>IF('px-x-0204000000_104'!U170="*",0,'px-x-0204000000_104'!U170)</f>
        <v>1E-3</v>
      </c>
      <c r="V168" s="6">
        <f>IF('px-x-0204000000_104'!V170="*",0,'px-x-0204000000_104'!V170)</f>
        <v>1E-3</v>
      </c>
      <c r="W168" s="6">
        <f>IF('px-x-0204000000_104'!W170="*",0,'px-x-0204000000_104'!W170)</f>
        <v>1E-3</v>
      </c>
      <c r="X168" s="6">
        <f>IF('px-x-0204000000_104'!X170="*",0,'px-x-0204000000_104'!X170)</f>
        <v>1E-3</v>
      </c>
      <c r="Y168" s="6">
        <f>IF('px-x-0204000000_104'!Y170="*",0,'px-x-0204000000_104'!Y170)</f>
        <v>1E-3</v>
      </c>
      <c r="Z168" s="6">
        <f>IF('px-x-0204000000_104'!Z170="*",0,'px-x-0204000000_104'!Z170)</f>
        <v>1E-3</v>
      </c>
      <c r="AA168" s="6">
        <f>IF('px-x-0204000000_104'!AA170="*",0,'px-x-0204000000_104'!AA170)</f>
        <v>1E-3</v>
      </c>
      <c r="AB168" s="6">
        <f>IF('px-x-0204000000_104'!AB170="*",0,'px-x-0204000000_104'!AB170)</f>
        <v>1E-3</v>
      </c>
      <c r="AC168" s="6">
        <f>IF('px-x-0204000000_104'!AC170="*",0,'px-x-0204000000_104'!AC170)</f>
        <v>1E-3</v>
      </c>
      <c r="AD168" s="6">
        <f>IF('px-x-0204000000_104'!AD170="*",0,'px-x-0204000000_104'!AD170)</f>
        <v>1E-3</v>
      </c>
      <c r="AE168" s="6">
        <f>IF('px-x-0204000000_104'!AE170="*",0,'px-x-0204000000_104'!AE170)</f>
        <v>1E-3</v>
      </c>
      <c r="AF168" s="6">
        <f>IF('px-x-0204000000_104'!AF170="*",0,'px-x-0204000000_104'!AF170)</f>
        <v>1E-3</v>
      </c>
      <c r="AG168" s="6">
        <f>IF('px-x-0204000000_104'!AG170="*",0,'px-x-0204000000_104'!AG170)</f>
        <v>1E-3</v>
      </c>
    </row>
    <row r="169" spans="1:33" x14ac:dyDescent="0.3">
      <c r="A169" s="5" t="str">
        <f>IF('px-x-0204000000_104'!A171="",A168,'px-x-0204000000_104'!A171)</f>
        <v>MTONS</v>
      </c>
      <c r="B169" s="5" t="str">
        <f>IF('px-x-0204000000_104'!B171="",B168,'px-x-0204000000_104'!B171)</f>
        <v>Thousand tonnes</v>
      </c>
      <c r="C169" s="5" t="str">
        <f>IF('px-x-0204000000_104'!C171="",C168,'px-x-0204000000_104'!C171)</f>
        <v>56</v>
      </c>
      <c r="D169" s="5" t="str">
        <f>SUBSTITUTE(IF('px-x-0204000000_104'!D171="",D168,'px-x-0204000000_104'!D171),";",",")</f>
        <v>--- 85 Education</v>
      </c>
      <c r="E169" s="5" t="str">
        <f>IF('px-x-0204000000_104'!E171="",E168,'px-x-0204000000_104'!E171)</f>
        <v>05_CH4</v>
      </c>
      <c r="F169" s="5" t="str">
        <f>IF('px-x-0204000000_104'!F171="",F168,'px-x-0204000000_104'!F171)</f>
        <v>CH4</v>
      </c>
      <c r="G169" s="6">
        <f>IF('px-x-0204000000_104'!G171="*",0,'px-x-0204000000_104'!G171)</f>
        <v>0</v>
      </c>
      <c r="H169" s="6">
        <f>IF('px-x-0204000000_104'!H171="*",0,'px-x-0204000000_104'!H171)</f>
        <v>0</v>
      </c>
      <c r="I169" s="6">
        <f>IF('px-x-0204000000_104'!I171="*",0,'px-x-0204000000_104'!I171)</f>
        <v>0</v>
      </c>
      <c r="J169" s="6">
        <f>IF('px-x-0204000000_104'!J171="*",0,'px-x-0204000000_104'!J171)</f>
        <v>0</v>
      </c>
      <c r="K169" s="6">
        <f>IF('px-x-0204000000_104'!K171="*",0,'px-x-0204000000_104'!K171)</f>
        <v>0</v>
      </c>
      <c r="L169" s="6">
        <f>IF('px-x-0204000000_104'!L171="*",0,'px-x-0204000000_104'!L171)</f>
        <v>0</v>
      </c>
      <c r="M169" s="6">
        <f>IF('px-x-0204000000_104'!M171="*",0,'px-x-0204000000_104'!M171)</f>
        <v>0</v>
      </c>
      <c r="N169" s="6">
        <f>IF('px-x-0204000000_104'!N171="*",0,'px-x-0204000000_104'!N171)</f>
        <v>0</v>
      </c>
      <c r="O169" s="6">
        <f>IF('px-x-0204000000_104'!O171="*",0,'px-x-0204000000_104'!O171)</f>
        <v>0</v>
      </c>
      <c r="P169" s="6">
        <f>IF('px-x-0204000000_104'!P171="*",0,'px-x-0204000000_104'!P171)</f>
        <v>0</v>
      </c>
      <c r="Q169" s="6">
        <f>IF('px-x-0204000000_104'!Q171="*",0,'px-x-0204000000_104'!Q171)</f>
        <v>0.01</v>
      </c>
      <c r="R169" s="6">
        <f>IF('px-x-0204000000_104'!R171="*",0,'px-x-0204000000_104'!R171)</f>
        <v>1.0999999999999999E-2</v>
      </c>
      <c r="S169" s="6">
        <f>IF('px-x-0204000000_104'!S171="*",0,'px-x-0204000000_104'!S171)</f>
        <v>0.01</v>
      </c>
      <c r="T169" s="6">
        <f>IF('px-x-0204000000_104'!T171="*",0,'px-x-0204000000_104'!T171)</f>
        <v>0.01</v>
      </c>
      <c r="U169" s="6">
        <f>IF('px-x-0204000000_104'!U171="*",0,'px-x-0204000000_104'!U171)</f>
        <v>0.01</v>
      </c>
      <c r="V169" s="6">
        <f>IF('px-x-0204000000_104'!V171="*",0,'px-x-0204000000_104'!V171)</f>
        <v>0.01</v>
      </c>
      <c r="W169" s="6">
        <f>IF('px-x-0204000000_104'!W171="*",0,'px-x-0204000000_104'!W171)</f>
        <v>0.01</v>
      </c>
      <c r="X169" s="6">
        <f>IF('px-x-0204000000_104'!X171="*",0,'px-x-0204000000_104'!X171)</f>
        <v>8.0000000000000002E-3</v>
      </c>
      <c r="Y169" s="6">
        <f>IF('px-x-0204000000_104'!Y171="*",0,'px-x-0204000000_104'!Y171)</f>
        <v>8.0000000000000002E-3</v>
      </c>
      <c r="Z169" s="6">
        <f>IF('px-x-0204000000_104'!Z171="*",0,'px-x-0204000000_104'!Z171)</f>
        <v>8.0000000000000002E-3</v>
      </c>
      <c r="AA169" s="6">
        <f>IF('px-x-0204000000_104'!AA171="*",0,'px-x-0204000000_104'!AA171)</f>
        <v>8.0000000000000002E-3</v>
      </c>
      <c r="AB169" s="6">
        <f>IF('px-x-0204000000_104'!AB171="*",0,'px-x-0204000000_104'!AB171)</f>
        <v>7.0000000000000001E-3</v>
      </c>
      <c r="AC169" s="6">
        <f>IF('px-x-0204000000_104'!AC171="*",0,'px-x-0204000000_104'!AC171)</f>
        <v>7.0000000000000001E-3</v>
      </c>
      <c r="AD169" s="6">
        <f>IF('px-x-0204000000_104'!AD171="*",0,'px-x-0204000000_104'!AD171)</f>
        <v>8.0000000000000002E-3</v>
      </c>
      <c r="AE169" s="6">
        <f>IF('px-x-0204000000_104'!AE171="*",0,'px-x-0204000000_104'!AE171)</f>
        <v>7.0000000000000001E-3</v>
      </c>
      <c r="AF169" s="6">
        <f>IF('px-x-0204000000_104'!AF171="*",0,'px-x-0204000000_104'!AF171)</f>
        <v>7.0000000000000001E-3</v>
      </c>
      <c r="AG169" s="6">
        <f>IF('px-x-0204000000_104'!AG171="*",0,'px-x-0204000000_104'!AG171)</f>
        <v>7.0000000000000001E-3</v>
      </c>
    </row>
    <row r="170" spans="1:33" x14ac:dyDescent="0.3">
      <c r="A170" s="5" t="str">
        <f>IF('px-x-0204000000_104'!A172="",A169,'px-x-0204000000_104'!A172)</f>
        <v>MTONS</v>
      </c>
      <c r="B170" s="5" t="str">
        <f>IF('px-x-0204000000_104'!B172="",B169,'px-x-0204000000_104'!B172)</f>
        <v>Thousand tonnes</v>
      </c>
      <c r="C170" s="5" t="str">
        <f>IF('px-x-0204000000_104'!C172="",C169,'px-x-0204000000_104'!C172)</f>
        <v>57</v>
      </c>
      <c r="D170" s="5" t="str">
        <f>SUBSTITUTE(IF('px-x-0204000000_104'!D172="",D169,'px-x-0204000000_104'!D172),";",",")</f>
        <v>--- 86-88 Human health and social work</v>
      </c>
      <c r="E170" s="5" t="str">
        <f>IF('px-x-0204000000_104'!E172="",E169,'px-x-0204000000_104'!E172)</f>
        <v>02_CO2_foss</v>
      </c>
      <c r="F170" s="5" t="str">
        <f>IF('px-x-0204000000_104'!F172="",F169,'px-x-0204000000_104'!F172)</f>
        <v>CO2 without biomass</v>
      </c>
      <c r="G170" s="6">
        <f>IF('px-x-0204000000_104'!G172="*",0,'px-x-0204000000_104'!G172)</f>
        <v>0</v>
      </c>
      <c r="H170" s="6">
        <f>IF('px-x-0204000000_104'!H172="*",0,'px-x-0204000000_104'!H172)</f>
        <v>0</v>
      </c>
      <c r="I170" s="6">
        <f>IF('px-x-0204000000_104'!I172="*",0,'px-x-0204000000_104'!I172)</f>
        <v>0</v>
      </c>
      <c r="J170" s="6">
        <f>IF('px-x-0204000000_104'!J172="*",0,'px-x-0204000000_104'!J172)</f>
        <v>0</v>
      </c>
      <c r="K170" s="6">
        <f>IF('px-x-0204000000_104'!K172="*",0,'px-x-0204000000_104'!K172)</f>
        <v>0</v>
      </c>
      <c r="L170" s="6">
        <f>IF('px-x-0204000000_104'!L172="*",0,'px-x-0204000000_104'!L172)</f>
        <v>0</v>
      </c>
      <c r="M170" s="6">
        <f>IF('px-x-0204000000_104'!M172="*",0,'px-x-0204000000_104'!M172)</f>
        <v>0</v>
      </c>
      <c r="N170" s="6">
        <f>IF('px-x-0204000000_104'!N172="*",0,'px-x-0204000000_104'!N172)</f>
        <v>0</v>
      </c>
      <c r="O170" s="6">
        <f>IF('px-x-0204000000_104'!O172="*",0,'px-x-0204000000_104'!O172)</f>
        <v>0</v>
      </c>
      <c r="P170" s="6">
        <f>IF('px-x-0204000000_104'!P172="*",0,'px-x-0204000000_104'!P172)</f>
        <v>0</v>
      </c>
      <c r="Q170" s="6">
        <f>IF('px-x-0204000000_104'!Q172="*",0,'px-x-0204000000_104'!Q172)</f>
        <v>799.9</v>
      </c>
      <c r="R170" s="6">
        <f>IF('px-x-0204000000_104'!R172="*",0,'px-x-0204000000_104'!R172)</f>
        <v>874.95500000000004</v>
      </c>
      <c r="S170" s="6">
        <f>IF('px-x-0204000000_104'!S172="*",0,'px-x-0204000000_104'!S172)</f>
        <v>818.76800000000003</v>
      </c>
      <c r="T170" s="6">
        <f>IF('px-x-0204000000_104'!T172="*",0,'px-x-0204000000_104'!T172)</f>
        <v>850.63800000000003</v>
      </c>
      <c r="U170" s="6">
        <f>IF('px-x-0204000000_104'!U172="*",0,'px-x-0204000000_104'!U172)</f>
        <v>834.34</v>
      </c>
      <c r="V170" s="6">
        <f>IF('px-x-0204000000_104'!V172="*",0,'px-x-0204000000_104'!V172)</f>
        <v>858.149</v>
      </c>
      <c r="W170" s="6">
        <f>IF('px-x-0204000000_104'!W172="*",0,'px-x-0204000000_104'!W172)</f>
        <v>769.54</v>
      </c>
      <c r="X170" s="6">
        <f>IF('px-x-0204000000_104'!X172="*",0,'px-x-0204000000_104'!X172)</f>
        <v>763.15200000000004</v>
      </c>
      <c r="Y170" s="6">
        <f>IF('px-x-0204000000_104'!Y172="*",0,'px-x-0204000000_104'!Y172)</f>
        <v>850.91399999999999</v>
      </c>
      <c r="Z170" s="6">
        <f>IF('px-x-0204000000_104'!Z172="*",0,'px-x-0204000000_104'!Z172)</f>
        <v>845.28599999999994</v>
      </c>
      <c r="AA170" s="6">
        <f>IF('px-x-0204000000_104'!AA172="*",0,'px-x-0204000000_104'!AA172)</f>
        <v>874.47</v>
      </c>
      <c r="AB170" s="6">
        <f>IF('px-x-0204000000_104'!AB172="*",0,'px-x-0204000000_104'!AB172)</f>
        <v>740.524</v>
      </c>
      <c r="AC170" s="6">
        <f>IF('px-x-0204000000_104'!AC172="*",0,'px-x-0204000000_104'!AC172)</f>
        <v>751.31899999999996</v>
      </c>
      <c r="AD170" s="6">
        <f>IF('px-x-0204000000_104'!AD172="*",0,'px-x-0204000000_104'!AD172)</f>
        <v>780.13099999999997</v>
      </c>
      <c r="AE170" s="6">
        <f>IF('px-x-0204000000_104'!AE172="*",0,'px-x-0204000000_104'!AE172)</f>
        <v>655.94399999999996</v>
      </c>
      <c r="AF170" s="6">
        <f>IF('px-x-0204000000_104'!AF172="*",0,'px-x-0204000000_104'!AF172)</f>
        <v>679.75</v>
      </c>
      <c r="AG170" s="6">
        <f>IF('px-x-0204000000_104'!AG172="*",0,'px-x-0204000000_104'!AG172)</f>
        <v>699.13099999999997</v>
      </c>
    </row>
    <row r="171" spans="1:33" x14ac:dyDescent="0.3">
      <c r="A171" s="5" t="str">
        <f>IF('px-x-0204000000_104'!A173="",A170,'px-x-0204000000_104'!A173)</f>
        <v>MTONS</v>
      </c>
      <c r="B171" s="5" t="str">
        <f>IF('px-x-0204000000_104'!B173="",B170,'px-x-0204000000_104'!B173)</f>
        <v>Thousand tonnes</v>
      </c>
      <c r="C171" s="5" t="str">
        <f>IF('px-x-0204000000_104'!C173="",C170,'px-x-0204000000_104'!C173)</f>
        <v>57</v>
      </c>
      <c r="D171" s="5" t="str">
        <f>SUBSTITUTE(IF('px-x-0204000000_104'!D173="",D170,'px-x-0204000000_104'!D173),";",",")</f>
        <v>--- 86-88 Human health and social work</v>
      </c>
      <c r="E171" s="5" t="str">
        <f>IF('px-x-0204000000_104'!E173="",E170,'px-x-0204000000_104'!E173)</f>
        <v>04_N2O</v>
      </c>
      <c r="F171" s="5" t="str">
        <f>IF('px-x-0204000000_104'!F173="",F170,'px-x-0204000000_104'!F173)</f>
        <v>N2O</v>
      </c>
      <c r="G171" s="6">
        <f>IF('px-x-0204000000_104'!G173="*",0,'px-x-0204000000_104'!G173)</f>
        <v>0</v>
      </c>
      <c r="H171" s="6">
        <f>IF('px-x-0204000000_104'!H173="*",0,'px-x-0204000000_104'!H173)</f>
        <v>0</v>
      </c>
      <c r="I171" s="6">
        <f>IF('px-x-0204000000_104'!I173="*",0,'px-x-0204000000_104'!I173)</f>
        <v>0</v>
      </c>
      <c r="J171" s="6">
        <f>IF('px-x-0204000000_104'!J173="*",0,'px-x-0204000000_104'!J173)</f>
        <v>0</v>
      </c>
      <c r="K171" s="6">
        <f>IF('px-x-0204000000_104'!K173="*",0,'px-x-0204000000_104'!K173)</f>
        <v>0</v>
      </c>
      <c r="L171" s="6">
        <f>IF('px-x-0204000000_104'!L173="*",0,'px-x-0204000000_104'!L173)</f>
        <v>0</v>
      </c>
      <c r="M171" s="6">
        <f>IF('px-x-0204000000_104'!M173="*",0,'px-x-0204000000_104'!M173)</f>
        <v>0</v>
      </c>
      <c r="N171" s="6">
        <f>IF('px-x-0204000000_104'!N173="*",0,'px-x-0204000000_104'!N173)</f>
        <v>0</v>
      </c>
      <c r="O171" s="6">
        <f>IF('px-x-0204000000_104'!O173="*",0,'px-x-0204000000_104'!O173)</f>
        <v>0</v>
      </c>
      <c r="P171" s="6">
        <f>IF('px-x-0204000000_104'!P173="*",0,'px-x-0204000000_104'!P173)</f>
        <v>0</v>
      </c>
      <c r="Q171" s="6">
        <f>IF('px-x-0204000000_104'!Q173="*",0,'px-x-0204000000_104'!Q173)</f>
        <v>0.11899999999999999</v>
      </c>
      <c r="R171" s="6">
        <f>IF('px-x-0204000000_104'!R173="*",0,'px-x-0204000000_104'!R173)</f>
        <v>0.104</v>
      </c>
      <c r="S171" s="6">
        <f>IF('px-x-0204000000_104'!S173="*",0,'px-x-0204000000_104'!S173)</f>
        <v>9.8000000000000004E-2</v>
      </c>
      <c r="T171" s="6">
        <f>IF('px-x-0204000000_104'!T173="*",0,'px-x-0204000000_104'!T173)</f>
        <v>9.8000000000000004E-2</v>
      </c>
      <c r="U171" s="6">
        <f>IF('px-x-0204000000_104'!U173="*",0,'px-x-0204000000_104'!U173)</f>
        <v>8.8999999999999996E-2</v>
      </c>
      <c r="V171" s="6">
        <f>IF('px-x-0204000000_104'!V173="*",0,'px-x-0204000000_104'!V173)</f>
        <v>8.8999999999999996E-2</v>
      </c>
      <c r="W171" s="6">
        <f>IF('px-x-0204000000_104'!W173="*",0,'px-x-0204000000_104'!W173)</f>
        <v>7.5999999999999998E-2</v>
      </c>
      <c r="X171" s="6">
        <f>IF('px-x-0204000000_104'!X173="*",0,'px-x-0204000000_104'!X173)</f>
        <v>7.0000000000000007E-2</v>
      </c>
      <c r="Y171" s="6">
        <f>IF('px-x-0204000000_104'!Y173="*",0,'px-x-0204000000_104'!Y173)</f>
        <v>6.4000000000000001E-2</v>
      </c>
      <c r="Z171" s="6">
        <f>IF('px-x-0204000000_104'!Z173="*",0,'px-x-0204000000_104'!Z173)</f>
        <v>5.8000000000000003E-2</v>
      </c>
      <c r="AA171" s="6">
        <f>IF('px-x-0204000000_104'!AA173="*",0,'px-x-0204000000_104'!AA173)</f>
        <v>5.8999999999999997E-2</v>
      </c>
      <c r="AB171" s="6">
        <f>IF('px-x-0204000000_104'!AB173="*",0,'px-x-0204000000_104'!AB173)</f>
        <v>5.0999999999999997E-2</v>
      </c>
      <c r="AC171" s="6">
        <f>IF('px-x-0204000000_104'!AC173="*",0,'px-x-0204000000_104'!AC173)</f>
        <v>0.05</v>
      </c>
      <c r="AD171" s="6">
        <f>IF('px-x-0204000000_104'!AD173="*",0,'px-x-0204000000_104'!AD173)</f>
        <v>3.5000000000000003E-2</v>
      </c>
      <c r="AE171" s="6">
        <f>IF('px-x-0204000000_104'!AE173="*",0,'px-x-0204000000_104'!AE173)</f>
        <v>3.6999999999999998E-2</v>
      </c>
      <c r="AF171" s="6">
        <f>IF('px-x-0204000000_104'!AF173="*",0,'px-x-0204000000_104'!AF173)</f>
        <v>3.4000000000000002E-2</v>
      </c>
      <c r="AG171" s="6">
        <f>IF('px-x-0204000000_104'!AG173="*",0,'px-x-0204000000_104'!AG173)</f>
        <v>2.9000000000000001E-2</v>
      </c>
    </row>
    <row r="172" spans="1:33" x14ac:dyDescent="0.3">
      <c r="A172" s="5" t="str">
        <f>IF('px-x-0204000000_104'!A174="",A171,'px-x-0204000000_104'!A174)</f>
        <v>MTONS</v>
      </c>
      <c r="B172" s="5" t="str">
        <f>IF('px-x-0204000000_104'!B174="",B171,'px-x-0204000000_104'!B174)</f>
        <v>Thousand tonnes</v>
      </c>
      <c r="C172" s="5" t="str">
        <f>IF('px-x-0204000000_104'!C174="",C171,'px-x-0204000000_104'!C174)</f>
        <v>57</v>
      </c>
      <c r="D172" s="5" t="str">
        <f>SUBSTITUTE(IF('px-x-0204000000_104'!D174="",D171,'px-x-0204000000_104'!D174),";",",")</f>
        <v>--- 86-88 Human health and social work</v>
      </c>
      <c r="E172" s="5" t="str">
        <f>IF('px-x-0204000000_104'!E174="",E171,'px-x-0204000000_104'!E174)</f>
        <v>05_CH4</v>
      </c>
      <c r="F172" s="5" t="str">
        <f>IF('px-x-0204000000_104'!F174="",F171,'px-x-0204000000_104'!F174)</f>
        <v>CH4</v>
      </c>
      <c r="G172" s="6">
        <f>IF('px-x-0204000000_104'!G174="*",0,'px-x-0204000000_104'!G174)</f>
        <v>0</v>
      </c>
      <c r="H172" s="6">
        <f>IF('px-x-0204000000_104'!H174="*",0,'px-x-0204000000_104'!H174)</f>
        <v>0</v>
      </c>
      <c r="I172" s="6">
        <f>IF('px-x-0204000000_104'!I174="*",0,'px-x-0204000000_104'!I174)</f>
        <v>0</v>
      </c>
      <c r="J172" s="6">
        <f>IF('px-x-0204000000_104'!J174="*",0,'px-x-0204000000_104'!J174)</f>
        <v>0</v>
      </c>
      <c r="K172" s="6">
        <f>IF('px-x-0204000000_104'!K174="*",0,'px-x-0204000000_104'!K174)</f>
        <v>0</v>
      </c>
      <c r="L172" s="6">
        <f>IF('px-x-0204000000_104'!L174="*",0,'px-x-0204000000_104'!L174)</f>
        <v>0</v>
      </c>
      <c r="M172" s="6">
        <f>IF('px-x-0204000000_104'!M174="*",0,'px-x-0204000000_104'!M174)</f>
        <v>0</v>
      </c>
      <c r="N172" s="6">
        <f>IF('px-x-0204000000_104'!N174="*",0,'px-x-0204000000_104'!N174)</f>
        <v>0</v>
      </c>
      <c r="O172" s="6">
        <f>IF('px-x-0204000000_104'!O174="*",0,'px-x-0204000000_104'!O174)</f>
        <v>0</v>
      </c>
      <c r="P172" s="6">
        <f>IF('px-x-0204000000_104'!P174="*",0,'px-x-0204000000_104'!P174)</f>
        <v>0</v>
      </c>
      <c r="Q172" s="6">
        <f>IF('px-x-0204000000_104'!Q174="*",0,'px-x-0204000000_104'!Q174)</f>
        <v>0.125</v>
      </c>
      <c r="R172" s="6">
        <f>IF('px-x-0204000000_104'!R174="*",0,'px-x-0204000000_104'!R174)</f>
        <v>0.13200000000000001</v>
      </c>
      <c r="S172" s="6">
        <f>IF('px-x-0204000000_104'!S174="*",0,'px-x-0204000000_104'!S174)</f>
        <v>0.12</v>
      </c>
      <c r="T172" s="6">
        <f>IF('px-x-0204000000_104'!T174="*",0,'px-x-0204000000_104'!T174)</f>
        <v>0.124</v>
      </c>
      <c r="U172" s="6">
        <f>IF('px-x-0204000000_104'!U174="*",0,'px-x-0204000000_104'!U174)</f>
        <v>0.11899999999999999</v>
      </c>
      <c r="V172" s="6">
        <f>IF('px-x-0204000000_104'!V174="*",0,'px-x-0204000000_104'!V174)</f>
        <v>0.11899999999999999</v>
      </c>
      <c r="W172" s="6">
        <f>IF('px-x-0204000000_104'!W174="*",0,'px-x-0204000000_104'!W174)</f>
        <v>0.107</v>
      </c>
      <c r="X172" s="6">
        <f>IF('px-x-0204000000_104'!X174="*",0,'px-x-0204000000_104'!X174)</f>
        <v>0.1</v>
      </c>
      <c r="Y172" s="6">
        <f>IF('px-x-0204000000_104'!Y174="*",0,'px-x-0204000000_104'!Y174)</f>
        <v>0.10299999999999999</v>
      </c>
      <c r="Z172" s="6">
        <f>IF('px-x-0204000000_104'!Z174="*",0,'px-x-0204000000_104'!Z174)</f>
        <v>0.10299999999999999</v>
      </c>
      <c r="AA172" s="6">
        <f>IF('px-x-0204000000_104'!AA174="*",0,'px-x-0204000000_104'!AA174)</f>
        <v>0.10199999999999999</v>
      </c>
      <c r="AB172" s="6">
        <f>IF('px-x-0204000000_104'!AB174="*",0,'px-x-0204000000_104'!AB174)</f>
        <v>7.8E-2</v>
      </c>
      <c r="AC172" s="6">
        <f>IF('px-x-0204000000_104'!AC174="*",0,'px-x-0204000000_104'!AC174)</f>
        <v>8.1000000000000003E-2</v>
      </c>
      <c r="AD172" s="6">
        <f>IF('px-x-0204000000_104'!AD174="*",0,'px-x-0204000000_104'!AD174)</f>
        <v>8.4000000000000005E-2</v>
      </c>
      <c r="AE172" s="6">
        <f>IF('px-x-0204000000_104'!AE174="*",0,'px-x-0204000000_104'!AE174)</f>
        <v>7.4999999999999997E-2</v>
      </c>
      <c r="AF172" s="6">
        <f>IF('px-x-0204000000_104'!AF174="*",0,'px-x-0204000000_104'!AF174)</f>
        <v>0.08</v>
      </c>
      <c r="AG172" s="6">
        <f>IF('px-x-0204000000_104'!AG174="*",0,'px-x-0204000000_104'!AG174)</f>
        <v>0.08</v>
      </c>
    </row>
    <row r="173" spans="1:33" x14ac:dyDescent="0.3">
      <c r="A173" s="5" t="str">
        <f>IF('px-x-0204000000_104'!A175="",A172,'px-x-0204000000_104'!A175)</f>
        <v>MTONS</v>
      </c>
      <c r="B173" s="5" t="str">
        <f>IF('px-x-0204000000_104'!B175="",B172,'px-x-0204000000_104'!B175)</f>
        <v>Thousand tonnes</v>
      </c>
      <c r="C173" s="5" t="str">
        <f>IF('px-x-0204000000_104'!C175="",C172,'px-x-0204000000_104'!C175)</f>
        <v>58</v>
      </c>
      <c r="D173" s="5" t="str">
        <f>SUBSTITUTE(IF('px-x-0204000000_104'!D175="",D172,'px-x-0204000000_104'!D175),";",",")</f>
        <v>---- 86 Human health activities</v>
      </c>
      <c r="E173" s="5" t="str">
        <f>IF('px-x-0204000000_104'!E175="",E172,'px-x-0204000000_104'!E175)</f>
        <v>02_CO2_foss</v>
      </c>
      <c r="F173" s="5" t="str">
        <f>IF('px-x-0204000000_104'!F175="",F172,'px-x-0204000000_104'!F175)</f>
        <v>CO2 without biomass</v>
      </c>
      <c r="G173" s="6">
        <f>IF('px-x-0204000000_104'!G175="*",0,'px-x-0204000000_104'!G175)</f>
        <v>0</v>
      </c>
      <c r="H173" s="6">
        <f>IF('px-x-0204000000_104'!H175="*",0,'px-x-0204000000_104'!H175)</f>
        <v>0</v>
      </c>
      <c r="I173" s="6">
        <f>IF('px-x-0204000000_104'!I175="*",0,'px-x-0204000000_104'!I175)</f>
        <v>0</v>
      </c>
      <c r="J173" s="6">
        <f>IF('px-x-0204000000_104'!J175="*",0,'px-x-0204000000_104'!J175)</f>
        <v>0</v>
      </c>
      <c r="K173" s="6">
        <f>IF('px-x-0204000000_104'!K175="*",0,'px-x-0204000000_104'!K175)</f>
        <v>0</v>
      </c>
      <c r="L173" s="6">
        <f>IF('px-x-0204000000_104'!L175="*",0,'px-x-0204000000_104'!L175)</f>
        <v>0</v>
      </c>
      <c r="M173" s="6">
        <f>IF('px-x-0204000000_104'!M175="*",0,'px-x-0204000000_104'!M175)</f>
        <v>0</v>
      </c>
      <c r="N173" s="6">
        <f>IF('px-x-0204000000_104'!N175="*",0,'px-x-0204000000_104'!N175)</f>
        <v>0</v>
      </c>
      <c r="O173" s="6">
        <f>IF('px-x-0204000000_104'!O175="*",0,'px-x-0204000000_104'!O175)</f>
        <v>0</v>
      </c>
      <c r="P173" s="6">
        <f>IF('px-x-0204000000_104'!P175="*",0,'px-x-0204000000_104'!P175)</f>
        <v>0</v>
      </c>
      <c r="Q173" s="6">
        <f>IF('px-x-0204000000_104'!Q175="*",0,'px-x-0204000000_104'!Q175)</f>
        <v>0</v>
      </c>
      <c r="R173" s="6">
        <f>IF('px-x-0204000000_104'!R175="*",0,'px-x-0204000000_104'!R175)</f>
        <v>0</v>
      </c>
      <c r="S173" s="6">
        <f>IF('px-x-0204000000_104'!S175="*",0,'px-x-0204000000_104'!S175)</f>
        <v>0</v>
      </c>
      <c r="T173" s="6">
        <f>IF('px-x-0204000000_104'!T175="*",0,'px-x-0204000000_104'!T175)</f>
        <v>0</v>
      </c>
      <c r="U173" s="6">
        <f>IF('px-x-0204000000_104'!U175="*",0,'px-x-0204000000_104'!U175)</f>
        <v>0</v>
      </c>
      <c r="V173" s="6">
        <f>IF('px-x-0204000000_104'!V175="*",0,'px-x-0204000000_104'!V175)</f>
        <v>0</v>
      </c>
      <c r="W173" s="6">
        <f>IF('px-x-0204000000_104'!W175="*",0,'px-x-0204000000_104'!W175)</f>
        <v>0</v>
      </c>
      <c r="X173" s="6">
        <f>IF('px-x-0204000000_104'!X175="*",0,'px-x-0204000000_104'!X175)</f>
        <v>0</v>
      </c>
      <c r="Y173" s="6">
        <f>IF('px-x-0204000000_104'!Y175="*",0,'px-x-0204000000_104'!Y175)</f>
        <v>493.83800000000002</v>
      </c>
      <c r="Z173" s="6">
        <f>IF('px-x-0204000000_104'!Z175="*",0,'px-x-0204000000_104'!Z175)</f>
        <v>459.964</v>
      </c>
      <c r="AA173" s="6">
        <f>IF('px-x-0204000000_104'!AA175="*",0,'px-x-0204000000_104'!AA175)</f>
        <v>502.72800000000001</v>
      </c>
      <c r="AB173" s="6">
        <f>IF('px-x-0204000000_104'!AB175="*",0,'px-x-0204000000_104'!AB175)</f>
        <v>438.00400000000002</v>
      </c>
      <c r="AC173" s="6">
        <f>IF('px-x-0204000000_104'!AC175="*",0,'px-x-0204000000_104'!AC175)</f>
        <v>417.98700000000002</v>
      </c>
      <c r="AD173" s="6">
        <f>IF('px-x-0204000000_104'!AD175="*",0,'px-x-0204000000_104'!AD175)</f>
        <v>440.20400000000001</v>
      </c>
      <c r="AE173" s="6">
        <f>IF('px-x-0204000000_104'!AE175="*",0,'px-x-0204000000_104'!AE175)</f>
        <v>371.87099999999998</v>
      </c>
      <c r="AF173" s="6">
        <f>IF('px-x-0204000000_104'!AF175="*",0,'px-x-0204000000_104'!AF175)</f>
        <v>369.79300000000001</v>
      </c>
      <c r="AG173" s="6">
        <f>IF('px-x-0204000000_104'!AG175="*",0,'px-x-0204000000_104'!AG175)</f>
        <v>382.63600000000002</v>
      </c>
    </row>
    <row r="174" spans="1:33" x14ac:dyDescent="0.3">
      <c r="A174" s="5" t="str">
        <f>IF('px-x-0204000000_104'!A176="",A173,'px-x-0204000000_104'!A176)</f>
        <v>MTONS</v>
      </c>
      <c r="B174" s="5" t="str">
        <f>IF('px-x-0204000000_104'!B176="",B173,'px-x-0204000000_104'!B176)</f>
        <v>Thousand tonnes</v>
      </c>
      <c r="C174" s="5" t="str">
        <f>IF('px-x-0204000000_104'!C176="",C173,'px-x-0204000000_104'!C176)</f>
        <v>58</v>
      </c>
      <c r="D174" s="5" t="str">
        <f>SUBSTITUTE(IF('px-x-0204000000_104'!D176="",D173,'px-x-0204000000_104'!D176),";",",")</f>
        <v>---- 86 Human health activities</v>
      </c>
      <c r="E174" s="5" t="str">
        <f>IF('px-x-0204000000_104'!E176="",E173,'px-x-0204000000_104'!E176)</f>
        <v>04_N2O</v>
      </c>
      <c r="F174" s="5" t="str">
        <f>IF('px-x-0204000000_104'!F176="",F173,'px-x-0204000000_104'!F176)</f>
        <v>N2O</v>
      </c>
      <c r="G174" s="6">
        <f>IF('px-x-0204000000_104'!G176="*",0,'px-x-0204000000_104'!G176)</f>
        <v>0</v>
      </c>
      <c r="H174" s="6">
        <f>IF('px-x-0204000000_104'!H176="*",0,'px-x-0204000000_104'!H176)</f>
        <v>0</v>
      </c>
      <c r="I174" s="6">
        <f>IF('px-x-0204000000_104'!I176="*",0,'px-x-0204000000_104'!I176)</f>
        <v>0</v>
      </c>
      <c r="J174" s="6">
        <f>IF('px-x-0204000000_104'!J176="*",0,'px-x-0204000000_104'!J176)</f>
        <v>0</v>
      </c>
      <c r="K174" s="6">
        <f>IF('px-x-0204000000_104'!K176="*",0,'px-x-0204000000_104'!K176)</f>
        <v>0</v>
      </c>
      <c r="L174" s="6">
        <f>IF('px-x-0204000000_104'!L176="*",0,'px-x-0204000000_104'!L176)</f>
        <v>0</v>
      </c>
      <c r="M174" s="6">
        <f>IF('px-x-0204000000_104'!M176="*",0,'px-x-0204000000_104'!M176)</f>
        <v>0</v>
      </c>
      <c r="N174" s="6">
        <f>IF('px-x-0204000000_104'!N176="*",0,'px-x-0204000000_104'!N176)</f>
        <v>0</v>
      </c>
      <c r="O174" s="6">
        <f>IF('px-x-0204000000_104'!O176="*",0,'px-x-0204000000_104'!O176)</f>
        <v>0</v>
      </c>
      <c r="P174" s="6">
        <f>IF('px-x-0204000000_104'!P176="*",0,'px-x-0204000000_104'!P176)</f>
        <v>0</v>
      </c>
      <c r="Q174" s="6">
        <f>IF('px-x-0204000000_104'!Q176="*",0,'px-x-0204000000_104'!Q176)</f>
        <v>0</v>
      </c>
      <c r="R174" s="6">
        <f>IF('px-x-0204000000_104'!R176="*",0,'px-x-0204000000_104'!R176)</f>
        <v>0</v>
      </c>
      <c r="S174" s="6">
        <f>IF('px-x-0204000000_104'!S176="*",0,'px-x-0204000000_104'!S176)</f>
        <v>0</v>
      </c>
      <c r="T174" s="6">
        <f>IF('px-x-0204000000_104'!T176="*",0,'px-x-0204000000_104'!T176)</f>
        <v>0</v>
      </c>
      <c r="U174" s="6">
        <f>IF('px-x-0204000000_104'!U176="*",0,'px-x-0204000000_104'!U176)</f>
        <v>0</v>
      </c>
      <c r="V174" s="6">
        <f>IF('px-x-0204000000_104'!V176="*",0,'px-x-0204000000_104'!V176)</f>
        <v>0</v>
      </c>
      <c r="W174" s="6">
        <f>IF('px-x-0204000000_104'!W176="*",0,'px-x-0204000000_104'!W176)</f>
        <v>0</v>
      </c>
      <c r="X174" s="6">
        <f>IF('px-x-0204000000_104'!X176="*",0,'px-x-0204000000_104'!X176)</f>
        <v>0</v>
      </c>
      <c r="Y174" s="6">
        <f>IF('px-x-0204000000_104'!Y176="*",0,'px-x-0204000000_104'!Y176)</f>
        <v>0.06</v>
      </c>
      <c r="Z174" s="6">
        <f>IF('px-x-0204000000_104'!Z176="*",0,'px-x-0204000000_104'!Z176)</f>
        <v>5.3999999999999999E-2</v>
      </c>
      <c r="AA174" s="6">
        <f>IF('px-x-0204000000_104'!AA176="*",0,'px-x-0204000000_104'!AA176)</f>
        <v>5.3999999999999999E-2</v>
      </c>
      <c r="AB174" s="6">
        <f>IF('px-x-0204000000_104'!AB176="*",0,'px-x-0204000000_104'!AB176)</f>
        <v>4.7E-2</v>
      </c>
      <c r="AC174" s="6">
        <f>IF('px-x-0204000000_104'!AC176="*",0,'px-x-0204000000_104'!AC176)</f>
        <v>4.4999999999999998E-2</v>
      </c>
      <c r="AD174" s="6">
        <f>IF('px-x-0204000000_104'!AD176="*",0,'px-x-0204000000_104'!AD176)</f>
        <v>3.1E-2</v>
      </c>
      <c r="AE174" s="6">
        <f>IF('px-x-0204000000_104'!AE176="*",0,'px-x-0204000000_104'!AE176)</f>
        <v>3.3000000000000002E-2</v>
      </c>
      <c r="AF174" s="6">
        <f>IF('px-x-0204000000_104'!AF176="*",0,'px-x-0204000000_104'!AF176)</f>
        <v>0.03</v>
      </c>
      <c r="AG174" s="6">
        <f>IF('px-x-0204000000_104'!AG176="*",0,'px-x-0204000000_104'!AG176)</f>
        <v>2.4E-2</v>
      </c>
    </row>
    <row r="175" spans="1:33" x14ac:dyDescent="0.3">
      <c r="A175" s="5" t="str">
        <f>IF('px-x-0204000000_104'!A177="",A174,'px-x-0204000000_104'!A177)</f>
        <v>MTONS</v>
      </c>
      <c r="B175" s="5" t="str">
        <f>IF('px-x-0204000000_104'!B177="",B174,'px-x-0204000000_104'!B177)</f>
        <v>Thousand tonnes</v>
      </c>
      <c r="C175" s="5" t="str">
        <f>IF('px-x-0204000000_104'!C177="",C174,'px-x-0204000000_104'!C177)</f>
        <v>58</v>
      </c>
      <c r="D175" s="5" t="str">
        <f>SUBSTITUTE(IF('px-x-0204000000_104'!D177="",D174,'px-x-0204000000_104'!D177),";",",")</f>
        <v>---- 86 Human health activities</v>
      </c>
      <c r="E175" s="5" t="str">
        <f>IF('px-x-0204000000_104'!E177="",E174,'px-x-0204000000_104'!E177)</f>
        <v>05_CH4</v>
      </c>
      <c r="F175" s="5" t="str">
        <f>IF('px-x-0204000000_104'!F177="",F174,'px-x-0204000000_104'!F177)</f>
        <v>CH4</v>
      </c>
      <c r="G175" s="6">
        <f>IF('px-x-0204000000_104'!G177="*",0,'px-x-0204000000_104'!G177)</f>
        <v>0</v>
      </c>
      <c r="H175" s="6">
        <f>IF('px-x-0204000000_104'!H177="*",0,'px-x-0204000000_104'!H177)</f>
        <v>0</v>
      </c>
      <c r="I175" s="6">
        <f>IF('px-x-0204000000_104'!I177="*",0,'px-x-0204000000_104'!I177)</f>
        <v>0</v>
      </c>
      <c r="J175" s="6">
        <f>IF('px-x-0204000000_104'!J177="*",0,'px-x-0204000000_104'!J177)</f>
        <v>0</v>
      </c>
      <c r="K175" s="6">
        <f>IF('px-x-0204000000_104'!K177="*",0,'px-x-0204000000_104'!K177)</f>
        <v>0</v>
      </c>
      <c r="L175" s="6">
        <f>IF('px-x-0204000000_104'!L177="*",0,'px-x-0204000000_104'!L177)</f>
        <v>0</v>
      </c>
      <c r="M175" s="6">
        <f>IF('px-x-0204000000_104'!M177="*",0,'px-x-0204000000_104'!M177)</f>
        <v>0</v>
      </c>
      <c r="N175" s="6">
        <f>IF('px-x-0204000000_104'!N177="*",0,'px-x-0204000000_104'!N177)</f>
        <v>0</v>
      </c>
      <c r="O175" s="6">
        <f>IF('px-x-0204000000_104'!O177="*",0,'px-x-0204000000_104'!O177)</f>
        <v>0</v>
      </c>
      <c r="P175" s="6">
        <f>IF('px-x-0204000000_104'!P177="*",0,'px-x-0204000000_104'!P177)</f>
        <v>0</v>
      </c>
      <c r="Q175" s="6">
        <f>IF('px-x-0204000000_104'!Q177="*",0,'px-x-0204000000_104'!Q177)</f>
        <v>0</v>
      </c>
      <c r="R175" s="6">
        <f>IF('px-x-0204000000_104'!R177="*",0,'px-x-0204000000_104'!R177)</f>
        <v>0</v>
      </c>
      <c r="S175" s="6">
        <f>IF('px-x-0204000000_104'!S177="*",0,'px-x-0204000000_104'!S177)</f>
        <v>0</v>
      </c>
      <c r="T175" s="6">
        <f>IF('px-x-0204000000_104'!T177="*",0,'px-x-0204000000_104'!T177)</f>
        <v>0</v>
      </c>
      <c r="U175" s="6">
        <f>IF('px-x-0204000000_104'!U177="*",0,'px-x-0204000000_104'!U177)</f>
        <v>0</v>
      </c>
      <c r="V175" s="6">
        <f>IF('px-x-0204000000_104'!V177="*",0,'px-x-0204000000_104'!V177)</f>
        <v>0</v>
      </c>
      <c r="W175" s="6">
        <f>IF('px-x-0204000000_104'!W177="*",0,'px-x-0204000000_104'!W177)</f>
        <v>0</v>
      </c>
      <c r="X175" s="6">
        <f>IF('px-x-0204000000_104'!X177="*",0,'px-x-0204000000_104'!X177)</f>
        <v>0</v>
      </c>
      <c r="Y175" s="6">
        <f>IF('px-x-0204000000_104'!Y177="*",0,'px-x-0204000000_104'!Y177)</f>
        <v>0.06</v>
      </c>
      <c r="Z175" s="6">
        <f>IF('px-x-0204000000_104'!Z177="*",0,'px-x-0204000000_104'!Z177)</f>
        <v>5.6000000000000001E-2</v>
      </c>
      <c r="AA175" s="6">
        <f>IF('px-x-0204000000_104'!AA177="*",0,'px-x-0204000000_104'!AA177)</f>
        <v>5.8000000000000003E-2</v>
      </c>
      <c r="AB175" s="6">
        <f>IF('px-x-0204000000_104'!AB177="*",0,'px-x-0204000000_104'!AB177)</f>
        <v>4.5999999999999999E-2</v>
      </c>
      <c r="AC175" s="6">
        <f>IF('px-x-0204000000_104'!AC177="*",0,'px-x-0204000000_104'!AC177)</f>
        <v>4.4999999999999998E-2</v>
      </c>
      <c r="AD175" s="6">
        <f>IF('px-x-0204000000_104'!AD177="*",0,'px-x-0204000000_104'!AD177)</f>
        <v>4.7E-2</v>
      </c>
      <c r="AE175" s="6">
        <f>IF('px-x-0204000000_104'!AE177="*",0,'px-x-0204000000_104'!AE177)</f>
        <v>4.2999999999999997E-2</v>
      </c>
      <c r="AF175" s="6">
        <f>IF('px-x-0204000000_104'!AF177="*",0,'px-x-0204000000_104'!AF177)</f>
        <v>4.4999999999999998E-2</v>
      </c>
      <c r="AG175" s="6">
        <f>IF('px-x-0204000000_104'!AG177="*",0,'px-x-0204000000_104'!AG177)</f>
        <v>4.3999999999999997E-2</v>
      </c>
    </row>
    <row r="176" spans="1:33" x14ac:dyDescent="0.3">
      <c r="A176" s="5" t="str">
        <f>IF('px-x-0204000000_104'!A178="",A175,'px-x-0204000000_104'!A178)</f>
        <v>MTONS</v>
      </c>
      <c r="B176" s="5" t="str">
        <f>IF('px-x-0204000000_104'!B178="",B175,'px-x-0204000000_104'!B178)</f>
        <v>Thousand tonnes</v>
      </c>
      <c r="C176" s="5" t="str">
        <f>IF('px-x-0204000000_104'!C178="",C175,'px-x-0204000000_104'!C178)</f>
        <v>59</v>
      </c>
      <c r="D176" s="5" t="str">
        <f>SUBSTITUTE(IF('px-x-0204000000_104'!D178="",D175,'px-x-0204000000_104'!D178),";",",")</f>
        <v>---- 87-88 Residential care activities and social work activities without accommodation</v>
      </c>
      <c r="E176" s="5" t="str">
        <f>IF('px-x-0204000000_104'!E178="",E175,'px-x-0204000000_104'!E178)</f>
        <v>02_CO2_foss</v>
      </c>
      <c r="F176" s="5" t="str">
        <f>IF('px-x-0204000000_104'!F178="",F175,'px-x-0204000000_104'!F178)</f>
        <v>CO2 without biomass</v>
      </c>
      <c r="G176" s="6">
        <f>IF('px-x-0204000000_104'!G178="*",0,'px-x-0204000000_104'!G178)</f>
        <v>0</v>
      </c>
      <c r="H176" s="6">
        <f>IF('px-x-0204000000_104'!H178="*",0,'px-x-0204000000_104'!H178)</f>
        <v>0</v>
      </c>
      <c r="I176" s="6">
        <f>IF('px-x-0204000000_104'!I178="*",0,'px-x-0204000000_104'!I178)</f>
        <v>0</v>
      </c>
      <c r="J176" s="6">
        <f>IF('px-x-0204000000_104'!J178="*",0,'px-x-0204000000_104'!J178)</f>
        <v>0</v>
      </c>
      <c r="K176" s="6">
        <f>IF('px-x-0204000000_104'!K178="*",0,'px-x-0204000000_104'!K178)</f>
        <v>0</v>
      </c>
      <c r="L176" s="6">
        <f>IF('px-x-0204000000_104'!L178="*",0,'px-x-0204000000_104'!L178)</f>
        <v>0</v>
      </c>
      <c r="M176" s="6">
        <f>IF('px-x-0204000000_104'!M178="*",0,'px-x-0204000000_104'!M178)</f>
        <v>0</v>
      </c>
      <c r="N176" s="6">
        <f>IF('px-x-0204000000_104'!N178="*",0,'px-x-0204000000_104'!N178)</f>
        <v>0</v>
      </c>
      <c r="O176" s="6">
        <f>IF('px-x-0204000000_104'!O178="*",0,'px-x-0204000000_104'!O178)</f>
        <v>0</v>
      </c>
      <c r="P176" s="6">
        <f>IF('px-x-0204000000_104'!P178="*",0,'px-x-0204000000_104'!P178)</f>
        <v>0</v>
      </c>
      <c r="Q176" s="6">
        <f>IF('px-x-0204000000_104'!Q178="*",0,'px-x-0204000000_104'!Q178)</f>
        <v>0</v>
      </c>
      <c r="R176" s="6">
        <f>IF('px-x-0204000000_104'!R178="*",0,'px-x-0204000000_104'!R178)</f>
        <v>0</v>
      </c>
      <c r="S176" s="6">
        <f>IF('px-x-0204000000_104'!S178="*",0,'px-x-0204000000_104'!S178)</f>
        <v>0</v>
      </c>
      <c r="T176" s="6">
        <f>IF('px-x-0204000000_104'!T178="*",0,'px-x-0204000000_104'!T178)</f>
        <v>0</v>
      </c>
      <c r="U176" s="6">
        <f>IF('px-x-0204000000_104'!U178="*",0,'px-x-0204000000_104'!U178)</f>
        <v>0</v>
      </c>
      <c r="V176" s="6">
        <f>IF('px-x-0204000000_104'!V178="*",0,'px-x-0204000000_104'!V178)</f>
        <v>0</v>
      </c>
      <c r="W176" s="6">
        <f>IF('px-x-0204000000_104'!W178="*",0,'px-x-0204000000_104'!W178)</f>
        <v>0</v>
      </c>
      <c r="X176" s="6">
        <f>IF('px-x-0204000000_104'!X178="*",0,'px-x-0204000000_104'!X178)</f>
        <v>0</v>
      </c>
      <c r="Y176" s="6">
        <f>IF('px-x-0204000000_104'!Y178="*",0,'px-x-0204000000_104'!Y178)</f>
        <v>357.07600000000002</v>
      </c>
      <c r="Z176" s="6">
        <f>IF('px-x-0204000000_104'!Z178="*",0,'px-x-0204000000_104'!Z178)</f>
        <v>385.32299999999998</v>
      </c>
      <c r="AA176" s="6">
        <f>IF('px-x-0204000000_104'!AA178="*",0,'px-x-0204000000_104'!AA178)</f>
        <v>371.74099999999999</v>
      </c>
      <c r="AB176" s="6">
        <f>IF('px-x-0204000000_104'!AB178="*",0,'px-x-0204000000_104'!AB178)</f>
        <v>302.52100000000002</v>
      </c>
      <c r="AC176" s="6">
        <f>IF('px-x-0204000000_104'!AC178="*",0,'px-x-0204000000_104'!AC178)</f>
        <v>333.33199999999999</v>
      </c>
      <c r="AD176" s="6">
        <f>IF('px-x-0204000000_104'!AD178="*",0,'px-x-0204000000_104'!AD178)</f>
        <v>339.92700000000002</v>
      </c>
      <c r="AE176" s="6">
        <f>IF('px-x-0204000000_104'!AE178="*",0,'px-x-0204000000_104'!AE178)</f>
        <v>284.072</v>
      </c>
      <c r="AF176" s="6">
        <f>IF('px-x-0204000000_104'!AF178="*",0,'px-x-0204000000_104'!AF178)</f>
        <v>309.95699999999999</v>
      </c>
      <c r="AG176" s="6">
        <f>IF('px-x-0204000000_104'!AG178="*",0,'px-x-0204000000_104'!AG178)</f>
        <v>316.49400000000003</v>
      </c>
    </row>
    <row r="177" spans="1:33" x14ac:dyDescent="0.3">
      <c r="A177" s="5" t="str">
        <f>IF('px-x-0204000000_104'!A179="",A176,'px-x-0204000000_104'!A179)</f>
        <v>MTONS</v>
      </c>
      <c r="B177" s="5" t="str">
        <f>IF('px-x-0204000000_104'!B179="",B176,'px-x-0204000000_104'!B179)</f>
        <v>Thousand tonnes</v>
      </c>
      <c r="C177" s="5" t="str">
        <f>IF('px-x-0204000000_104'!C179="",C176,'px-x-0204000000_104'!C179)</f>
        <v>59</v>
      </c>
      <c r="D177" s="5" t="str">
        <f>SUBSTITUTE(IF('px-x-0204000000_104'!D179="",D176,'px-x-0204000000_104'!D179),";",",")</f>
        <v>---- 87-88 Residential care activities and social work activities without accommodation</v>
      </c>
      <c r="E177" s="5" t="str">
        <f>IF('px-x-0204000000_104'!E179="",E176,'px-x-0204000000_104'!E179)</f>
        <v>04_N2O</v>
      </c>
      <c r="F177" s="5" t="str">
        <f>IF('px-x-0204000000_104'!F179="",F176,'px-x-0204000000_104'!F179)</f>
        <v>N2O</v>
      </c>
      <c r="G177" s="6">
        <f>IF('px-x-0204000000_104'!G179="*",0,'px-x-0204000000_104'!G179)</f>
        <v>0</v>
      </c>
      <c r="H177" s="6">
        <f>IF('px-x-0204000000_104'!H179="*",0,'px-x-0204000000_104'!H179)</f>
        <v>0</v>
      </c>
      <c r="I177" s="6">
        <f>IF('px-x-0204000000_104'!I179="*",0,'px-x-0204000000_104'!I179)</f>
        <v>0</v>
      </c>
      <c r="J177" s="6">
        <f>IF('px-x-0204000000_104'!J179="*",0,'px-x-0204000000_104'!J179)</f>
        <v>0</v>
      </c>
      <c r="K177" s="6">
        <f>IF('px-x-0204000000_104'!K179="*",0,'px-x-0204000000_104'!K179)</f>
        <v>0</v>
      </c>
      <c r="L177" s="6">
        <f>IF('px-x-0204000000_104'!L179="*",0,'px-x-0204000000_104'!L179)</f>
        <v>0</v>
      </c>
      <c r="M177" s="6">
        <f>IF('px-x-0204000000_104'!M179="*",0,'px-x-0204000000_104'!M179)</f>
        <v>0</v>
      </c>
      <c r="N177" s="6">
        <f>IF('px-x-0204000000_104'!N179="*",0,'px-x-0204000000_104'!N179)</f>
        <v>0</v>
      </c>
      <c r="O177" s="6">
        <f>IF('px-x-0204000000_104'!O179="*",0,'px-x-0204000000_104'!O179)</f>
        <v>0</v>
      </c>
      <c r="P177" s="6">
        <f>IF('px-x-0204000000_104'!P179="*",0,'px-x-0204000000_104'!P179)</f>
        <v>0</v>
      </c>
      <c r="Q177" s="6">
        <f>IF('px-x-0204000000_104'!Q179="*",0,'px-x-0204000000_104'!Q179)</f>
        <v>0</v>
      </c>
      <c r="R177" s="6">
        <f>IF('px-x-0204000000_104'!R179="*",0,'px-x-0204000000_104'!R179)</f>
        <v>0</v>
      </c>
      <c r="S177" s="6">
        <f>IF('px-x-0204000000_104'!S179="*",0,'px-x-0204000000_104'!S179)</f>
        <v>0</v>
      </c>
      <c r="T177" s="6">
        <f>IF('px-x-0204000000_104'!T179="*",0,'px-x-0204000000_104'!T179)</f>
        <v>0</v>
      </c>
      <c r="U177" s="6">
        <f>IF('px-x-0204000000_104'!U179="*",0,'px-x-0204000000_104'!U179)</f>
        <v>0</v>
      </c>
      <c r="V177" s="6">
        <f>IF('px-x-0204000000_104'!V179="*",0,'px-x-0204000000_104'!V179)</f>
        <v>0</v>
      </c>
      <c r="W177" s="6">
        <f>IF('px-x-0204000000_104'!W179="*",0,'px-x-0204000000_104'!W179)</f>
        <v>0</v>
      </c>
      <c r="X177" s="6">
        <f>IF('px-x-0204000000_104'!X179="*",0,'px-x-0204000000_104'!X179)</f>
        <v>0</v>
      </c>
      <c r="Y177" s="6">
        <f>IF('px-x-0204000000_104'!Y179="*",0,'px-x-0204000000_104'!Y179)</f>
        <v>5.0000000000000001E-3</v>
      </c>
      <c r="Z177" s="6">
        <f>IF('px-x-0204000000_104'!Z179="*",0,'px-x-0204000000_104'!Z179)</f>
        <v>5.0000000000000001E-3</v>
      </c>
      <c r="AA177" s="6">
        <f>IF('px-x-0204000000_104'!AA179="*",0,'px-x-0204000000_104'!AA179)</f>
        <v>5.0000000000000001E-3</v>
      </c>
      <c r="AB177" s="6">
        <f>IF('px-x-0204000000_104'!AB179="*",0,'px-x-0204000000_104'!AB179)</f>
        <v>4.0000000000000001E-3</v>
      </c>
      <c r="AC177" s="6">
        <f>IF('px-x-0204000000_104'!AC179="*",0,'px-x-0204000000_104'!AC179)</f>
        <v>4.0000000000000001E-3</v>
      </c>
      <c r="AD177" s="6">
        <f>IF('px-x-0204000000_104'!AD179="*",0,'px-x-0204000000_104'!AD179)</f>
        <v>5.0000000000000001E-3</v>
      </c>
      <c r="AE177" s="6">
        <f>IF('px-x-0204000000_104'!AE179="*",0,'px-x-0204000000_104'!AE179)</f>
        <v>4.0000000000000001E-3</v>
      </c>
      <c r="AF177" s="6">
        <f>IF('px-x-0204000000_104'!AF179="*",0,'px-x-0204000000_104'!AF179)</f>
        <v>4.0000000000000001E-3</v>
      </c>
      <c r="AG177" s="6">
        <f>IF('px-x-0204000000_104'!AG179="*",0,'px-x-0204000000_104'!AG179)</f>
        <v>5.0000000000000001E-3</v>
      </c>
    </row>
    <row r="178" spans="1:33" x14ac:dyDescent="0.3">
      <c r="A178" s="5" t="str">
        <f>IF('px-x-0204000000_104'!A180="",A177,'px-x-0204000000_104'!A180)</f>
        <v>MTONS</v>
      </c>
      <c r="B178" s="5" t="str">
        <f>IF('px-x-0204000000_104'!B180="",B177,'px-x-0204000000_104'!B180)</f>
        <v>Thousand tonnes</v>
      </c>
      <c r="C178" s="5" t="str">
        <f>IF('px-x-0204000000_104'!C180="",C177,'px-x-0204000000_104'!C180)</f>
        <v>59</v>
      </c>
      <c r="D178" s="5" t="str">
        <f>SUBSTITUTE(IF('px-x-0204000000_104'!D180="",D177,'px-x-0204000000_104'!D180),";",",")</f>
        <v>---- 87-88 Residential care activities and social work activities without accommodation</v>
      </c>
      <c r="E178" s="5" t="str">
        <f>IF('px-x-0204000000_104'!E180="",E177,'px-x-0204000000_104'!E180)</f>
        <v>05_CH4</v>
      </c>
      <c r="F178" s="5" t="str">
        <f>IF('px-x-0204000000_104'!F180="",F177,'px-x-0204000000_104'!F180)</f>
        <v>CH4</v>
      </c>
      <c r="G178" s="6">
        <f>IF('px-x-0204000000_104'!G180="*",0,'px-x-0204000000_104'!G180)</f>
        <v>0</v>
      </c>
      <c r="H178" s="6">
        <f>IF('px-x-0204000000_104'!H180="*",0,'px-x-0204000000_104'!H180)</f>
        <v>0</v>
      </c>
      <c r="I178" s="6">
        <f>IF('px-x-0204000000_104'!I180="*",0,'px-x-0204000000_104'!I180)</f>
        <v>0</v>
      </c>
      <c r="J178" s="6">
        <f>IF('px-x-0204000000_104'!J180="*",0,'px-x-0204000000_104'!J180)</f>
        <v>0</v>
      </c>
      <c r="K178" s="6">
        <f>IF('px-x-0204000000_104'!K180="*",0,'px-x-0204000000_104'!K180)</f>
        <v>0</v>
      </c>
      <c r="L178" s="6">
        <f>IF('px-x-0204000000_104'!L180="*",0,'px-x-0204000000_104'!L180)</f>
        <v>0</v>
      </c>
      <c r="M178" s="6">
        <f>IF('px-x-0204000000_104'!M180="*",0,'px-x-0204000000_104'!M180)</f>
        <v>0</v>
      </c>
      <c r="N178" s="6">
        <f>IF('px-x-0204000000_104'!N180="*",0,'px-x-0204000000_104'!N180)</f>
        <v>0</v>
      </c>
      <c r="O178" s="6">
        <f>IF('px-x-0204000000_104'!O180="*",0,'px-x-0204000000_104'!O180)</f>
        <v>0</v>
      </c>
      <c r="P178" s="6">
        <f>IF('px-x-0204000000_104'!P180="*",0,'px-x-0204000000_104'!P180)</f>
        <v>0</v>
      </c>
      <c r="Q178" s="6">
        <f>IF('px-x-0204000000_104'!Q180="*",0,'px-x-0204000000_104'!Q180)</f>
        <v>0</v>
      </c>
      <c r="R178" s="6">
        <f>IF('px-x-0204000000_104'!R180="*",0,'px-x-0204000000_104'!R180)</f>
        <v>0</v>
      </c>
      <c r="S178" s="6">
        <f>IF('px-x-0204000000_104'!S180="*",0,'px-x-0204000000_104'!S180)</f>
        <v>0</v>
      </c>
      <c r="T178" s="6">
        <f>IF('px-x-0204000000_104'!T180="*",0,'px-x-0204000000_104'!T180)</f>
        <v>0</v>
      </c>
      <c r="U178" s="6">
        <f>IF('px-x-0204000000_104'!U180="*",0,'px-x-0204000000_104'!U180)</f>
        <v>0</v>
      </c>
      <c r="V178" s="6">
        <f>IF('px-x-0204000000_104'!V180="*",0,'px-x-0204000000_104'!V180)</f>
        <v>0</v>
      </c>
      <c r="W178" s="6">
        <f>IF('px-x-0204000000_104'!W180="*",0,'px-x-0204000000_104'!W180)</f>
        <v>0</v>
      </c>
      <c r="X178" s="6">
        <f>IF('px-x-0204000000_104'!X180="*",0,'px-x-0204000000_104'!X180)</f>
        <v>0</v>
      </c>
      <c r="Y178" s="6">
        <f>IF('px-x-0204000000_104'!Y180="*",0,'px-x-0204000000_104'!Y180)</f>
        <v>4.2999999999999997E-2</v>
      </c>
      <c r="Z178" s="6">
        <f>IF('px-x-0204000000_104'!Z180="*",0,'px-x-0204000000_104'!Z180)</f>
        <v>4.7E-2</v>
      </c>
      <c r="AA178" s="6">
        <f>IF('px-x-0204000000_104'!AA180="*",0,'px-x-0204000000_104'!AA180)</f>
        <v>4.3999999999999997E-2</v>
      </c>
      <c r="AB178" s="6">
        <f>IF('px-x-0204000000_104'!AB180="*",0,'px-x-0204000000_104'!AB180)</f>
        <v>3.2000000000000001E-2</v>
      </c>
      <c r="AC178" s="6">
        <f>IF('px-x-0204000000_104'!AC180="*",0,'px-x-0204000000_104'!AC180)</f>
        <v>3.5999999999999997E-2</v>
      </c>
      <c r="AD178" s="6">
        <f>IF('px-x-0204000000_104'!AD180="*",0,'px-x-0204000000_104'!AD180)</f>
        <v>3.6999999999999998E-2</v>
      </c>
      <c r="AE178" s="6">
        <f>IF('px-x-0204000000_104'!AE180="*",0,'px-x-0204000000_104'!AE180)</f>
        <v>3.2000000000000001E-2</v>
      </c>
      <c r="AF178" s="6">
        <f>IF('px-x-0204000000_104'!AF180="*",0,'px-x-0204000000_104'!AF180)</f>
        <v>3.5000000000000003E-2</v>
      </c>
      <c r="AG178" s="6">
        <f>IF('px-x-0204000000_104'!AG180="*",0,'px-x-0204000000_104'!AG180)</f>
        <v>3.5000000000000003E-2</v>
      </c>
    </row>
    <row r="179" spans="1:33" x14ac:dyDescent="0.3">
      <c r="A179" s="5" t="str">
        <f>IF('px-x-0204000000_104'!A181="",A178,'px-x-0204000000_104'!A181)</f>
        <v>MTONS</v>
      </c>
      <c r="B179" s="5" t="str">
        <f>IF('px-x-0204000000_104'!B181="",B178,'px-x-0204000000_104'!B181)</f>
        <v>Thousand tonnes</v>
      </c>
      <c r="C179" s="5" t="str">
        <f>IF('px-x-0204000000_104'!C181="",C178,'px-x-0204000000_104'!C181)</f>
        <v>60</v>
      </c>
      <c r="D179" s="5" t="str">
        <f>SUBSTITUTE(IF('px-x-0204000000_104'!D181="",D178,'px-x-0204000000_104'!D181),";",",")</f>
        <v>--- 90-96 Arts, entertainment and recreation, other services</v>
      </c>
      <c r="E179" s="5" t="str">
        <f>IF('px-x-0204000000_104'!E181="",E178,'px-x-0204000000_104'!E181)</f>
        <v>02_CO2_foss</v>
      </c>
      <c r="F179" s="5" t="str">
        <f>IF('px-x-0204000000_104'!F181="",F178,'px-x-0204000000_104'!F181)</f>
        <v>CO2 without biomass</v>
      </c>
      <c r="G179" s="6">
        <f>IF('px-x-0204000000_104'!G181="*",0,'px-x-0204000000_104'!G181)</f>
        <v>0</v>
      </c>
      <c r="H179" s="6">
        <f>IF('px-x-0204000000_104'!H181="*",0,'px-x-0204000000_104'!H181)</f>
        <v>0</v>
      </c>
      <c r="I179" s="6">
        <f>IF('px-x-0204000000_104'!I181="*",0,'px-x-0204000000_104'!I181)</f>
        <v>0</v>
      </c>
      <c r="J179" s="6">
        <f>IF('px-x-0204000000_104'!J181="*",0,'px-x-0204000000_104'!J181)</f>
        <v>0</v>
      </c>
      <c r="K179" s="6">
        <f>IF('px-x-0204000000_104'!K181="*",0,'px-x-0204000000_104'!K181)</f>
        <v>0</v>
      </c>
      <c r="L179" s="6">
        <f>IF('px-x-0204000000_104'!L181="*",0,'px-x-0204000000_104'!L181)</f>
        <v>0</v>
      </c>
      <c r="M179" s="6">
        <f>IF('px-x-0204000000_104'!M181="*",0,'px-x-0204000000_104'!M181)</f>
        <v>0</v>
      </c>
      <c r="N179" s="6">
        <f>IF('px-x-0204000000_104'!N181="*",0,'px-x-0204000000_104'!N181)</f>
        <v>0</v>
      </c>
      <c r="O179" s="6">
        <f>IF('px-x-0204000000_104'!O181="*",0,'px-x-0204000000_104'!O181)</f>
        <v>0</v>
      </c>
      <c r="P179" s="6">
        <f>IF('px-x-0204000000_104'!P181="*",0,'px-x-0204000000_104'!P181)</f>
        <v>0</v>
      </c>
      <c r="Q179" s="6">
        <f>IF('px-x-0204000000_104'!Q181="*",0,'px-x-0204000000_104'!Q181)</f>
        <v>715.89400000000001</v>
      </c>
      <c r="R179" s="6">
        <f>IF('px-x-0204000000_104'!R181="*",0,'px-x-0204000000_104'!R181)</f>
        <v>791.77</v>
      </c>
      <c r="S179" s="6">
        <f>IF('px-x-0204000000_104'!S181="*",0,'px-x-0204000000_104'!S181)</f>
        <v>722.024</v>
      </c>
      <c r="T179" s="6">
        <f>IF('px-x-0204000000_104'!T181="*",0,'px-x-0204000000_104'!T181)</f>
        <v>618.93799999999999</v>
      </c>
      <c r="U179" s="6">
        <f>IF('px-x-0204000000_104'!U181="*",0,'px-x-0204000000_104'!U181)</f>
        <v>636.875</v>
      </c>
      <c r="V179" s="6">
        <f>IF('px-x-0204000000_104'!V181="*",0,'px-x-0204000000_104'!V181)</f>
        <v>623.78599999999994</v>
      </c>
      <c r="W179" s="6">
        <f>IF('px-x-0204000000_104'!W181="*",0,'px-x-0204000000_104'!W181)</f>
        <v>546.49400000000003</v>
      </c>
      <c r="X179" s="6">
        <f>IF('px-x-0204000000_104'!X181="*",0,'px-x-0204000000_104'!X181)</f>
        <v>614.74099999999999</v>
      </c>
      <c r="Y179" s="6">
        <f>IF('px-x-0204000000_104'!Y181="*",0,'px-x-0204000000_104'!Y181)</f>
        <v>418.87599999999998</v>
      </c>
      <c r="Z179" s="6">
        <f>IF('px-x-0204000000_104'!Z181="*",0,'px-x-0204000000_104'!Z181)</f>
        <v>422.113</v>
      </c>
      <c r="AA179" s="6">
        <f>IF('px-x-0204000000_104'!AA181="*",0,'px-x-0204000000_104'!AA181)</f>
        <v>462.99</v>
      </c>
      <c r="AB179" s="6">
        <f>IF('px-x-0204000000_104'!AB181="*",0,'px-x-0204000000_104'!AB181)</f>
        <v>351.59300000000002</v>
      </c>
      <c r="AC179" s="6">
        <f>IF('px-x-0204000000_104'!AC181="*",0,'px-x-0204000000_104'!AC181)</f>
        <v>397.99799999999999</v>
      </c>
      <c r="AD179" s="6">
        <f>IF('px-x-0204000000_104'!AD181="*",0,'px-x-0204000000_104'!AD181)</f>
        <v>480.50900000000001</v>
      </c>
      <c r="AE179" s="6">
        <f>IF('px-x-0204000000_104'!AE181="*",0,'px-x-0204000000_104'!AE181)</f>
        <v>416.96600000000001</v>
      </c>
      <c r="AF179" s="6">
        <f>IF('px-x-0204000000_104'!AF181="*",0,'px-x-0204000000_104'!AF181)</f>
        <v>459.089</v>
      </c>
      <c r="AG179" s="6">
        <f>IF('px-x-0204000000_104'!AG181="*",0,'px-x-0204000000_104'!AG181)</f>
        <v>455.44</v>
      </c>
    </row>
    <row r="180" spans="1:33" x14ac:dyDescent="0.3">
      <c r="A180" s="5" t="str">
        <f>IF('px-x-0204000000_104'!A182="",A179,'px-x-0204000000_104'!A182)</f>
        <v>MTONS</v>
      </c>
      <c r="B180" s="5" t="str">
        <f>IF('px-x-0204000000_104'!B182="",B179,'px-x-0204000000_104'!B182)</f>
        <v>Thousand tonnes</v>
      </c>
      <c r="C180" s="5" t="str">
        <f>IF('px-x-0204000000_104'!C182="",C179,'px-x-0204000000_104'!C182)</f>
        <v>60</v>
      </c>
      <c r="D180" s="5" t="str">
        <f>SUBSTITUTE(IF('px-x-0204000000_104'!D182="",D179,'px-x-0204000000_104'!D182),";",",")</f>
        <v>--- 90-96 Arts, entertainment and recreation, other services</v>
      </c>
      <c r="E180" s="5" t="str">
        <f>IF('px-x-0204000000_104'!E182="",E179,'px-x-0204000000_104'!E182)</f>
        <v>04_N2O</v>
      </c>
      <c r="F180" s="5" t="str">
        <f>IF('px-x-0204000000_104'!F182="",F179,'px-x-0204000000_104'!F182)</f>
        <v>N2O</v>
      </c>
      <c r="G180" s="6">
        <f>IF('px-x-0204000000_104'!G182="*",0,'px-x-0204000000_104'!G182)</f>
        <v>0</v>
      </c>
      <c r="H180" s="6">
        <f>IF('px-x-0204000000_104'!H182="*",0,'px-x-0204000000_104'!H182)</f>
        <v>0</v>
      </c>
      <c r="I180" s="6">
        <f>IF('px-x-0204000000_104'!I182="*",0,'px-x-0204000000_104'!I182)</f>
        <v>0</v>
      </c>
      <c r="J180" s="6">
        <f>IF('px-x-0204000000_104'!J182="*",0,'px-x-0204000000_104'!J182)</f>
        <v>0</v>
      </c>
      <c r="K180" s="6">
        <f>IF('px-x-0204000000_104'!K182="*",0,'px-x-0204000000_104'!K182)</f>
        <v>0</v>
      </c>
      <c r="L180" s="6">
        <f>IF('px-x-0204000000_104'!L182="*",0,'px-x-0204000000_104'!L182)</f>
        <v>0</v>
      </c>
      <c r="M180" s="6">
        <f>IF('px-x-0204000000_104'!M182="*",0,'px-x-0204000000_104'!M182)</f>
        <v>0</v>
      </c>
      <c r="N180" s="6">
        <f>IF('px-x-0204000000_104'!N182="*",0,'px-x-0204000000_104'!N182)</f>
        <v>0</v>
      </c>
      <c r="O180" s="6">
        <f>IF('px-x-0204000000_104'!O182="*",0,'px-x-0204000000_104'!O182)</f>
        <v>0</v>
      </c>
      <c r="P180" s="6">
        <f>IF('px-x-0204000000_104'!P182="*",0,'px-x-0204000000_104'!P182)</f>
        <v>0</v>
      </c>
      <c r="Q180" s="6">
        <f>IF('px-x-0204000000_104'!Q182="*",0,'px-x-0204000000_104'!Q182)</f>
        <v>1.4E-2</v>
      </c>
      <c r="R180" s="6">
        <f>IF('px-x-0204000000_104'!R182="*",0,'px-x-0204000000_104'!R182)</f>
        <v>1.4999999999999999E-2</v>
      </c>
      <c r="S180" s="6">
        <f>IF('px-x-0204000000_104'!S182="*",0,'px-x-0204000000_104'!S182)</f>
        <v>1.4E-2</v>
      </c>
      <c r="T180" s="6">
        <f>IF('px-x-0204000000_104'!T182="*",0,'px-x-0204000000_104'!T182)</f>
        <v>1.4E-2</v>
      </c>
      <c r="U180" s="6">
        <f>IF('px-x-0204000000_104'!U182="*",0,'px-x-0204000000_104'!U182)</f>
        <v>1.2E-2</v>
      </c>
      <c r="V180" s="6">
        <f>IF('px-x-0204000000_104'!V182="*",0,'px-x-0204000000_104'!V182)</f>
        <v>1.2E-2</v>
      </c>
      <c r="W180" s="6">
        <f>IF('px-x-0204000000_104'!W182="*",0,'px-x-0204000000_104'!W182)</f>
        <v>1.2E-2</v>
      </c>
      <c r="X180" s="6">
        <f>IF('px-x-0204000000_104'!X182="*",0,'px-x-0204000000_104'!X182)</f>
        <v>1.2E-2</v>
      </c>
      <c r="Y180" s="6">
        <f>IF('px-x-0204000000_104'!Y182="*",0,'px-x-0204000000_104'!Y182)</f>
        <v>1.2E-2</v>
      </c>
      <c r="Z180" s="6">
        <f>IF('px-x-0204000000_104'!Z182="*",0,'px-x-0204000000_104'!Z182)</f>
        <v>1.2E-2</v>
      </c>
      <c r="AA180" s="6">
        <f>IF('px-x-0204000000_104'!AA182="*",0,'px-x-0204000000_104'!AA182)</f>
        <v>1.2999999999999999E-2</v>
      </c>
      <c r="AB180" s="6">
        <f>IF('px-x-0204000000_104'!AB182="*",0,'px-x-0204000000_104'!AB182)</f>
        <v>1.2E-2</v>
      </c>
      <c r="AC180" s="6">
        <f>IF('px-x-0204000000_104'!AC182="*",0,'px-x-0204000000_104'!AC182)</f>
        <v>1.2999999999999999E-2</v>
      </c>
      <c r="AD180" s="6">
        <f>IF('px-x-0204000000_104'!AD182="*",0,'px-x-0204000000_104'!AD182)</f>
        <v>1.4E-2</v>
      </c>
      <c r="AE180" s="6">
        <f>IF('px-x-0204000000_104'!AE182="*",0,'px-x-0204000000_104'!AE182)</f>
        <v>1.4E-2</v>
      </c>
      <c r="AF180" s="6">
        <f>IF('px-x-0204000000_104'!AF182="*",0,'px-x-0204000000_104'!AF182)</f>
        <v>1.4999999999999999E-2</v>
      </c>
      <c r="AG180" s="6">
        <f>IF('px-x-0204000000_104'!AG182="*",0,'px-x-0204000000_104'!AG182)</f>
        <v>1.4999999999999999E-2</v>
      </c>
    </row>
    <row r="181" spans="1:33" x14ac:dyDescent="0.3">
      <c r="A181" s="5" t="str">
        <f>IF('px-x-0204000000_104'!A183="",A180,'px-x-0204000000_104'!A183)</f>
        <v>MTONS</v>
      </c>
      <c r="B181" s="5" t="str">
        <f>IF('px-x-0204000000_104'!B183="",B180,'px-x-0204000000_104'!B183)</f>
        <v>Thousand tonnes</v>
      </c>
      <c r="C181" s="5" t="str">
        <f>IF('px-x-0204000000_104'!C183="",C180,'px-x-0204000000_104'!C183)</f>
        <v>60</v>
      </c>
      <c r="D181" s="5" t="str">
        <f>SUBSTITUTE(IF('px-x-0204000000_104'!D183="",D180,'px-x-0204000000_104'!D183),";",",")</f>
        <v>--- 90-96 Arts, entertainment and recreation, other services</v>
      </c>
      <c r="E181" s="5" t="str">
        <f>IF('px-x-0204000000_104'!E183="",E180,'px-x-0204000000_104'!E183)</f>
        <v>05_CH4</v>
      </c>
      <c r="F181" s="5" t="str">
        <f>IF('px-x-0204000000_104'!F183="",F180,'px-x-0204000000_104'!F183)</f>
        <v>CH4</v>
      </c>
      <c r="G181" s="6">
        <f>IF('px-x-0204000000_104'!G183="*",0,'px-x-0204000000_104'!G183)</f>
        <v>0</v>
      </c>
      <c r="H181" s="6">
        <f>IF('px-x-0204000000_104'!H183="*",0,'px-x-0204000000_104'!H183)</f>
        <v>0</v>
      </c>
      <c r="I181" s="6">
        <f>IF('px-x-0204000000_104'!I183="*",0,'px-x-0204000000_104'!I183)</f>
        <v>0</v>
      </c>
      <c r="J181" s="6">
        <f>IF('px-x-0204000000_104'!J183="*",0,'px-x-0204000000_104'!J183)</f>
        <v>0</v>
      </c>
      <c r="K181" s="6">
        <f>IF('px-x-0204000000_104'!K183="*",0,'px-x-0204000000_104'!K183)</f>
        <v>0</v>
      </c>
      <c r="L181" s="6">
        <f>IF('px-x-0204000000_104'!L183="*",0,'px-x-0204000000_104'!L183)</f>
        <v>0</v>
      </c>
      <c r="M181" s="6">
        <f>IF('px-x-0204000000_104'!M183="*",0,'px-x-0204000000_104'!M183)</f>
        <v>0</v>
      </c>
      <c r="N181" s="6">
        <f>IF('px-x-0204000000_104'!N183="*",0,'px-x-0204000000_104'!N183)</f>
        <v>0</v>
      </c>
      <c r="O181" s="6">
        <f>IF('px-x-0204000000_104'!O183="*",0,'px-x-0204000000_104'!O183)</f>
        <v>0</v>
      </c>
      <c r="P181" s="6">
        <f>IF('px-x-0204000000_104'!P183="*",0,'px-x-0204000000_104'!P183)</f>
        <v>0</v>
      </c>
      <c r="Q181" s="6">
        <f>IF('px-x-0204000000_104'!Q183="*",0,'px-x-0204000000_104'!Q183)</f>
        <v>0.27800000000000002</v>
      </c>
      <c r="R181" s="6">
        <f>IF('px-x-0204000000_104'!R183="*",0,'px-x-0204000000_104'!R183)</f>
        <v>0.28000000000000003</v>
      </c>
      <c r="S181" s="6">
        <f>IF('px-x-0204000000_104'!S183="*",0,'px-x-0204000000_104'!S183)</f>
        <v>0.29599999999999999</v>
      </c>
      <c r="T181" s="6">
        <f>IF('px-x-0204000000_104'!T183="*",0,'px-x-0204000000_104'!T183)</f>
        <v>0.29499999999999998</v>
      </c>
      <c r="U181" s="6">
        <f>IF('px-x-0204000000_104'!U183="*",0,'px-x-0204000000_104'!U183)</f>
        <v>0.27700000000000002</v>
      </c>
      <c r="V181" s="6">
        <f>IF('px-x-0204000000_104'!V183="*",0,'px-x-0204000000_104'!V183)</f>
        <v>0.27600000000000002</v>
      </c>
      <c r="W181" s="6">
        <f>IF('px-x-0204000000_104'!W183="*",0,'px-x-0204000000_104'!W183)</f>
        <v>0.26</v>
      </c>
      <c r="X181" s="6">
        <f>IF('px-x-0204000000_104'!X183="*",0,'px-x-0204000000_104'!X183)</f>
        <v>0.28100000000000003</v>
      </c>
      <c r="Y181" s="6">
        <f>IF('px-x-0204000000_104'!Y183="*",0,'px-x-0204000000_104'!Y183)</f>
        <v>0.28599999999999998</v>
      </c>
      <c r="Z181" s="6">
        <f>IF('px-x-0204000000_104'!Z183="*",0,'px-x-0204000000_104'!Z183)</f>
        <v>0.313</v>
      </c>
      <c r="AA181" s="6">
        <f>IF('px-x-0204000000_104'!AA183="*",0,'px-x-0204000000_104'!AA183)</f>
        <v>0.35899999999999999</v>
      </c>
      <c r="AB181" s="6">
        <f>IF('px-x-0204000000_104'!AB183="*",0,'px-x-0204000000_104'!AB183)</f>
        <v>0.36099999999999999</v>
      </c>
      <c r="AC181" s="6">
        <f>IF('px-x-0204000000_104'!AC183="*",0,'px-x-0204000000_104'!AC183)</f>
        <v>0.41399999999999998</v>
      </c>
      <c r="AD181" s="6">
        <f>IF('px-x-0204000000_104'!AD183="*",0,'px-x-0204000000_104'!AD183)</f>
        <v>0.437</v>
      </c>
      <c r="AE181" s="6">
        <f>IF('px-x-0204000000_104'!AE183="*",0,'px-x-0204000000_104'!AE183)</f>
        <v>0.41899999999999998</v>
      </c>
      <c r="AF181" s="6">
        <f>IF('px-x-0204000000_104'!AF183="*",0,'px-x-0204000000_104'!AF183)</f>
        <v>0.47</v>
      </c>
      <c r="AG181" s="6">
        <f>IF('px-x-0204000000_104'!AG183="*",0,'px-x-0204000000_104'!AG183)</f>
        <v>0.46200000000000002</v>
      </c>
    </row>
    <row r="182" spans="1:33" x14ac:dyDescent="0.3">
      <c r="A182" s="5" t="str">
        <f>IF('px-x-0204000000_104'!A184="",A181,'px-x-0204000000_104'!A184)</f>
        <v>MTONS</v>
      </c>
      <c r="B182" s="5" t="str">
        <f>IF('px-x-0204000000_104'!B184="",B181,'px-x-0204000000_104'!B184)</f>
        <v>Thousand tonnes</v>
      </c>
      <c r="C182" s="5" t="str">
        <f>IF('px-x-0204000000_104'!C184="",C181,'px-x-0204000000_104'!C184)</f>
        <v>61</v>
      </c>
      <c r="D182" s="5" t="str">
        <f>SUBSTITUTE(IF('px-x-0204000000_104'!D184="",D181,'px-x-0204000000_104'!D184),";",",")</f>
        <v>---- 90-93 Creative, arts and entertainment activities</v>
      </c>
      <c r="E182" s="5" t="str">
        <f>IF('px-x-0204000000_104'!E184="",E181,'px-x-0204000000_104'!E184)</f>
        <v>02_CO2_foss</v>
      </c>
      <c r="F182" s="5" t="str">
        <f>IF('px-x-0204000000_104'!F184="",F181,'px-x-0204000000_104'!F184)</f>
        <v>CO2 without biomass</v>
      </c>
      <c r="G182" s="6">
        <f>IF('px-x-0204000000_104'!G184="*",0,'px-x-0204000000_104'!G184)</f>
        <v>0</v>
      </c>
      <c r="H182" s="6">
        <f>IF('px-x-0204000000_104'!H184="*",0,'px-x-0204000000_104'!H184)</f>
        <v>0</v>
      </c>
      <c r="I182" s="6">
        <f>IF('px-x-0204000000_104'!I184="*",0,'px-x-0204000000_104'!I184)</f>
        <v>0</v>
      </c>
      <c r="J182" s="6">
        <f>IF('px-x-0204000000_104'!J184="*",0,'px-x-0204000000_104'!J184)</f>
        <v>0</v>
      </c>
      <c r="K182" s="6">
        <f>IF('px-x-0204000000_104'!K184="*",0,'px-x-0204000000_104'!K184)</f>
        <v>0</v>
      </c>
      <c r="L182" s="6">
        <f>IF('px-x-0204000000_104'!L184="*",0,'px-x-0204000000_104'!L184)</f>
        <v>0</v>
      </c>
      <c r="M182" s="6">
        <f>IF('px-x-0204000000_104'!M184="*",0,'px-x-0204000000_104'!M184)</f>
        <v>0</v>
      </c>
      <c r="N182" s="6">
        <f>IF('px-x-0204000000_104'!N184="*",0,'px-x-0204000000_104'!N184)</f>
        <v>0</v>
      </c>
      <c r="O182" s="6">
        <f>IF('px-x-0204000000_104'!O184="*",0,'px-x-0204000000_104'!O184)</f>
        <v>0</v>
      </c>
      <c r="P182" s="6">
        <f>IF('px-x-0204000000_104'!P184="*",0,'px-x-0204000000_104'!P184)</f>
        <v>0</v>
      </c>
      <c r="Q182" s="6">
        <f>IF('px-x-0204000000_104'!Q184="*",0,'px-x-0204000000_104'!Q184)</f>
        <v>0</v>
      </c>
      <c r="R182" s="6">
        <f>IF('px-x-0204000000_104'!R184="*",0,'px-x-0204000000_104'!R184)</f>
        <v>0</v>
      </c>
      <c r="S182" s="6">
        <f>IF('px-x-0204000000_104'!S184="*",0,'px-x-0204000000_104'!S184)</f>
        <v>0</v>
      </c>
      <c r="T182" s="6">
        <f>IF('px-x-0204000000_104'!T184="*",0,'px-x-0204000000_104'!T184)</f>
        <v>0</v>
      </c>
      <c r="U182" s="6">
        <f>IF('px-x-0204000000_104'!U184="*",0,'px-x-0204000000_104'!U184)</f>
        <v>0</v>
      </c>
      <c r="V182" s="6">
        <f>IF('px-x-0204000000_104'!V184="*",0,'px-x-0204000000_104'!V184)</f>
        <v>0</v>
      </c>
      <c r="W182" s="6">
        <f>IF('px-x-0204000000_104'!W184="*",0,'px-x-0204000000_104'!W184)</f>
        <v>0</v>
      </c>
      <c r="X182" s="6">
        <f>IF('px-x-0204000000_104'!X184="*",0,'px-x-0204000000_104'!X184)</f>
        <v>0</v>
      </c>
      <c r="Y182" s="6">
        <f>IF('px-x-0204000000_104'!Y184="*",0,'px-x-0204000000_104'!Y184)</f>
        <v>135.13499999999999</v>
      </c>
      <c r="Z182" s="6">
        <f>IF('px-x-0204000000_104'!Z184="*",0,'px-x-0204000000_104'!Z184)</f>
        <v>135.45500000000001</v>
      </c>
      <c r="AA182" s="6">
        <f>IF('px-x-0204000000_104'!AA184="*",0,'px-x-0204000000_104'!AA184)</f>
        <v>132.203</v>
      </c>
      <c r="AB182" s="6">
        <f>IF('px-x-0204000000_104'!AB184="*",0,'px-x-0204000000_104'!AB184)</f>
        <v>116.01900000000001</v>
      </c>
      <c r="AC182" s="6">
        <f>IF('px-x-0204000000_104'!AC184="*",0,'px-x-0204000000_104'!AC184)</f>
        <v>132.67699999999999</v>
      </c>
      <c r="AD182" s="6">
        <f>IF('px-x-0204000000_104'!AD184="*",0,'px-x-0204000000_104'!AD184)</f>
        <v>146.488</v>
      </c>
      <c r="AE182" s="6">
        <f>IF('px-x-0204000000_104'!AE184="*",0,'px-x-0204000000_104'!AE184)</f>
        <v>152.24</v>
      </c>
      <c r="AF182" s="6">
        <f>IF('px-x-0204000000_104'!AF184="*",0,'px-x-0204000000_104'!AF184)</f>
        <v>191.529</v>
      </c>
      <c r="AG182" s="6">
        <f>IF('px-x-0204000000_104'!AG184="*",0,'px-x-0204000000_104'!AG184)</f>
        <v>161.76599999999999</v>
      </c>
    </row>
    <row r="183" spans="1:33" x14ac:dyDescent="0.3">
      <c r="A183" s="5" t="str">
        <f>IF('px-x-0204000000_104'!A185="",A182,'px-x-0204000000_104'!A185)</f>
        <v>MTONS</v>
      </c>
      <c r="B183" s="5" t="str">
        <f>IF('px-x-0204000000_104'!B185="",B182,'px-x-0204000000_104'!B185)</f>
        <v>Thousand tonnes</v>
      </c>
      <c r="C183" s="5" t="str">
        <f>IF('px-x-0204000000_104'!C185="",C182,'px-x-0204000000_104'!C185)</f>
        <v>61</v>
      </c>
      <c r="D183" s="5" t="str">
        <f>SUBSTITUTE(IF('px-x-0204000000_104'!D185="",D182,'px-x-0204000000_104'!D185),";",",")</f>
        <v>---- 90-93 Creative, arts and entertainment activities</v>
      </c>
      <c r="E183" s="5" t="str">
        <f>IF('px-x-0204000000_104'!E185="",E182,'px-x-0204000000_104'!E185)</f>
        <v>04_N2O</v>
      </c>
      <c r="F183" s="5" t="str">
        <f>IF('px-x-0204000000_104'!F185="",F182,'px-x-0204000000_104'!F185)</f>
        <v>N2O</v>
      </c>
      <c r="G183" s="6">
        <f>IF('px-x-0204000000_104'!G185="*",0,'px-x-0204000000_104'!G185)</f>
        <v>0</v>
      </c>
      <c r="H183" s="6">
        <f>IF('px-x-0204000000_104'!H185="*",0,'px-x-0204000000_104'!H185)</f>
        <v>0</v>
      </c>
      <c r="I183" s="6">
        <f>IF('px-x-0204000000_104'!I185="*",0,'px-x-0204000000_104'!I185)</f>
        <v>0</v>
      </c>
      <c r="J183" s="6">
        <f>IF('px-x-0204000000_104'!J185="*",0,'px-x-0204000000_104'!J185)</f>
        <v>0</v>
      </c>
      <c r="K183" s="6">
        <f>IF('px-x-0204000000_104'!K185="*",0,'px-x-0204000000_104'!K185)</f>
        <v>0</v>
      </c>
      <c r="L183" s="6">
        <f>IF('px-x-0204000000_104'!L185="*",0,'px-x-0204000000_104'!L185)</f>
        <v>0</v>
      </c>
      <c r="M183" s="6">
        <f>IF('px-x-0204000000_104'!M185="*",0,'px-x-0204000000_104'!M185)</f>
        <v>0</v>
      </c>
      <c r="N183" s="6">
        <f>IF('px-x-0204000000_104'!N185="*",0,'px-x-0204000000_104'!N185)</f>
        <v>0</v>
      </c>
      <c r="O183" s="6">
        <f>IF('px-x-0204000000_104'!O185="*",0,'px-x-0204000000_104'!O185)</f>
        <v>0</v>
      </c>
      <c r="P183" s="6">
        <f>IF('px-x-0204000000_104'!P185="*",0,'px-x-0204000000_104'!P185)</f>
        <v>0</v>
      </c>
      <c r="Q183" s="6">
        <f>IF('px-x-0204000000_104'!Q185="*",0,'px-x-0204000000_104'!Q185)</f>
        <v>0</v>
      </c>
      <c r="R183" s="6">
        <f>IF('px-x-0204000000_104'!R185="*",0,'px-x-0204000000_104'!R185)</f>
        <v>0</v>
      </c>
      <c r="S183" s="6">
        <f>IF('px-x-0204000000_104'!S185="*",0,'px-x-0204000000_104'!S185)</f>
        <v>0</v>
      </c>
      <c r="T183" s="6">
        <f>IF('px-x-0204000000_104'!T185="*",0,'px-x-0204000000_104'!T185)</f>
        <v>0</v>
      </c>
      <c r="U183" s="6">
        <f>IF('px-x-0204000000_104'!U185="*",0,'px-x-0204000000_104'!U185)</f>
        <v>0</v>
      </c>
      <c r="V183" s="6">
        <f>IF('px-x-0204000000_104'!V185="*",0,'px-x-0204000000_104'!V185)</f>
        <v>0</v>
      </c>
      <c r="W183" s="6">
        <f>IF('px-x-0204000000_104'!W185="*",0,'px-x-0204000000_104'!W185)</f>
        <v>0</v>
      </c>
      <c r="X183" s="6">
        <f>IF('px-x-0204000000_104'!X185="*",0,'px-x-0204000000_104'!X185)</f>
        <v>0</v>
      </c>
      <c r="Y183" s="6">
        <f>IF('px-x-0204000000_104'!Y185="*",0,'px-x-0204000000_104'!Y185)</f>
        <v>8.0000000000000002E-3</v>
      </c>
      <c r="Z183" s="6">
        <f>IF('px-x-0204000000_104'!Z185="*",0,'px-x-0204000000_104'!Z185)</f>
        <v>8.0000000000000002E-3</v>
      </c>
      <c r="AA183" s="6">
        <f>IF('px-x-0204000000_104'!AA185="*",0,'px-x-0204000000_104'!AA185)</f>
        <v>8.9999999999999993E-3</v>
      </c>
      <c r="AB183" s="6">
        <f>IF('px-x-0204000000_104'!AB185="*",0,'px-x-0204000000_104'!AB185)</f>
        <v>8.9999999999999993E-3</v>
      </c>
      <c r="AC183" s="6">
        <f>IF('px-x-0204000000_104'!AC185="*",0,'px-x-0204000000_104'!AC185)</f>
        <v>0.01</v>
      </c>
      <c r="AD183" s="6">
        <f>IF('px-x-0204000000_104'!AD185="*",0,'px-x-0204000000_104'!AD185)</f>
        <v>0.01</v>
      </c>
      <c r="AE183" s="6">
        <f>IF('px-x-0204000000_104'!AE185="*",0,'px-x-0204000000_104'!AE185)</f>
        <v>0.01</v>
      </c>
      <c r="AF183" s="6">
        <f>IF('px-x-0204000000_104'!AF185="*",0,'px-x-0204000000_104'!AF185)</f>
        <v>1.0999999999999999E-2</v>
      </c>
      <c r="AG183" s="6">
        <f>IF('px-x-0204000000_104'!AG185="*",0,'px-x-0204000000_104'!AG185)</f>
        <v>1.0999999999999999E-2</v>
      </c>
    </row>
    <row r="184" spans="1:33" x14ac:dyDescent="0.3">
      <c r="A184" s="5" t="str">
        <f>IF('px-x-0204000000_104'!A186="",A183,'px-x-0204000000_104'!A186)</f>
        <v>MTONS</v>
      </c>
      <c r="B184" s="5" t="str">
        <f>IF('px-x-0204000000_104'!B186="",B183,'px-x-0204000000_104'!B186)</f>
        <v>Thousand tonnes</v>
      </c>
      <c r="C184" s="5" t="str">
        <f>IF('px-x-0204000000_104'!C186="",C183,'px-x-0204000000_104'!C186)</f>
        <v>61</v>
      </c>
      <c r="D184" s="5" t="str">
        <f>SUBSTITUTE(IF('px-x-0204000000_104'!D186="",D183,'px-x-0204000000_104'!D186),";",",")</f>
        <v>---- 90-93 Creative, arts and entertainment activities</v>
      </c>
      <c r="E184" s="5" t="str">
        <f>IF('px-x-0204000000_104'!E186="",E183,'px-x-0204000000_104'!E186)</f>
        <v>05_CH4</v>
      </c>
      <c r="F184" s="5" t="str">
        <f>IF('px-x-0204000000_104'!F186="",F183,'px-x-0204000000_104'!F186)</f>
        <v>CH4</v>
      </c>
      <c r="G184" s="6">
        <f>IF('px-x-0204000000_104'!G186="*",0,'px-x-0204000000_104'!G186)</f>
        <v>0</v>
      </c>
      <c r="H184" s="6">
        <f>IF('px-x-0204000000_104'!H186="*",0,'px-x-0204000000_104'!H186)</f>
        <v>0</v>
      </c>
      <c r="I184" s="6">
        <f>IF('px-x-0204000000_104'!I186="*",0,'px-x-0204000000_104'!I186)</f>
        <v>0</v>
      </c>
      <c r="J184" s="6">
        <f>IF('px-x-0204000000_104'!J186="*",0,'px-x-0204000000_104'!J186)</f>
        <v>0</v>
      </c>
      <c r="K184" s="6">
        <f>IF('px-x-0204000000_104'!K186="*",0,'px-x-0204000000_104'!K186)</f>
        <v>0</v>
      </c>
      <c r="L184" s="6">
        <f>IF('px-x-0204000000_104'!L186="*",0,'px-x-0204000000_104'!L186)</f>
        <v>0</v>
      </c>
      <c r="M184" s="6">
        <f>IF('px-x-0204000000_104'!M186="*",0,'px-x-0204000000_104'!M186)</f>
        <v>0</v>
      </c>
      <c r="N184" s="6">
        <f>IF('px-x-0204000000_104'!N186="*",0,'px-x-0204000000_104'!N186)</f>
        <v>0</v>
      </c>
      <c r="O184" s="6">
        <f>IF('px-x-0204000000_104'!O186="*",0,'px-x-0204000000_104'!O186)</f>
        <v>0</v>
      </c>
      <c r="P184" s="6">
        <f>IF('px-x-0204000000_104'!P186="*",0,'px-x-0204000000_104'!P186)</f>
        <v>0</v>
      </c>
      <c r="Q184" s="6">
        <f>IF('px-x-0204000000_104'!Q186="*",0,'px-x-0204000000_104'!Q186)</f>
        <v>0</v>
      </c>
      <c r="R184" s="6">
        <f>IF('px-x-0204000000_104'!R186="*",0,'px-x-0204000000_104'!R186)</f>
        <v>0</v>
      </c>
      <c r="S184" s="6">
        <f>IF('px-x-0204000000_104'!S186="*",0,'px-x-0204000000_104'!S186)</f>
        <v>0</v>
      </c>
      <c r="T184" s="6">
        <f>IF('px-x-0204000000_104'!T186="*",0,'px-x-0204000000_104'!T186)</f>
        <v>0</v>
      </c>
      <c r="U184" s="6">
        <f>IF('px-x-0204000000_104'!U186="*",0,'px-x-0204000000_104'!U186)</f>
        <v>0</v>
      </c>
      <c r="V184" s="6">
        <f>IF('px-x-0204000000_104'!V186="*",0,'px-x-0204000000_104'!V186)</f>
        <v>0</v>
      </c>
      <c r="W184" s="6">
        <f>IF('px-x-0204000000_104'!W186="*",0,'px-x-0204000000_104'!W186)</f>
        <v>0</v>
      </c>
      <c r="X184" s="6">
        <f>IF('px-x-0204000000_104'!X186="*",0,'px-x-0204000000_104'!X186)</f>
        <v>0</v>
      </c>
      <c r="Y184" s="6">
        <f>IF('px-x-0204000000_104'!Y186="*",0,'px-x-0204000000_104'!Y186)</f>
        <v>0.253</v>
      </c>
      <c r="Z184" s="6">
        <f>IF('px-x-0204000000_104'!Z186="*",0,'px-x-0204000000_104'!Z186)</f>
        <v>0.28000000000000003</v>
      </c>
      <c r="AA184" s="6">
        <f>IF('px-x-0204000000_104'!AA186="*",0,'px-x-0204000000_104'!AA186)</f>
        <v>0.32200000000000001</v>
      </c>
      <c r="AB184" s="6">
        <f>IF('px-x-0204000000_104'!AB186="*",0,'px-x-0204000000_104'!AB186)</f>
        <v>0.33700000000000002</v>
      </c>
      <c r="AC184" s="6">
        <f>IF('px-x-0204000000_104'!AC186="*",0,'px-x-0204000000_104'!AC186)</f>
        <v>0.38900000000000001</v>
      </c>
      <c r="AD184" s="6">
        <f>IF('px-x-0204000000_104'!AD186="*",0,'px-x-0204000000_104'!AD186)</f>
        <v>0.40400000000000003</v>
      </c>
      <c r="AE184" s="6">
        <f>IF('px-x-0204000000_104'!AE186="*",0,'px-x-0204000000_104'!AE186)</f>
        <v>0.39</v>
      </c>
      <c r="AF184" s="6">
        <f>IF('px-x-0204000000_104'!AF186="*",0,'px-x-0204000000_104'!AF186)</f>
        <v>0.439</v>
      </c>
      <c r="AG184" s="6">
        <f>IF('px-x-0204000000_104'!AG186="*",0,'px-x-0204000000_104'!AG186)</f>
        <v>0.42799999999999999</v>
      </c>
    </row>
    <row r="185" spans="1:33" x14ac:dyDescent="0.3">
      <c r="A185" s="5" t="str">
        <f>IF('px-x-0204000000_104'!A187="",A184,'px-x-0204000000_104'!A187)</f>
        <v>MTONS</v>
      </c>
      <c r="B185" s="5" t="str">
        <f>IF('px-x-0204000000_104'!B187="",B184,'px-x-0204000000_104'!B187)</f>
        <v>Thousand tonnes</v>
      </c>
      <c r="C185" s="5" t="str">
        <f>IF('px-x-0204000000_104'!C187="",C184,'px-x-0204000000_104'!C187)</f>
        <v>62</v>
      </c>
      <c r="D185" s="5" t="str">
        <f>SUBSTITUTE(IF('px-x-0204000000_104'!D187="",D184,'px-x-0204000000_104'!D187),";",",")</f>
        <v>---- 94-96 Other service activities</v>
      </c>
      <c r="E185" s="5" t="str">
        <f>IF('px-x-0204000000_104'!E187="",E184,'px-x-0204000000_104'!E187)</f>
        <v>02_CO2_foss</v>
      </c>
      <c r="F185" s="5" t="str">
        <f>IF('px-x-0204000000_104'!F187="",F184,'px-x-0204000000_104'!F187)</f>
        <v>CO2 without biomass</v>
      </c>
      <c r="G185" s="6">
        <f>IF('px-x-0204000000_104'!G187="*",0,'px-x-0204000000_104'!G187)</f>
        <v>0</v>
      </c>
      <c r="H185" s="6">
        <f>IF('px-x-0204000000_104'!H187="*",0,'px-x-0204000000_104'!H187)</f>
        <v>0</v>
      </c>
      <c r="I185" s="6">
        <f>IF('px-x-0204000000_104'!I187="*",0,'px-x-0204000000_104'!I187)</f>
        <v>0</v>
      </c>
      <c r="J185" s="6">
        <f>IF('px-x-0204000000_104'!J187="*",0,'px-x-0204000000_104'!J187)</f>
        <v>0</v>
      </c>
      <c r="K185" s="6">
        <f>IF('px-x-0204000000_104'!K187="*",0,'px-x-0204000000_104'!K187)</f>
        <v>0</v>
      </c>
      <c r="L185" s="6">
        <f>IF('px-x-0204000000_104'!L187="*",0,'px-x-0204000000_104'!L187)</f>
        <v>0</v>
      </c>
      <c r="M185" s="6">
        <f>IF('px-x-0204000000_104'!M187="*",0,'px-x-0204000000_104'!M187)</f>
        <v>0</v>
      </c>
      <c r="N185" s="6">
        <f>IF('px-x-0204000000_104'!N187="*",0,'px-x-0204000000_104'!N187)</f>
        <v>0</v>
      </c>
      <c r="O185" s="6">
        <f>IF('px-x-0204000000_104'!O187="*",0,'px-x-0204000000_104'!O187)</f>
        <v>0</v>
      </c>
      <c r="P185" s="6">
        <f>IF('px-x-0204000000_104'!P187="*",0,'px-x-0204000000_104'!P187)</f>
        <v>0</v>
      </c>
      <c r="Q185" s="6">
        <f>IF('px-x-0204000000_104'!Q187="*",0,'px-x-0204000000_104'!Q187)</f>
        <v>0</v>
      </c>
      <c r="R185" s="6">
        <f>IF('px-x-0204000000_104'!R187="*",0,'px-x-0204000000_104'!R187)</f>
        <v>0</v>
      </c>
      <c r="S185" s="6">
        <f>IF('px-x-0204000000_104'!S187="*",0,'px-x-0204000000_104'!S187)</f>
        <v>0</v>
      </c>
      <c r="T185" s="6">
        <f>IF('px-x-0204000000_104'!T187="*",0,'px-x-0204000000_104'!T187)</f>
        <v>0</v>
      </c>
      <c r="U185" s="6">
        <f>IF('px-x-0204000000_104'!U187="*",0,'px-x-0204000000_104'!U187)</f>
        <v>0</v>
      </c>
      <c r="V185" s="6">
        <f>IF('px-x-0204000000_104'!V187="*",0,'px-x-0204000000_104'!V187)</f>
        <v>0</v>
      </c>
      <c r="W185" s="6">
        <f>IF('px-x-0204000000_104'!W187="*",0,'px-x-0204000000_104'!W187)</f>
        <v>0</v>
      </c>
      <c r="X185" s="6">
        <f>IF('px-x-0204000000_104'!X187="*",0,'px-x-0204000000_104'!X187)</f>
        <v>0</v>
      </c>
      <c r="Y185" s="6">
        <f>IF('px-x-0204000000_104'!Y187="*",0,'px-x-0204000000_104'!Y187)</f>
        <v>283.74099999999999</v>
      </c>
      <c r="Z185" s="6">
        <f>IF('px-x-0204000000_104'!Z187="*",0,'px-x-0204000000_104'!Z187)</f>
        <v>286.65800000000002</v>
      </c>
      <c r="AA185" s="6">
        <f>IF('px-x-0204000000_104'!AA187="*",0,'px-x-0204000000_104'!AA187)</f>
        <v>330.78699999999998</v>
      </c>
      <c r="AB185" s="6">
        <f>IF('px-x-0204000000_104'!AB187="*",0,'px-x-0204000000_104'!AB187)</f>
        <v>235.57400000000001</v>
      </c>
      <c r="AC185" s="6">
        <f>IF('px-x-0204000000_104'!AC187="*",0,'px-x-0204000000_104'!AC187)</f>
        <v>265.32100000000003</v>
      </c>
      <c r="AD185" s="6">
        <f>IF('px-x-0204000000_104'!AD187="*",0,'px-x-0204000000_104'!AD187)</f>
        <v>334.02100000000002</v>
      </c>
      <c r="AE185" s="6">
        <f>IF('px-x-0204000000_104'!AE187="*",0,'px-x-0204000000_104'!AE187)</f>
        <v>264.726</v>
      </c>
      <c r="AF185" s="6">
        <f>IF('px-x-0204000000_104'!AF187="*",0,'px-x-0204000000_104'!AF187)</f>
        <v>267.56</v>
      </c>
      <c r="AG185" s="6">
        <f>IF('px-x-0204000000_104'!AG187="*",0,'px-x-0204000000_104'!AG187)</f>
        <v>293.67399999999998</v>
      </c>
    </row>
    <row r="186" spans="1:33" x14ac:dyDescent="0.3">
      <c r="A186" s="5" t="str">
        <f>IF('px-x-0204000000_104'!A188="",A185,'px-x-0204000000_104'!A188)</f>
        <v>MTONS</v>
      </c>
      <c r="B186" s="5" t="str">
        <f>IF('px-x-0204000000_104'!B188="",B185,'px-x-0204000000_104'!B188)</f>
        <v>Thousand tonnes</v>
      </c>
      <c r="C186" s="5" t="str">
        <f>IF('px-x-0204000000_104'!C188="",C185,'px-x-0204000000_104'!C188)</f>
        <v>62</v>
      </c>
      <c r="D186" s="5" t="str">
        <f>SUBSTITUTE(IF('px-x-0204000000_104'!D188="",D185,'px-x-0204000000_104'!D188),";",",")</f>
        <v>---- 94-96 Other service activities</v>
      </c>
      <c r="E186" s="5" t="str">
        <f>IF('px-x-0204000000_104'!E188="",E185,'px-x-0204000000_104'!E188)</f>
        <v>04_N2O</v>
      </c>
      <c r="F186" s="5" t="str">
        <f>IF('px-x-0204000000_104'!F188="",F185,'px-x-0204000000_104'!F188)</f>
        <v>N2O</v>
      </c>
      <c r="G186" s="6">
        <f>IF('px-x-0204000000_104'!G188="*",0,'px-x-0204000000_104'!G188)</f>
        <v>0</v>
      </c>
      <c r="H186" s="6">
        <f>IF('px-x-0204000000_104'!H188="*",0,'px-x-0204000000_104'!H188)</f>
        <v>0</v>
      </c>
      <c r="I186" s="6">
        <f>IF('px-x-0204000000_104'!I188="*",0,'px-x-0204000000_104'!I188)</f>
        <v>0</v>
      </c>
      <c r="J186" s="6">
        <f>IF('px-x-0204000000_104'!J188="*",0,'px-x-0204000000_104'!J188)</f>
        <v>0</v>
      </c>
      <c r="K186" s="6">
        <f>IF('px-x-0204000000_104'!K188="*",0,'px-x-0204000000_104'!K188)</f>
        <v>0</v>
      </c>
      <c r="L186" s="6">
        <f>IF('px-x-0204000000_104'!L188="*",0,'px-x-0204000000_104'!L188)</f>
        <v>0</v>
      </c>
      <c r="M186" s="6">
        <f>IF('px-x-0204000000_104'!M188="*",0,'px-x-0204000000_104'!M188)</f>
        <v>0</v>
      </c>
      <c r="N186" s="6">
        <f>IF('px-x-0204000000_104'!N188="*",0,'px-x-0204000000_104'!N188)</f>
        <v>0</v>
      </c>
      <c r="O186" s="6">
        <f>IF('px-x-0204000000_104'!O188="*",0,'px-x-0204000000_104'!O188)</f>
        <v>0</v>
      </c>
      <c r="P186" s="6">
        <f>IF('px-x-0204000000_104'!P188="*",0,'px-x-0204000000_104'!P188)</f>
        <v>0</v>
      </c>
      <c r="Q186" s="6">
        <f>IF('px-x-0204000000_104'!Q188="*",0,'px-x-0204000000_104'!Q188)</f>
        <v>0</v>
      </c>
      <c r="R186" s="6">
        <f>IF('px-x-0204000000_104'!R188="*",0,'px-x-0204000000_104'!R188)</f>
        <v>0</v>
      </c>
      <c r="S186" s="6">
        <f>IF('px-x-0204000000_104'!S188="*",0,'px-x-0204000000_104'!S188)</f>
        <v>0</v>
      </c>
      <c r="T186" s="6">
        <f>IF('px-x-0204000000_104'!T188="*",0,'px-x-0204000000_104'!T188)</f>
        <v>0</v>
      </c>
      <c r="U186" s="6">
        <f>IF('px-x-0204000000_104'!U188="*",0,'px-x-0204000000_104'!U188)</f>
        <v>0</v>
      </c>
      <c r="V186" s="6">
        <f>IF('px-x-0204000000_104'!V188="*",0,'px-x-0204000000_104'!V188)</f>
        <v>0</v>
      </c>
      <c r="W186" s="6">
        <f>IF('px-x-0204000000_104'!W188="*",0,'px-x-0204000000_104'!W188)</f>
        <v>0</v>
      </c>
      <c r="X186" s="6">
        <f>IF('px-x-0204000000_104'!X188="*",0,'px-x-0204000000_104'!X188)</f>
        <v>0</v>
      </c>
      <c r="Y186" s="6">
        <f>IF('px-x-0204000000_104'!Y188="*",0,'px-x-0204000000_104'!Y188)</f>
        <v>4.0000000000000001E-3</v>
      </c>
      <c r="Z186" s="6">
        <f>IF('px-x-0204000000_104'!Z188="*",0,'px-x-0204000000_104'!Z188)</f>
        <v>4.0000000000000001E-3</v>
      </c>
      <c r="AA186" s="6">
        <f>IF('px-x-0204000000_104'!AA188="*",0,'px-x-0204000000_104'!AA188)</f>
        <v>4.0000000000000001E-3</v>
      </c>
      <c r="AB186" s="6">
        <f>IF('px-x-0204000000_104'!AB188="*",0,'px-x-0204000000_104'!AB188)</f>
        <v>3.0000000000000001E-3</v>
      </c>
      <c r="AC186" s="6">
        <f>IF('px-x-0204000000_104'!AC188="*",0,'px-x-0204000000_104'!AC188)</f>
        <v>4.0000000000000001E-3</v>
      </c>
      <c r="AD186" s="6">
        <f>IF('px-x-0204000000_104'!AD188="*",0,'px-x-0204000000_104'!AD188)</f>
        <v>4.0000000000000001E-3</v>
      </c>
      <c r="AE186" s="6">
        <f>IF('px-x-0204000000_104'!AE188="*",0,'px-x-0204000000_104'!AE188)</f>
        <v>4.0000000000000001E-3</v>
      </c>
      <c r="AF186" s="6">
        <f>IF('px-x-0204000000_104'!AF188="*",0,'px-x-0204000000_104'!AF188)</f>
        <v>4.0000000000000001E-3</v>
      </c>
      <c r="AG186" s="6">
        <f>IF('px-x-0204000000_104'!AG188="*",0,'px-x-0204000000_104'!AG188)</f>
        <v>4.0000000000000001E-3</v>
      </c>
    </row>
    <row r="187" spans="1:33" x14ac:dyDescent="0.3">
      <c r="A187" s="5" t="str">
        <f>IF('px-x-0204000000_104'!A189="",A186,'px-x-0204000000_104'!A189)</f>
        <v>MTONS</v>
      </c>
      <c r="B187" s="5" t="str">
        <f>IF('px-x-0204000000_104'!B189="",B186,'px-x-0204000000_104'!B189)</f>
        <v>Thousand tonnes</v>
      </c>
      <c r="C187" s="5" t="str">
        <f>IF('px-x-0204000000_104'!C189="",C186,'px-x-0204000000_104'!C189)</f>
        <v>62</v>
      </c>
      <c r="D187" s="5" t="str">
        <f>SUBSTITUTE(IF('px-x-0204000000_104'!D189="",D186,'px-x-0204000000_104'!D189),";",",")</f>
        <v>---- 94-96 Other service activities</v>
      </c>
      <c r="E187" s="5" t="str">
        <f>IF('px-x-0204000000_104'!E189="",E186,'px-x-0204000000_104'!E189)</f>
        <v>05_CH4</v>
      </c>
      <c r="F187" s="5" t="str">
        <f>IF('px-x-0204000000_104'!F189="",F186,'px-x-0204000000_104'!F189)</f>
        <v>CH4</v>
      </c>
      <c r="G187" s="6">
        <f>IF('px-x-0204000000_104'!G189="*",0,'px-x-0204000000_104'!G189)</f>
        <v>0</v>
      </c>
      <c r="H187" s="6">
        <f>IF('px-x-0204000000_104'!H189="*",0,'px-x-0204000000_104'!H189)</f>
        <v>0</v>
      </c>
      <c r="I187" s="6">
        <f>IF('px-x-0204000000_104'!I189="*",0,'px-x-0204000000_104'!I189)</f>
        <v>0</v>
      </c>
      <c r="J187" s="6">
        <f>IF('px-x-0204000000_104'!J189="*",0,'px-x-0204000000_104'!J189)</f>
        <v>0</v>
      </c>
      <c r="K187" s="6">
        <f>IF('px-x-0204000000_104'!K189="*",0,'px-x-0204000000_104'!K189)</f>
        <v>0</v>
      </c>
      <c r="L187" s="6">
        <f>IF('px-x-0204000000_104'!L189="*",0,'px-x-0204000000_104'!L189)</f>
        <v>0</v>
      </c>
      <c r="M187" s="6">
        <f>IF('px-x-0204000000_104'!M189="*",0,'px-x-0204000000_104'!M189)</f>
        <v>0</v>
      </c>
      <c r="N187" s="6">
        <f>IF('px-x-0204000000_104'!N189="*",0,'px-x-0204000000_104'!N189)</f>
        <v>0</v>
      </c>
      <c r="O187" s="6">
        <f>IF('px-x-0204000000_104'!O189="*",0,'px-x-0204000000_104'!O189)</f>
        <v>0</v>
      </c>
      <c r="P187" s="6">
        <f>IF('px-x-0204000000_104'!P189="*",0,'px-x-0204000000_104'!P189)</f>
        <v>0</v>
      </c>
      <c r="Q187" s="6">
        <f>IF('px-x-0204000000_104'!Q189="*",0,'px-x-0204000000_104'!Q189)</f>
        <v>0</v>
      </c>
      <c r="R187" s="6">
        <f>IF('px-x-0204000000_104'!R189="*",0,'px-x-0204000000_104'!R189)</f>
        <v>0</v>
      </c>
      <c r="S187" s="6">
        <f>IF('px-x-0204000000_104'!S189="*",0,'px-x-0204000000_104'!S189)</f>
        <v>0</v>
      </c>
      <c r="T187" s="6">
        <f>IF('px-x-0204000000_104'!T189="*",0,'px-x-0204000000_104'!T189)</f>
        <v>0</v>
      </c>
      <c r="U187" s="6">
        <f>IF('px-x-0204000000_104'!U189="*",0,'px-x-0204000000_104'!U189)</f>
        <v>0</v>
      </c>
      <c r="V187" s="6">
        <f>IF('px-x-0204000000_104'!V189="*",0,'px-x-0204000000_104'!V189)</f>
        <v>0</v>
      </c>
      <c r="W187" s="6">
        <f>IF('px-x-0204000000_104'!W189="*",0,'px-x-0204000000_104'!W189)</f>
        <v>0</v>
      </c>
      <c r="X187" s="6">
        <f>IF('px-x-0204000000_104'!X189="*",0,'px-x-0204000000_104'!X189)</f>
        <v>0</v>
      </c>
      <c r="Y187" s="6">
        <f>IF('px-x-0204000000_104'!Y189="*",0,'px-x-0204000000_104'!Y189)</f>
        <v>3.4000000000000002E-2</v>
      </c>
      <c r="Z187" s="6">
        <f>IF('px-x-0204000000_104'!Z189="*",0,'px-x-0204000000_104'!Z189)</f>
        <v>3.3000000000000002E-2</v>
      </c>
      <c r="AA187" s="6">
        <f>IF('px-x-0204000000_104'!AA189="*",0,'px-x-0204000000_104'!AA189)</f>
        <v>3.7999999999999999E-2</v>
      </c>
      <c r="AB187" s="6">
        <f>IF('px-x-0204000000_104'!AB189="*",0,'px-x-0204000000_104'!AB189)</f>
        <v>2.4E-2</v>
      </c>
      <c r="AC187" s="6">
        <f>IF('px-x-0204000000_104'!AC189="*",0,'px-x-0204000000_104'!AC189)</f>
        <v>2.5999999999999999E-2</v>
      </c>
      <c r="AD187" s="6">
        <f>IF('px-x-0204000000_104'!AD189="*",0,'px-x-0204000000_104'!AD189)</f>
        <v>3.2000000000000001E-2</v>
      </c>
      <c r="AE187" s="6">
        <f>IF('px-x-0204000000_104'!AE189="*",0,'px-x-0204000000_104'!AE189)</f>
        <v>2.9000000000000001E-2</v>
      </c>
      <c r="AF187" s="6">
        <f>IF('px-x-0204000000_104'!AF189="*",0,'px-x-0204000000_104'!AF189)</f>
        <v>3.1E-2</v>
      </c>
      <c r="AG187" s="6">
        <f>IF('px-x-0204000000_104'!AG189="*",0,'px-x-0204000000_104'!AG189)</f>
        <v>3.4000000000000002E-2</v>
      </c>
    </row>
    <row r="188" spans="1:33" x14ac:dyDescent="0.3">
      <c r="A188" s="5" t="str">
        <f>IF('px-x-0204000000_104'!A190="",A187,'px-x-0204000000_104'!A190)</f>
        <v>MTONS</v>
      </c>
      <c r="B188" s="5" t="str">
        <f>IF('px-x-0204000000_104'!B190="",B187,'px-x-0204000000_104'!B190)</f>
        <v>Thousand tonnes</v>
      </c>
      <c r="C188" s="5" t="str">
        <f>IF('px-x-0204000000_104'!C190="",C187,'px-x-0204000000_104'!C190)</f>
        <v>63</v>
      </c>
      <c r="D188" s="5" t="str">
        <f>SUBSTITUTE(IF('px-x-0204000000_104'!D190="",D187,'px-x-0204000000_104'!D190),";",",")</f>
        <v>--- 97-98 Activities of households as employers and producers for own use</v>
      </c>
      <c r="E188" s="5" t="str">
        <f>IF('px-x-0204000000_104'!E190="",E187,'px-x-0204000000_104'!E190)</f>
        <v>02_CO2_foss</v>
      </c>
      <c r="F188" s="5" t="str">
        <f>IF('px-x-0204000000_104'!F190="",F187,'px-x-0204000000_104'!F190)</f>
        <v>CO2 without biomass</v>
      </c>
      <c r="G188" s="6">
        <f>IF('px-x-0204000000_104'!G190="*",0,'px-x-0204000000_104'!G190)</f>
        <v>0</v>
      </c>
      <c r="H188" s="6">
        <f>IF('px-x-0204000000_104'!H190="*",0,'px-x-0204000000_104'!H190)</f>
        <v>0</v>
      </c>
      <c r="I188" s="6">
        <f>IF('px-x-0204000000_104'!I190="*",0,'px-x-0204000000_104'!I190)</f>
        <v>0</v>
      </c>
      <c r="J188" s="6">
        <f>IF('px-x-0204000000_104'!J190="*",0,'px-x-0204000000_104'!J190)</f>
        <v>0</v>
      </c>
      <c r="K188" s="6">
        <f>IF('px-x-0204000000_104'!K190="*",0,'px-x-0204000000_104'!K190)</f>
        <v>0</v>
      </c>
      <c r="L188" s="6">
        <f>IF('px-x-0204000000_104'!L190="*",0,'px-x-0204000000_104'!L190)</f>
        <v>0</v>
      </c>
      <c r="M188" s="6">
        <f>IF('px-x-0204000000_104'!M190="*",0,'px-x-0204000000_104'!M190)</f>
        <v>0</v>
      </c>
      <c r="N188" s="6">
        <f>IF('px-x-0204000000_104'!N190="*",0,'px-x-0204000000_104'!N190)</f>
        <v>0</v>
      </c>
      <c r="O188" s="6">
        <f>IF('px-x-0204000000_104'!O190="*",0,'px-x-0204000000_104'!O190)</f>
        <v>0</v>
      </c>
      <c r="P188" s="6">
        <f>IF('px-x-0204000000_104'!P190="*",0,'px-x-0204000000_104'!P190)</f>
        <v>0</v>
      </c>
      <c r="Q188" s="6">
        <f>IF('px-x-0204000000_104'!Q190="*",0,'px-x-0204000000_104'!Q190)</f>
        <v>0</v>
      </c>
      <c r="R188" s="6">
        <f>IF('px-x-0204000000_104'!R190="*",0,'px-x-0204000000_104'!R190)</f>
        <v>0</v>
      </c>
      <c r="S188" s="6">
        <f>IF('px-x-0204000000_104'!S190="*",0,'px-x-0204000000_104'!S190)</f>
        <v>0</v>
      </c>
      <c r="T188" s="6">
        <f>IF('px-x-0204000000_104'!T190="*",0,'px-x-0204000000_104'!T190)</f>
        <v>0</v>
      </c>
      <c r="U188" s="6">
        <f>IF('px-x-0204000000_104'!U190="*",0,'px-x-0204000000_104'!U190)</f>
        <v>0</v>
      </c>
      <c r="V188" s="6">
        <f>IF('px-x-0204000000_104'!V190="*",0,'px-x-0204000000_104'!V190)</f>
        <v>0</v>
      </c>
      <c r="W188" s="6">
        <f>IF('px-x-0204000000_104'!W190="*",0,'px-x-0204000000_104'!W190)</f>
        <v>0</v>
      </c>
      <c r="X188" s="6">
        <f>IF('px-x-0204000000_104'!X190="*",0,'px-x-0204000000_104'!X190)</f>
        <v>0</v>
      </c>
      <c r="Y188" s="6">
        <f>IF('px-x-0204000000_104'!Y190="*",0,'px-x-0204000000_104'!Y190)</f>
        <v>0</v>
      </c>
      <c r="Z188" s="6">
        <f>IF('px-x-0204000000_104'!Z190="*",0,'px-x-0204000000_104'!Z190)</f>
        <v>0</v>
      </c>
      <c r="AA188" s="6">
        <f>IF('px-x-0204000000_104'!AA190="*",0,'px-x-0204000000_104'!AA190)</f>
        <v>0</v>
      </c>
      <c r="AB188" s="6">
        <f>IF('px-x-0204000000_104'!AB190="*",0,'px-x-0204000000_104'!AB190)</f>
        <v>0</v>
      </c>
      <c r="AC188" s="6">
        <f>IF('px-x-0204000000_104'!AC190="*",0,'px-x-0204000000_104'!AC190)</f>
        <v>0</v>
      </c>
      <c r="AD188" s="6">
        <f>IF('px-x-0204000000_104'!AD190="*",0,'px-x-0204000000_104'!AD190)</f>
        <v>0</v>
      </c>
      <c r="AE188" s="6">
        <f>IF('px-x-0204000000_104'!AE190="*",0,'px-x-0204000000_104'!AE190)</f>
        <v>0</v>
      </c>
      <c r="AF188" s="6">
        <f>IF('px-x-0204000000_104'!AF190="*",0,'px-x-0204000000_104'!AF190)</f>
        <v>0</v>
      </c>
      <c r="AG188" s="6">
        <f>IF('px-x-0204000000_104'!AG190="*",0,'px-x-0204000000_104'!AG190)</f>
        <v>0</v>
      </c>
    </row>
    <row r="189" spans="1:33" x14ac:dyDescent="0.3">
      <c r="A189" s="5" t="str">
        <f>IF('px-x-0204000000_104'!A191="",A188,'px-x-0204000000_104'!A191)</f>
        <v>MTONS</v>
      </c>
      <c r="B189" s="5" t="str">
        <f>IF('px-x-0204000000_104'!B191="",B188,'px-x-0204000000_104'!B191)</f>
        <v>Thousand tonnes</v>
      </c>
      <c r="C189" s="5" t="str">
        <f>IF('px-x-0204000000_104'!C191="",C188,'px-x-0204000000_104'!C191)</f>
        <v>63</v>
      </c>
      <c r="D189" s="5" t="str">
        <f>SUBSTITUTE(IF('px-x-0204000000_104'!D191="",D188,'px-x-0204000000_104'!D191),";",",")</f>
        <v>--- 97-98 Activities of households as employers and producers for own use</v>
      </c>
      <c r="E189" s="5" t="str">
        <f>IF('px-x-0204000000_104'!E191="",E188,'px-x-0204000000_104'!E191)</f>
        <v>04_N2O</v>
      </c>
      <c r="F189" s="5" t="str">
        <f>IF('px-x-0204000000_104'!F191="",F188,'px-x-0204000000_104'!F191)</f>
        <v>N2O</v>
      </c>
      <c r="G189" s="6">
        <f>IF('px-x-0204000000_104'!G191="*",0,'px-x-0204000000_104'!G191)</f>
        <v>0</v>
      </c>
      <c r="H189" s="6">
        <f>IF('px-x-0204000000_104'!H191="*",0,'px-x-0204000000_104'!H191)</f>
        <v>0</v>
      </c>
      <c r="I189" s="6">
        <f>IF('px-x-0204000000_104'!I191="*",0,'px-x-0204000000_104'!I191)</f>
        <v>0</v>
      </c>
      <c r="J189" s="6">
        <f>IF('px-x-0204000000_104'!J191="*",0,'px-x-0204000000_104'!J191)</f>
        <v>0</v>
      </c>
      <c r="K189" s="6">
        <f>IF('px-x-0204000000_104'!K191="*",0,'px-x-0204000000_104'!K191)</f>
        <v>0</v>
      </c>
      <c r="L189" s="6">
        <f>IF('px-x-0204000000_104'!L191="*",0,'px-x-0204000000_104'!L191)</f>
        <v>0</v>
      </c>
      <c r="M189" s="6">
        <f>IF('px-x-0204000000_104'!M191="*",0,'px-x-0204000000_104'!M191)</f>
        <v>0</v>
      </c>
      <c r="N189" s="6">
        <f>IF('px-x-0204000000_104'!N191="*",0,'px-x-0204000000_104'!N191)</f>
        <v>0</v>
      </c>
      <c r="O189" s="6">
        <f>IF('px-x-0204000000_104'!O191="*",0,'px-x-0204000000_104'!O191)</f>
        <v>0</v>
      </c>
      <c r="P189" s="6">
        <f>IF('px-x-0204000000_104'!P191="*",0,'px-x-0204000000_104'!P191)</f>
        <v>0</v>
      </c>
      <c r="Q189" s="6">
        <f>IF('px-x-0204000000_104'!Q191="*",0,'px-x-0204000000_104'!Q191)</f>
        <v>0</v>
      </c>
      <c r="R189" s="6">
        <f>IF('px-x-0204000000_104'!R191="*",0,'px-x-0204000000_104'!R191)</f>
        <v>0</v>
      </c>
      <c r="S189" s="6">
        <f>IF('px-x-0204000000_104'!S191="*",0,'px-x-0204000000_104'!S191)</f>
        <v>0</v>
      </c>
      <c r="T189" s="6">
        <f>IF('px-x-0204000000_104'!T191="*",0,'px-x-0204000000_104'!T191)</f>
        <v>0</v>
      </c>
      <c r="U189" s="6">
        <f>IF('px-x-0204000000_104'!U191="*",0,'px-x-0204000000_104'!U191)</f>
        <v>0</v>
      </c>
      <c r="V189" s="6">
        <f>IF('px-x-0204000000_104'!V191="*",0,'px-x-0204000000_104'!V191)</f>
        <v>0</v>
      </c>
      <c r="W189" s="6">
        <f>IF('px-x-0204000000_104'!W191="*",0,'px-x-0204000000_104'!W191)</f>
        <v>0</v>
      </c>
      <c r="X189" s="6">
        <f>IF('px-x-0204000000_104'!X191="*",0,'px-x-0204000000_104'!X191)</f>
        <v>0</v>
      </c>
      <c r="Y189" s="6">
        <f>IF('px-x-0204000000_104'!Y191="*",0,'px-x-0204000000_104'!Y191)</f>
        <v>0</v>
      </c>
      <c r="Z189" s="6">
        <f>IF('px-x-0204000000_104'!Z191="*",0,'px-x-0204000000_104'!Z191)</f>
        <v>0</v>
      </c>
      <c r="AA189" s="6">
        <f>IF('px-x-0204000000_104'!AA191="*",0,'px-x-0204000000_104'!AA191)</f>
        <v>0</v>
      </c>
      <c r="AB189" s="6">
        <f>IF('px-x-0204000000_104'!AB191="*",0,'px-x-0204000000_104'!AB191)</f>
        <v>0</v>
      </c>
      <c r="AC189" s="6">
        <f>IF('px-x-0204000000_104'!AC191="*",0,'px-x-0204000000_104'!AC191)</f>
        <v>0</v>
      </c>
      <c r="AD189" s="6">
        <f>IF('px-x-0204000000_104'!AD191="*",0,'px-x-0204000000_104'!AD191)</f>
        <v>0</v>
      </c>
      <c r="AE189" s="6">
        <f>IF('px-x-0204000000_104'!AE191="*",0,'px-x-0204000000_104'!AE191)</f>
        <v>0</v>
      </c>
      <c r="AF189" s="6">
        <f>IF('px-x-0204000000_104'!AF191="*",0,'px-x-0204000000_104'!AF191)</f>
        <v>0</v>
      </c>
      <c r="AG189" s="6">
        <f>IF('px-x-0204000000_104'!AG191="*",0,'px-x-0204000000_104'!AG191)</f>
        <v>0</v>
      </c>
    </row>
    <row r="190" spans="1:33" x14ac:dyDescent="0.3">
      <c r="A190" s="5" t="str">
        <f>IF('px-x-0204000000_104'!A192="",A189,'px-x-0204000000_104'!A192)</f>
        <v>MTONS</v>
      </c>
      <c r="B190" s="5" t="str">
        <f>IF('px-x-0204000000_104'!B192="",B189,'px-x-0204000000_104'!B192)</f>
        <v>Thousand tonnes</v>
      </c>
      <c r="C190" s="5" t="str">
        <f>IF('px-x-0204000000_104'!C192="",C189,'px-x-0204000000_104'!C192)</f>
        <v>63</v>
      </c>
      <c r="D190" s="5" t="str">
        <f>SUBSTITUTE(IF('px-x-0204000000_104'!D192="",D189,'px-x-0204000000_104'!D192),";",",")</f>
        <v>--- 97-98 Activities of households as employers and producers for own use</v>
      </c>
      <c r="E190" s="5" t="str">
        <f>IF('px-x-0204000000_104'!E192="",E189,'px-x-0204000000_104'!E192)</f>
        <v>05_CH4</v>
      </c>
      <c r="F190" s="5" t="str">
        <f>IF('px-x-0204000000_104'!F192="",F189,'px-x-0204000000_104'!F192)</f>
        <v>CH4</v>
      </c>
      <c r="G190" s="6">
        <f>IF('px-x-0204000000_104'!G192="*",0,'px-x-0204000000_104'!G192)</f>
        <v>0</v>
      </c>
      <c r="H190" s="6">
        <f>IF('px-x-0204000000_104'!H192="*",0,'px-x-0204000000_104'!H192)</f>
        <v>0</v>
      </c>
      <c r="I190" s="6">
        <f>IF('px-x-0204000000_104'!I192="*",0,'px-x-0204000000_104'!I192)</f>
        <v>0</v>
      </c>
      <c r="J190" s="6">
        <f>IF('px-x-0204000000_104'!J192="*",0,'px-x-0204000000_104'!J192)</f>
        <v>0</v>
      </c>
      <c r="K190" s="6">
        <f>IF('px-x-0204000000_104'!K192="*",0,'px-x-0204000000_104'!K192)</f>
        <v>0</v>
      </c>
      <c r="L190" s="6">
        <f>IF('px-x-0204000000_104'!L192="*",0,'px-x-0204000000_104'!L192)</f>
        <v>0</v>
      </c>
      <c r="M190" s="6">
        <f>IF('px-x-0204000000_104'!M192="*",0,'px-x-0204000000_104'!M192)</f>
        <v>0</v>
      </c>
      <c r="N190" s="6">
        <f>IF('px-x-0204000000_104'!N192="*",0,'px-x-0204000000_104'!N192)</f>
        <v>0</v>
      </c>
      <c r="O190" s="6">
        <f>IF('px-x-0204000000_104'!O192="*",0,'px-x-0204000000_104'!O192)</f>
        <v>0</v>
      </c>
      <c r="P190" s="6">
        <f>IF('px-x-0204000000_104'!P192="*",0,'px-x-0204000000_104'!P192)</f>
        <v>0</v>
      </c>
      <c r="Q190" s="6">
        <f>IF('px-x-0204000000_104'!Q192="*",0,'px-x-0204000000_104'!Q192)</f>
        <v>0</v>
      </c>
      <c r="R190" s="6">
        <f>IF('px-x-0204000000_104'!R192="*",0,'px-x-0204000000_104'!R192)</f>
        <v>0</v>
      </c>
      <c r="S190" s="6">
        <f>IF('px-x-0204000000_104'!S192="*",0,'px-x-0204000000_104'!S192)</f>
        <v>0</v>
      </c>
      <c r="T190" s="6">
        <f>IF('px-x-0204000000_104'!T192="*",0,'px-x-0204000000_104'!T192)</f>
        <v>0</v>
      </c>
      <c r="U190" s="6">
        <f>IF('px-x-0204000000_104'!U192="*",0,'px-x-0204000000_104'!U192)</f>
        <v>0</v>
      </c>
      <c r="V190" s="6">
        <f>IF('px-x-0204000000_104'!V192="*",0,'px-x-0204000000_104'!V192)</f>
        <v>0</v>
      </c>
      <c r="W190" s="6">
        <f>IF('px-x-0204000000_104'!W192="*",0,'px-x-0204000000_104'!W192)</f>
        <v>0</v>
      </c>
      <c r="X190" s="6">
        <f>IF('px-x-0204000000_104'!X192="*",0,'px-x-0204000000_104'!X192)</f>
        <v>0</v>
      </c>
      <c r="Y190" s="6">
        <f>IF('px-x-0204000000_104'!Y192="*",0,'px-x-0204000000_104'!Y192)</f>
        <v>0</v>
      </c>
      <c r="Z190" s="6">
        <f>IF('px-x-0204000000_104'!Z192="*",0,'px-x-0204000000_104'!Z192)</f>
        <v>0</v>
      </c>
      <c r="AA190" s="6">
        <f>IF('px-x-0204000000_104'!AA192="*",0,'px-x-0204000000_104'!AA192)</f>
        <v>0</v>
      </c>
      <c r="AB190" s="6">
        <f>IF('px-x-0204000000_104'!AB192="*",0,'px-x-0204000000_104'!AB192)</f>
        <v>0</v>
      </c>
      <c r="AC190" s="6">
        <f>IF('px-x-0204000000_104'!AC192="*",0,'px-x-0204000000_104'!AC192)</f>
        <v>0</v>
      </c>
      <c r="AD190" s="6">
        <f>IF('px-x-0204000000_104'!AD192="*",0,'px-x-0204000000_104'!AD192)</f>
        <v>0</v>
      </c>
      <c r="AE190" s="6">
        <f>IF('px-x-0204000000_104'!AE192="*",0,'px-x-0204000000_104'!AE192)</f>
        <v>0</v>
      </c>
      <c r="AF190" s="6">
        <f>IF('px-x-0204000000_104'!AF192="*",0,'px-x-0204000000_104'!AF192)</f>
        <v>0</v>
      </c>
      <c r="AG190" s="6">
        <f>IF('px-x-0204000000_104'!AG192="*",0,'px-x-0204000000_104'!AG192)</f>
        <v>0</v>
      </c>
    </row>
    <row r="191" spans="1:33" x14ac:dyDescent="0.3">
      <c r="A191" s="5" t="str">
        <f>IF('px-x-0204000000_104'!A193="",A190,'px-x-0204000000_104'!A193)</f>
        <v>MTONS</v>
      </c>
      <c r="B191" s="5" t="str">
        <f>IF('px-x-0204000000_104'!B193="",B190,'px-x-0204000000_104'!B193)</f>
        <v>Thousand tonnes</v>
      </c>
      <c r="C191" s="5" t="str">
        <f>IF('px-x-0204000000_104'!C193="",C190,'px-x-0204000000_104'!C193)</f>
        <v>66</v>
      </c>
      <c r="D191" s="5" t="str">
        <f>SUBSTITUTE(IF('px-x-0204000000_104'!D193="",D190,'px-x-0204000000_104'!D193),";",",")</f>
        <v>- Households</v>
      </c>
      <c r="E191" s="5" t="str">
        <f>IF('px-x-0204000000_104'!E193="",E190,'px-x-0204000000_104'!E193)</f>
        <v>02_CO2_foss</v>
      </c>
      <c r="F191" s="5" t="str">
        <f>IF('px-x-0204000000_104'!F193="",F190,'px-x-0204000000_104'!F193)</f>
        <v>CO2 without biomass</v>
      </c>
      <c r="G191" s="6">
        <f>IF('px-x-0204000000_104'!G193="*",0,'px-x-0204000000_104'!G193)</f>
        <v>19357.699000000001</v>
      </c>
      <c r="H191" s="6">
        <f>IF('px-x-0204000000_104'!H193="*",0,'px-x-0204000000_104'!H193)</f>
        <v>20420.075000000001</v>
      </c>
      <c r="I191" s="6">
        <f>IF('px-x-0204000000_104'!I193="*",0,'px-x-0204000000_104'!I193)</f>
        <v>20578.281999999999</v>
      </c>
      <c r="J191" s="6">
        <f>IF('px-x-0204000000_104'!J193="*",0,'px-x-0204000000_104'!J193)</f>
        <v>19917.300999999999</v>
      </c>
      <c r="K191" s="6">
        <f>IF('px-x-0204000000_104'!K193="*",0,'px-x-0204000000_104'!K193)</f>
        <v>19102.349999999999</v>
      </c>
      <c r="L191" s="6">
        <f>IF('px-x-0204000000_104'!L193="*",0,'px-x-0204000000_104'!L193)</f>
        <v>20112.234</v>
      </c>
      <c r="M191" s="6">
        <f>IF('px-x-0204000000_104'!M193="*",0,'px-x-0204000000_104'!M193)</f>
        <v>20773.132000000001</v>
      </c>
      <c r="N191" s="6">
        <f>IF('px-x-0204000000_104'!N193="*",0,'px-x-0204000000_104'!N193)</f>
        <v>20236.201000000001</v>
      </c>
      <c r="O191" s="6">
        <f>IF('px-x-0204000000_104'!O193="*",0,'px-x-0204000000_104'!O193)</f>
        <v>20853.802</v>
      </c>
      <c r="P191" s="6">
        <f>IF('px-x-0204000000_104'!P193="*",0,'px-x-0204000000_104'!P193)</f>
        <v>20874.109</v>
      </c>
      <c r="Q191" s="6">
        <f>IF('px-x-0204000000_104'!Q193="*",0,'px-x-0204000000_104'!Q193)</f>
        <v>20226.948</v>
      </c>
      <c r="R191" s="6">
        <f>IF('px-x-0204000000_104'!R193="*",0,'px-x-0204000000_104'!R193)</f>
        <v>20759.607</v>
      </c>
      <c r="S191" s="6">
        <f>IF('px-x-0204000000_104'!S193="*",0,'px-x-0204000000_104'!S193)</f>
        <v>20268.564999999999</v>
      </c>
      <c r="T191" s="6">
        <f>IF('px-x-0204000000_104'!T193="*",0,'px-x-0204000000_104'!T193)</f>
        <v>20947.821</v>
      </c>
      <c r="U191" s="6">
        <f>IF('px-x-0204000000_104'!U193="*",0,'px-x-0204000000_104'!U193)</f>
        <v>21122.639999999999</v>
      </c>
      <c r="V191" s="6">
        <f>IF('px-x-0204000000_104'!V193="*",0,'px-x-0204000000_104'!V193)</f>
        <v>21299.674999999999</v>
      </c>
      <c r="W191" s="6">
        <f>IF('px-x-0204000000_104'!W193="*",0,'px-x-0204000000_104'!W193)</f>
        <v>20944.984</v>
      </c>
      <c r="X191" s="6">
        <f>IF('px-x-0204000000_104'!X193="*",0,'px-x-0204000000_104'!X193)</f>
        <v>19632.989000000001</v>
      </c>
      <c r="Y191" s="6">
        <f>IF('px-x-0204000000_104'!Y193="*",0,'px-x-0204000000_104'!Y193)</f>
        <v>20216.931</v>
      </c>
      <c r="Z191" s="6">
        <f>IF('px-x-0204000000_104'!Z193="*",0,'px-x-0204000000_104'!Z193)</f>
        <v>19970.400000000001</v>
      </c>
      <c r="AA191" s="6">
        <f>IF('px-x-0204000000_104'!AA193="*",0,'px-x-0204000000_104'!AA193)</f>
        <v>20768.998</v>
      </c>
      <c r="AB191" s="6">
        <f>IF('px-x-0204000000_104'!AB193="*",0,'px-x-0204000000_104'!AB193)</f>
        <v>18495.947</v>
      </c>
      <c r="AC191" s="6">
        <f>IF('px-x-0204000000_104'!AC193="*",0,'px-x-0204000000_104'!AC193)</f>
        <v>19572.811000000002</v>
      </c>
      <c r="AD191" s="6">
        <f>IF('px-x-0204000000_104'!AD193="*",0,'px-x-0204000000_104'!AD193)</f>
        <v>20221.624</v>
      </c>
      <c r="AE191" s="6">
        <f>IF('px-x-0204000000_104'!AE193="*",0,'px-x-0204000000_104'!AE193)</f>
        <v>18104.125</v>
      </c>
      <c r="AF191" s="6">
        <f>IF('px-x-0204000000_104'!AF193="*",0,'px-x-0204000000_104'!AF193)</f>
        <v>18763.169999999998</v>
      </c>
      <c r="AG191" s="6">
        <f>IF('px-x-0204000000_104'!AG193="*",0,'px-x-0204000000_104'!AG193)</f>
        <v>18945.375</v>
      </c>
    </row>
    <row r="192" spans="1:33" x14ac:dyDescent="0.3">
      <c r="A192" s="5" t="str">
        <f>IF('px-x-0204000000_104'!A194="",A191,'px-x-0204000000_104'!A194)</f>
        <v>MTONS</v>
      </c>
      <c r="B192" s="5" t="str">
        <f>IF('px-x-0204000000_104'!B194="",B191,'px-x-0204000000_104'!B194)</f>
        <v>Thousand tonnes</v>
      </c>
      <c r="C192" s="5" t="str">
        <f>IF('px-x-0204000000_104'!C194="",C191,'px-x-0204000000_104'!C194)</f>
        <v>66</v>
      </c>
      <c r="D192" s="5" t="str">
        <f>SUBSTITUTE(IF('px-x-0204000000_104'!D194="",D191,'px-x-0204000000_104'!D194),";",",")</f>
        <v>- Households</v>
      </c>
      <c r="E192" s="5" t="str">
        <f>IF('px-x-0204000000_104'!E194="",E191,'px-x-0204000000_104'!E194)</f>
        <v>04_N2O</v>
      </c>
      <c r="F192" s="5" t="str">
        <f>IF('px-x-0204000000_104'!F194="",F191,'px-x-0204000000_104'!F194)</f>
        <v>N2O</v>
      </c>
      <c r="G192" s="6">
        <f>IF('px-x-0204000000_104'!G194="*",0,'px-x-0204000000_104'!G194)</f>
        <v>0.53500000000000003</v>
      </c>
      <c r="H192" s="6">
        <f>IF('px-x-0204000000_104'!H194="*",0,'px-x-0204000000_104'!H194)</f>
        <v>0.58799999999999997</v>
      </c>
      <c r="I192" s="6">
        <f>IF('px-x-0204000000_104'!I194="*",0,'px-x-0204000000_104'!I194)</f>
        <v>0.61</v>
      </c>
      <c r="J192" s="6">
        <f>IF('px-x-0204000000_104'!J194="*",0,'px-x-0204000000_104'!J194)</f>
        <v>0.623</v>
      </c>
      <c r="K192" s="6">
        <f>IF('px-x-0204000000_104'!K194="*",0,'px-x-0204000000_104'!K194)</f>
        <v>0.622</v>
      </c>
      <c r="L192" s="6">
        <f>IF('px-x-0204000000_104'!L194="*",0,'px-x-0204000000_104'!L194)</f>
        <v>0.66</v>
      </c>
      <c r="M192" s="6">
        <f>IF('px-x-0204000000_104'!M194="*",0,'px-x-0204000000_104'!M194)</f>
        <v>0.69699999999999995</v>
      </c>
      <c r="N192" s="6">
        <f>IF('px-x-0204000000_104'!N194="*",0,'px-x-0204000000_104'!N194)</f>
        <v>0.69199999999999995</v>
      </c>
      <c r="O192" s="6">
        <f>IF('px-x-0204000000_104'!O194="*",0,'px-x-0204000000_104'!O194)</f>
        <v>0.69699999999999995</v>
      </c>
      <c r="P192" s="6">
        <f>IF('px-x-0204000000_104'!P194="*",0,'px-x-0204000000_104'!P194)</f>
        <v>0.68899999999999995</v>
      </c>
      <c r="Q192" s="6">
        <f>IF('px-x-0204000000_104'!Q194="*",0,'px-x-0204000000_104'!Q194)</f>
        <v>0.66700000000000004</v>
      </c>
      <c r="R192" s="6">
        <f>IF('px-x-0204000000_104'!R194="*",0,'px-x-0204000000_104'!R194)</f>
        <v>0.64800000000000002</v>
      </c>
      <c r="S192" s="6">
        <f>IF('px-x-0204000000_104'!S194="*",0,'px-x-0204000000_104'!S194)</f>
        <v>0.60599999999999998</v>
      </c>
      <c r="T192" s="6">
        <f>IF('px-x-0204000000_104'!T194="*",0,'px-x-0204000000_104'!T194)</f>
        <v>0.58299999999999996</v>
      </c>
      <c r="U192" s="6">
        <f>IF('px-x-0204000000_104'!U194="*",0,'px-x-0204000000_104'!U194)</f>
        <v>0.46899999999999997</v>
      </c>
      <c r="V192" s="6">
        <f>IF('px-x-0204000000_104'!V194="*",0,'px-x-0204000000_104'!V194)</f>
        <v>0.46300000000000002</v>
      </c>
      <c r="W192" s="6">
        <f>IF('px-x-0204000000_104'!W194="*",0,'px-x-0204000000_104'!W194)</f>
        <v>0.443</v>
      </c>
      <c r="X192" s="6">
        <f>IF('px-x-0204000000_104'!X194="*",0,'px-x-0204000000_104'!X194)</f>
        <v>0.42399999999999999</v>
      </c>
      <c r="Y192" s="6">
        <f>IF('px-x-0204000000_104'!Y194="*",0,'px-x-0204000000_104'!Y194)</f>
        <v>0.42599999999999999</v>
      </c>
      <c r="Z192" s="6">
        <f>IF('px-x-0204000000_104'!Z194="*",0,'px-x-0204000000_104'!Z194)</f>
        <v>0.41899999999999998</v>
      </c>
      <c r="AA192" s="6">
        <f>IF('px-x-0204000000_104'!AA194="*",0,'px-x-0204000000_104'!AA194)</f>
        <v>0.42599999999999999</v>
      </c>
      <c r="AB192" s="6">
        <f>IF('px-x-0204000000_104'!AB194="*",0,'px-x-0204000000_104'!AB194)</f>
        <v>0.39200000000000002</v>
      </c>
      <c r="AC192" s="6">
        <f>IF('px-x-0204000000_104'!AC194="*",0,'px-x-0204000000_104'!AC194)</f>
        <v>0.40600000000000003</v>
      </c>
      <c r="AD192" s="6">
        <f>IF('px-x-0204000000_104'!AD194="*",0,'px-x-0204000000_104'!AD194)</f>
        <v>0.41699999999999998</v>
      </c>
      <c r="AE192" s="6">
        <f>IF('px-x-0204000000_104'!AE194="*",0,'px-x-0204000000_104'!AE194)</f>
        <v>0.39</v>
      </c>
      <c r="AF192" s="6">
        <f>IF('px-x-0204000000_104'!AF194="*",0,'px-x-0204000000_104'!AF194)</f>
        <v>0.40699999999999997</v>
      </c>
      <c r="AG192" s="6">
        <f>IF('px-x-0204000000_104'!AG194="*",0,'px-x-0204000000_104'!AG194)</f>
        <v>0.41799999999999998</v>
      </c>
    </row>
    <row r="193" spans="1:33" x14ac:dyDescent="0.3">
      <c r="A193" s="5" t="str">
        <f>IF('px-x-0204000000_104'!A195="",A192,'px-x-0204000000_104'!A195)</f>
        <v>MTONS</v>
      </c>
      <c r="B193" s="5" t="str">
        <f>IF('px-x-0204000000_104'!B195="",B192,'px-x-0204000000_104'!B195)</f>
        <v>Thousand tonnes</v>
      </c>
      <c r="C193" s="5" t="str">
        <f>IF('px-x-0204000000_104'!C195="",C192,'px-x-0204000000_104'!C195)</f>
        <v>66</v>
      </c>
      <c r="D193" s="5" t="str">
        <f>SUBSTITUTE(IF('px-x-0204000000_104'!D195="",D192,'px-x-0204000000_104'!D195),";",",")</f>
        <v>- Households</v>
      </c>
      <c r="E193" s="5" t="str">
        <f>IF('px-x-0204000000_104'!E195="",E192,'px-x-0204000000_104'!E195)</f>
        <v>05_CH4</v>
      </c>
      <c r="F193" s="5" t="str">
        <f>IF('px-x-0204000000_104'!F195="",F192,'px-x-0204000000_104'!F195)</f>
        <v>CH4</v>
      </c>
      <c r="G193" s="6">
        <f>IF('px-x-0204000000_104'!G195="*",0,'px-x-0204000000_104'!G195)</f>
        <v>8.8659999999999997</v>
      </c>
      <c r="H193" s="6">
        <f>IF('px-x-0204000000_104'!H195="*",0,'px-x-0204000000_104'!H195)</f>
        <v>9.093</v>
      </c>
      <c r="I193" s="6">
        <f>IF('px-x-0204000000_104'!I195="*",0,'px-x-0204000000_104'!I195)</f>
        <v>8.4440000000000008</v>
      </c>
      <c r="J193" s="6">
        <f>IF('px-x-0204000000_104'!J195="*",0,'px-x-0204000000_104'!J195)</f>
        <v>7.9939999999999998</v>
      </c>
      <c r="K193" s="6">
        <f>IF('px-x-0204000000_104'!K195="*",0,'px-x-0204000000_104'!K195)</f>
        <v>7.23</v>
      </c>
      <c r="L193" s="6">
        <f>IF('px-x-0204000000_104'!L195="*",0,'px-x-0204000000_104'!L195)</f>
        <v>7.2759999999999998</v>
      </c>
      <c r="M193" s="6">
        <f>IF('px-x-0204000000_104'!M195="*",0,'px-x-0204000000_104'!M195)</f>
        <v>7.327</v>
      </c>
      <c r="N193" s="6">
        <f>IF('px-x-0204000000_104'!N195="*",0,'px-x-0204000000_104'!N195)</f>
        <v>6.6029999999999998</v>
      </c>
      <c r="O193" s="6">
        <f>IF('px-x-0204000000_104'!O195="*",0,'px-x-0204000000_104'!O195)</f>
        <v>6.5039999999999996</v>
      </c>
      <c r="P193" s="6">
        <f>IF('px-x-0204000000_104'!P195="*",0,'px-x-0204000000_104'!P195)</f>
        <v>6.2560000000000002</v>
      </c>
      <c r="Q193" s="6">
        <f>IF('px-x-0204000000_104'!Q195="*",0,'px-x-0204000000_104'!Q195)</f>
        <v>5.7130000000000001</v>
      </c>
      <c r="R193" s="6">
        <f>IF('px-x-0204000000_104'!R195="*",0,'px-x-0204000000_104'!R195)</f>
        <v>5.7060000000000004</v>
      </c>
      <c r="S193" s="6">
        <f>IF('px-x-0204000000_104'!S195="*",0,'px-x-0204000000_104'!S195)</f>
        <v>5.2679999999999998</v>
      </c>
      <c r="T193" s="6">
        <f>IF('px-x-0204000000_104'!T195="*",0,'px-x-0204000000_104'!T195)</f>
        <v>5.1459999999999999</v>
      </c>
      <c r="U193" s="6">
        <f>IF('px-x-0204000000_104'!U195="*",0,'px-x-0204000000_104'!U195)</f>
        <v>4.9589999999999996</v>
      </c>
      <c r="V193" s="6">
        <f>IF('px-x-0204000000_104'!V195="*",0,'px-x-0204000000_104'!V195)</f>
        <v>4.8490000000000002</v>
      </c>
      <c r="W193" s="6">
        <f>IF('px-x-0204000000_104'!W195="*",0,'px-x-0204000000_104'!W195)</f>
        <v>4.5149999999999997</v>
      </c>
      <c r="X193" s="6">
        <f>IF('px-x-0204000000_104'!X195="*",0,'px-x-0204000000_104'!X195)</f>
        <v>3.9740000000000002</v>
      </c>
      <c r="Y193" s="6">
        <f>IF('px-x-0204000000_104'!Y195="*",0,'px-x-0204000000_104'!Y195)</f>
        <v>4.0060000000000002</v>
      </c>
      <c r="Z193" s="6">
        <f>IF('px-x-0204000000_104'!Z195="*",0,'px-x-0204000000_104'!Z195)</f>
        <v>3.7559999999999998</v>
      </c>
      <c r="AA193" s="6">
        <f>IF('px-x-0204000000_104'!AA195="*",0,'px-x-0204000000_104'!AA195)</f>
        <v>3.823</v>
      </c>
      <c r="AB193" s="6">
        <f>IF('px-x-0204000000_104'!AB195="*",0,'px-x-0204000000_104'!AB195)</f>
        <v>3.1230000000000002</v>
      </c>
      <c r="AC193" s="6">
        <f>IF('px-x-0204000000_104'!AC195="*",0,'px-x-0204000000_104'!AC195)</f>
        <v>3.1880000000000002</v>
      </c>
      <c r="AD193" s="6">
        <f>IF('px-x-0204000000_104'!AD195="*",0,'px-x-0204000000_104'!AD195)</f>
        <v>3.2269999999999999</v>
      </c>
      <c r="AE193" s="6">
        <f>IF('px-x-0204000000_104'!AE195="*",0,'px-x-0204000000_104'!AE195)</f>
        <v>2.54</v>
      </c>
      <c r="AF193" s="6">
        <f>IF('px-x-0204000000_104'!AF195="*",0,'px-x-0204000000_104'!AF195)</f>
        <v>2.617</v>
      </c>
      <c r="AG193" s="6">
        <f>IF('px-x-0204000000_104'!AG195="*",0,'px-x-0204000000_104'!AG195)</f>
        <v>2.6150000000000002</v>
      </c>
    </row>
    <row r="194" spans="1:33" x14ac:dyDescent="0.3">
      <c r="A194" s="5" t="str">
        <f>IF('px-x-0204000000_104'!A196="",A193,'px-x-0204000000_104'!A196)</f>
        <v>MTONS</v>
      </c>
      <c r="B194" s="5" t="str">
        <f>IF('px-x-0204000000_104'!B196="",B193,'px-x-0204000000_104'!B196)</f>
        <v>Thousand tonnes</v>
      </c>
      <c r="C194" s="5" t="str">
        <f>IF('px-x-0204000000_104'!C196="",C193,'px-x-0204000000_104'!C196)</f>
        <v>67</v>
      </c>
      <c r="D194" s="5" t="str">
        <f>SUBSTITUTE(IF('px-x-0204000000_104'!D196="",D193,'px-x-0204000000_104'!D196),";",",")</f>
        <v>-- Household transports</v>
      </c>
      <c r="E194" s="5" t="str">
        <f>IF('px-x-0204000000_104'!E196="",E193,'px-x-0204000000_104'!E196)</f>
        <v>02_CO2_foss</v>
      </c>
      <c r="F194" s="5" t="str">
        <f>IF('px-x-0204000000_104'!F196="",F193,'px-x-0204000000_104'!F196)</f>
        <v>CO2 without biomass</v>
      </c>
      <c r="G194" s="6">
        <f>IF('px-x-0204000000_104'!G196="*",0,'px-x-0204000000_104'!G196)</f>
        <v>7712.9110000000001</v>
      </c>
      <c r="H194" s="6">
        <f>IF('px-x-0204000000_104'!H196="*",0,'px-x-0204000000_104'!H196)</f>
        <v>8086.3069999999998</v>
      </c>
      <c r="I194" s="6">
        <f>IF('px-x-0204000000_104'!I196="*",0,'px-x-0204000000_104'!I196)</f>
        <v>8237.6219999999994</v>
      </c>
      <c r="J194" s="6">
        <f>IF('px-x-0204000000_104'!J196="*",0,'px-x-0204000000_104'!J196)</f>
        <v>8242.7469999999994</v>
      </c>
      <c r="K194" s="6">
        <f>IF('px-x-0204000000_104'!K196="*",0,'px-x-0204000000_104'!K196)</f>
        <v>8084.28</v>
      </c>
      <c r="L194" s="6">
        <f>IF('px-x-0204000000_104'!L196="*",0,'px-x-0204000000_104'!L196)</f>
        <v>8258.1560000000009</v>
      </c>
      <c r="M194" s="6">
        <f>IF('px-x-0204000000_104'!M196="*",0,'px-x-0204000000_104'!M196)</f>
        <v>8552.4539999999997</v>
      </c>
      <c r="N194" s="6">
        <f>IF('px-x-0204000000_104'!N196="*",0,'px-x-0204000000_104'!N196)</f>
        <v>8808.65</v>
      </c>
      <c r="O194" s="6">
        <f>IF('px-x-0204000000_104'!O196="*",0,'px-x-0204000000_104'!O196)</f>
        <v>9034.9869999999992</v>
      </c>
      <c r="P194" s="6">
        <f>IF('px-x-0204000000_104'!P196="*",0,'px-x-0204000000_104'!P196)</f>
        <v>9284.3359999999993</v>
      </c>
      <c r="Q194" s="6">
        <f>IF('px-x-0204000000_104'!Q196="*",0,'px-x-0204000000_104'!Q196)</f>
        <v>9536.5390000000007</v>
      </c>
      <c r="R194" s="6">
        <f>IF('px-x-0204000000_104'!R196="*",0,'px-x-0204000000_104'!R196)</f>
        <v>9505.527</v>
      </c>
      <c r="S194" s="6">
        <f>IF('px-x-0204000000_104'!S196="*",0,'px-x-0204000000_104'!S196)</f>
        <v>9403.1869999999999</v>
      </c>
      <c r="T194" s="6">
        <f>IF('px-x-0204000000_104'!T196="*",0,'px-x-0204000000_104'!T196)</f>
        <v>9462.8420000000006</v>
      </c>
      <c r="U194" s="6">
        <f>IF('px-x-0204000000_104'!U196="*",0,'px-x-0204000000_104'!U196)</f>
        <v>9628.1260000000002</v>
      </c>
      <c r="V194" s="6">
        <f>IF('px-x-0204000000_104'!V196="*",0,'px-x-0204000000_104'!V196)</f>
        <v>9651.6039999999994</v>
      </c>
      <c r="W194" s="6">
        <f>IF('px-x-0204000000_104'!W196="*",0,'px-x-0204000000_104'!W196)</f>
        <v>9770.7849999999999</v>
      </c>
      <c r="X194" s="6">
        <f>IF('px-x-0204000000_104'!X196="*",0,'px-x-0204000000_104'!X196)</f>
        <v>9746.402</v>
      </c>
      <c r="Y194" s="6">
        <f>IF('px-x-0204000000_104'!Y196="*",0,'px-x-0204000000_104'!Y196)</f>
        <v>9706.8880000000008</v>
      </c>
      <c r="Z194" s="6">
        <f>IF('px-x-0204000000_104'!Z196="*",0,'px-x-0204000000_104'!Z196)</f>
        <v>9708.7420000000002</v>
      </c>
      <c r="AA194" s="6">
        <f>IF('px-x-0204000000_104'!AA196="*",0,'px-x-0204000000_104'!AA196)</f>
        <v>9707.1309999999994</v>
      </c>
      <c r="AB194" s="6">
        <f>IF('px-x-0204000000_104'!AB196="*",0,'px-x-0204000000_104'!AB196)</f>
        <v>9675.4519999999993</v>
      </c>
      <c r="AC194" s="6">
        <f>IF('px-x-0204000000_104'!AC196="*",0,'px-x-0204000000_104'!AC196)</f>
        <v>9884.5229999999992</v>
      </c>
      <c r="AD194" s="6">
        <f>IF('px-x-0204000000_104'!AD196="*",0,'px-x-0204000000_104'!AD196)</f>
        <v>9928.3150000000005</v>
      </c>
      <c r="AE194" s="6">
        <f>IF('px-x-0204000000_104'!AE196="*",0,'px-x-0204000000_104'!AE196)</f>
        <v>10089.673000000001</v>
      </c>
      <c r="AF194" s="6">
        <f>IF('px-x-0204000000_104'!AF196="*",0,'px-x-0204000000_104'!AF196)</f>
        <v>10226.302</v>
      </c>
      <c r="AG194" s="6">
        <f>IF('px-x-0204000000_104'!AG196="*",0,'px-x-0204000000_104'!AG196)</f>
        <v>10112.355</v>
      </c>
    </row>
    <row r="195" spans="1:33" x14ac:dyDescent="0.3">
      <c r="A195" s="5" t="str">
        <f>IF('px-x-0204000000_104'!A197="",A194,'px-x-0204000000_104'!A197)</f>
        <v>MTONS</v>
      </c>
      <c r="B195" s="5" t="str">
        <f>IF('px-x-0204000000_104'!B197="",B194,'px-x-0204000000_104'!B197)</f>
        <v>Thousand tonnes</v>
      </c>
      <c r="C195" s="5" t="str">
        <f>IF('px-x-0204000000_104'!C197="",C194,'px-x-0204000000_104'!C197)</f>
        <v>67</v>
      </c>
      <c r="D195" s="5" t="str">
        <f>SUBSTITUTE(IF('px-x-0204000000_104'!D197="",D194,'px-x-0204000000_104'!D197),";",",")</f>
        <v>-- Household transports</v>
      </c>
      <c r="E195" s="5" t="str">
        <f>IF('px-x-0204000000_104'!E197="",E194,'px-x-0204000000_104'!E197)</f>
        <v>04_N2O</v>
      </c>
      <c r="F195" s="5" t="str">
        <f>IF('px-x-0204000000_104'!F197="",F194,'px-x-0204000000_104'!F197)</f>
        <v>N2O</v>
      </c>
      <c r="G195" s="6">
        <f>IF('px-x-0204000000_104'!G197="*",0,'px-x-0204000000_104'!G197)</f>
        <v>0.28999999999999998</v>
      </c>
      <c r="H195" s="6">
        <f>IF('px-x-0204000000_104'!H197="*",0,'px-x-0204000000_104'!H197)</f>
        <v>0.32900000000000001</v>
      </c>
      <c r="I195" s="6">
        <f>IF('px-x-0204000000_104'!I197="*",0,'px-x-0204000000_104'!I197)</f>
        <v>0.35599999999999998</v>
      </c>
      <c r="J195" s="6">
        <f>IF('px-x-0204000000_104'!J197="*",0,'px-x-0204000000_104'!J197)</f>
        <v>0.375</v>
      </c>
      <c r="K195" s="6">
        <f>IF('px-x-0204000000_104'!K197="*",0,'px-x-0204000000_104'!K197)</f>
        <v>0.38600000000000001</v>
      </c>
      <c r="L195" s="6">
        <f>IF('px-x-0204000000_104'!L197="*",0,'px-x-0204000000_104'!L197)</f>
        <v>0.41499999999999998</v>
      </c>
      <c r="M195" s="6">
        <f>IF('px-x-0204000000_104'!M197="*",0,'px-x-0204000000_104'!M197)</f>
        <v>0.44400000000000001</v>
      </c>
      <c r="N195" s="6">
        <f>IF('px-x-0204000000_104'!N197="*",0,'px-x-0204000000_104'!N197)</f>
        <v>0.45500000000000002</v>
      </c>
      <c r="O195" s="6">
        <f>IF('px-x-0204000000_104'!O197="*",0,'px-x-0204000000_104'!O197)</f>
        <v>0.45700000000000002</v>
      </c>
      <c r="P195" s="6">
        <f>IF('px-x-0204000000_104'!P197="*",0,'px-x-0204000000_104'!P197)</f>
        <v>0.45200000000000001</v>
      </c>
      <c r="Q195" s="6">
        <f>IF('px-x-0204000000_104'!Q197="*",0,'px-x-0204000000_104'!Q197)</f>
        <v>0.442</v>
      </c>
      <c r="R195" s="6">
        <f>IF('px-x-0204000000_104'!R197="*",0,'px-x-0204000000_104'!R197)</f>
        <v>0.41399999999999998</v>
      </c>
      <c r="S195" s="6">
        <f>IF('px-x-0204000000_104'!S197="*",0,'px-x-0204000000_104'!S197)</f>
        <v>0.38</v>
      </c>
      <c r="T195" s="6">
        <f>IF('px-x-0204000000_104'!T197="*",0,'px-x-0204000000_104'!T197)</f>
        <v>0.34699999999999998</v>
      </c>
      <c r="U195" s="6">
        <f>IF('px-x-0204000000_104'!U197="*",0,'px-x-0204000000_104'!U197)</f>
        <v>0.23300000000000001</v>
      </c>
      <c r="V195" s="6">
        <f>IF('px-x-0204000000_104'!V197="*",0,'px-x-0204000000_104'!V197)</f>
        <v>0.221</v>
      </c>
      <c r="W195" s="6">
        <f>IF('px-x-0204000000_104'!W197="*",0,'px-x-0204000000_104'!W197)</f>
        <v>0.20399999999999999</v>
      </c>
      <c r="X195" s="6">
        <f>IF('px-x-0204000000_104'!X197="*",0,'px-x-0204000000_104'!X197)</f>
        <v>0.19800000000000001</v>
      </c>
      <c r="Y195" s="6">
        <f>IF('px-x-0204000000_104'!Y197="*",0,'px-x-0204000000_104'!Y197)</f>
        <v>0.187</v>
      </c>
      <c r="Z195" s="6">
        <f>IF('px-x-0204000000_104'!Z197="*",0,'px-x-0204000000_104'!Z197)</f>
        <v>0.17899999999999999</v>
      </c>
      <c r="AA195" s="6">
        <f>IF('px-x-0204000000_104'!AA197="*",0,'px-x-0204000000_104'!AA197)</f>
        <v>0.17100000000000001</v>
      </c>
      <c r="AB195" s="6">
        <f>IF('px-x-0204000000_104'!AB197="*",0,'px-x-0204000000_104'!AB197)</f>
        <v>0.16400000000000001</v>
      </c>
      <c r="AC195" s="6">
        <f>IF('px-x-0204000000_104'!AC197="*",0,'px-x-0204000000_104'!AC197)</f>
        <v>0.16400000000000001</v>
      </c>
      <c r="AD195" s="6">
        <f>IF('px-x-0204000000_104'!AD197="*",0,'px-x-0204000000_104'!AD197)</f>
        <v>0.161</v>
      </c>
      <c r="AE195" s="6">
        <f>IF('px-x-0204000000_104'!AE197="*",0,'px-x-0204000000_104'!AE197)</f>
        <v>0.16400000000000001</v>
      </c>
      <c r="AF195" s="6">
        <f>IF('px-x-0204000000_104'!AF197="*",0,'px-x-0204000000_104'!AF197)</f>
        <v>0.16800000000000001</v>
      </c>
      <c r="AG195" s="6">
        <f>IF('px-x-0204000000_104'!AG197="*",0,'px-x-0204000000_104'!AG197)</f>
        <v>0.17</v>
      </c>
    </row>
    <row r="196" spans="1:33" x14ac:dyDescent="0.3">
      <c r="A196" s="5" t="str">
        <f>IF('px-x-0204000000_104'!A198="",A195,'px-x-0204000000_104'!A198)</f>
        <v>MTONS</v>
      </c>
      <c r="B196" s="5" t="str">
        <f>IF('px-x-0204000000_104'!B198="",B195,'px-x-0204000000_104'!B198)</f>
        <v>Thousand tonnes</v>
      </c>
      <c r="C196" s="5" t="str">
        <f>IF('px-x-0204000000_104'!C198="",C195,'px-x-0204000000_104'!C198)</f>
        <v>67</v>
      </c>
      <c r="D196" s="5" t="str">
        <f>SUBSTITUTE(IF('px-x-0204000000_104'!D198="",D195,'px-x-0204000000_104'!D198),";",",")</f>
        <v>-- Household transports</v>
      </c>
      <c r="E196" s="5" t="str">
        <f>IF('px-x-0204000000_104'!E198="",E195,'px-x-0204000000_104'!E198)</f>
        <v>05_CH4</v>
      </c>
      <c r="F196" s="5" t="str">
        <f>IF('px-x-0204000000_104'!F198="",F195,'px-x-0204000000_104'!F198)</f>
        <v>CH4</v>
      </c>
      <c r="G196" s="6">
        <f>IF('px-x-0204000000_104'!G198="*",0,'px-x-0204000000_104'!G198)</f>
        <v>2.5619999999999998</v>
      </c>
      <c r="H196" s="6">
        <f>IF('px-x-0204000000_104'!H198="*",0,'px-x-0204000000_104'!H198)</f>
        <v>2.4119999999999999</v>
      </c>
      <c r="I196" s="6">
        <f>IF('px-x-0204000000_104'!I198="*",0,'px-x-0204000000_104'!I198)</f>
        <v>2.1760000000000002</v>
      </c>
      <c r="J196" s="6">
        <f>IF('px-x-0204000000_104'!J198="*",0,'px-x-0204000000_104'!J198)</f>
        <v>2.0209999999999999</v>
      </c>
      <c r="K196" s="6">
        <f>IF('px-x-0204000000_104'!K198="*",0,'px-x-0204000000_104'!K198)</f>
        <v>1.8460000000000001</v>
      </c>
      <c r="L196" s="6">
        <f>IF('px-x-0204000000_104'!L198="*",0,'px-x-0204000000_104'!L198)</f>
        <v>1.7769999999999999</v>
      </c>
      <c r="M196" s="6">
        <f>IF('px-x-0204000000_104'!M198="*",0,'px-x-0204000000_104'!M198)</f>
        <v>1.762</v>
      </c>
      <c r="N196" s="6">
        <f>IF('px-x-0204000000_104'!N198="*",0,'px-x-0204000000_104'!N198)</f>
        <v>1.7290000000000001</v>
      </c>
      <c r="O196" s="6">
        <f>IF('px-x-0204000000_104'!O198="*",0,'px-x-0204000000_104'!O198)</f>
        <v>1.696</v>
      </c>
      <c r="P196" s="6">
        <f>IF('px-x-0204000000_104'!P198="*",0,'px-x-0204000000_104'!P198)</f>
        <v>1.6679999999999999</v>
      </c>
      <c r="Q196" s="6">
        <f>IF('px-x-0204000000_104'!Q198="*",0,'px-x-0204000000_104'!Q198)</f>
        <v>1.603</v>
      </c>
      <c r="R196" s="6">
        <f>IF('px-x-0204000000_104'!R198="*",0,'px-x-0204000000_104'!R198)</f>
        <v>1.5109999999999999</v>
      </c>
      <c r="S196" s="6">
        <f>IF('px-x-0204000000_104'!S198="*",0,'px-x-0204000000_104'!S198)</f>
        <v>1.4019999999999999</v>
      </c>
      <c r="T196" s="6">
        <f>IF('px-x-0204000000_104'!T198="*",0,'px-x-0204000000_104'!T198)</f>
        <v>1.218</v>
      </c>
      <c r="U196" s="6">
        <f>IF('px-x-0204000000_104'!U198="*",0,'px-x-0204000000_104'!U198)</f>
        <v>1.1220000000000001</v>
      </c>
      <c r="V196" s="6">
        <f>IF('px-x-0204000000_104'!V198="*",0,'px-x-0204000000_104'!V198)</f>
        <v>1.0549999999999999</v>
      </c>
      <c r="W196" s="6">
        <f>IF('px-x-0204000000_104'!W198="*",0,'px-x-0204000000_104'!W198)</f>
        <v>0.95499999999999996</v>
      </c>
      <c r="X196" s="6">
        <f>IF('px-x-0204000000_104'!X198="*",0,'px-x-0204000000_104'!X198)</f>
        <v>0.88500000000000001</v>
      </c>
      <c r="Y196" s="6">
        <f>IF('px-x-0204000000_104'!Y198="*",0,'px-x-0204000000_104'!Y198)</f>
        <v>0.81</v>
      </c>
      <c r="Z196" s="6">
        <f>IF('px-x-0204000000_104'!Z198="*",0,'px-x-0204000000_104'!Z198)</f>
        <v>0.72099999999999997</v>
      </c>
      <c r="AA196" s="6">
        <f>IF('px-x-0204000000_104'!AA198="*",0,'px-x-0204000000_104'!AA198)</f>
        <v>0.68200000000000005</v>
      </c>
      <c r="AB196" s="6">
        <f>IF('px-x-0204000000_104'!AB198="*",0,'px-x-0204000000_104'!AB198)</f>
        <v>0.623</v>
      </c>
      <c r="AC196" s="6">
        <f>IF('px-x-0204000000_104'!AC198="*",0,'px-x-0204000000_104'!AC198)</f>
        <v>0.57299999999999995</v>
      </c>
      <c r="AD196" s="6">
        <f>IF('px-x-0204000000_104'!AD198="*",0,'px-x-0204000000_104'!AD198)</f>
        <v>0.53600000000000003</v>
      </c>
      <c r="AE196" s="6">
        <f>IF('px-x-0204000000_104'!AE198="*",0,'px-x-0204000000_104'!AE198)</f>
        <v>0.48699999999999999</v>
      </c>
      <c r="AF196" s="6">
        <f>IF('px-x-0204000000_104'!AF198="*",0,'px-x-0204000000_104'!AF198)</f>
        <v>0.46600000000000003</v>
      </c>
      <c r="AG196" s="6">
        <f>IF('px-x-0204000000_104'!AG198="*",0,'px-x-0204000000_104'!AG198)</f>
        <v>0.44400000000000001</v>
      </c>
    </row>
    <row r="197" spans="1:33" x14ac:dyDescent="0.3">
      <c r="A197" s="5" t="str">
        <f>IF('px-x-0204000000_104'!A199="",A196,'px-x-0204000000_104'!A199)</f>
        <v>MTONS</v>
      </c>
      <c r="B197" s="5" t="str">
        <f>IF('px-x-0204000000_104'!B199="",B196,'px-x-0204000000_104'!B199)</f>
        <v>Thousand tonnes</v>
      </c>
      <c r="C197" s="5" t="str">
        <f>IF('px-x-0204000000_104'!C199="",C196,'px-x-0204000000_104'!C199)</f>
        <v>68</v>
      </c>
      <c r="D197" s="5" t="str">
        <f>SUBSTITUTE(IF('px-x-0204000000_104'!D199="",D196,'px-x-0204000000_104'!D199),";",",")</f>
        <v>-- Heating and other household emissions</v>
      </c>
      <c r="E197" s="5" t="str">
        <f>IF('px-x-0204000000_104'!E199="",E196,'px-x-0204000000_104'!E199)</f>
        <v>02_CO2_foss</v>
      </c>
      <c r="F197" s="5" t="str">
        <f>IF('px-x-0204000000_104'!F199="",F196,'px-x-0204000000_104'!F199)</f>
        <v>CO2 without biomass</v>
      </c>
      <c r="G197" s="6">
        <f>IF('px-x-0204000000_104'!G199="*",0,'px-x-0204000000_104'!G199)</f>
        <v>11644.788</v>
      </c>
      <c r="H197" s="6">
        <f>IF('px-x-0204000000_104'!H199="*",0,'px-x-0204000000_104'!H199)</f>
        <v>12333.768</v>
      </c>
      <c r="I197" s="6">
        <f>IF('px-x-0204000000_104'!I199="*",0,'px-x-0204000000_104'!I199)</f>
        <v>12340.66</v>
      </c>
      <c r="J197" s="6">
        <f>IF('px-x-0204000000_104'!J199="*",0,'px-x-0204000000_104'!J199)</f>
        <v>11674.554</v>
      </c>
      <c r="K197" s="6">
        <f>IF('px-x-0204000000_104'!K199="*",0,'px-x-0204000000_104'!K199)</f>
        <v>11018.07</v>
      </c>
      <c r="L197" s="6">
        <f>IF('px-x-0204000000_104'!L199="*",0,'px-x-0204000000_104'!L199)</f>
        <v>11854.076999999999</v>
      </c>
      <c r="M197" s="6">
        <f>IF('px-x-0204000000_104'!M199="*",0,'px-x-0204000000_104'!M199)</f>
        <v>12220.678</v>
      </c>
      <c r="N197" s="6">
        <f>IF('px-x-0204000000_104'!N199="*",0,'px-x-0204000000_104'!N199)</f>
        <v>11427.550999999999</v>
      </c>
      <c r="O197" s="6">
        <f>IF('px-x-0204000000_104'!O199="*",0,'px-x-0204000000_104'!O199)</f>
        <v>11818.815000000001</v>
      </c>
      <c r="P197" s="6">
        <f>IF('px-x-0204000000_104'!P199="*",0,'px-x-0204000000_104'!P199)</f>
        <v>11589.772999999999</v>
      </c>
      <c r="Q197" s="6">
        <f>IF('px-x-0204000000_104'!Q199="*",0,'px-x-0204000000_104'!Q199)</f>
        <v>10690.41</v>
      </c>
      <c r="R197" s="6">
        <f>IF('px-x-0204000000_104'!R199="*",0,'px-x-0204000000_104'!R199)</f>
        <v>11254.08</v>
      </c>
      <c r="S197" s="6">
        <f>IF('px-x-0204000000_104'!S199="*",0,'px-x-0204000000_104'!S199)</f>
        <v>10865.377</v>
      </c>
      <c r="T197" s="6">
        <f>IF('px-x-0204000000_104'!T199="*",0,'px-x-0204000000_104'!T199)</f>
        <v>11484.978999999999</v>
      </c>
      <c r="U197" s="6">
        <f>IF('px-x-0204000000_104'!U199="*",0,'px-x-0204000000_104'!U199)</f>
        <v>11494.513999999999</v>
      </c>
      <c r="V197" s="6">
        <f>IF('px-x-0204000000_104'!V199="*",0,'px-x-0204000000_104'!V199)</f>
        <v>11648.071</v>
      </c>
      <c r="W197" s="6">
        <f>IF('px-x-0204000000_104'!W199="*",0,'px-x-0204000000_104'!W199)</f>
        <v>11174.198</v>
      </c>
      <c r="X197" s="6">
        <f>IF('px-x-0204000000_104'!X199="*",0,'px-x-0204000000_104'!X199)</f>
        <v>9886.5869999999995</v>
      </c>
      <c r="Y197" s="6">
        <f>IF('px-x-0204000000_104'!Y199="*",0,'px-x-0204000000_104'!Y199)</f>
        <v>10510.044</v>
      </c>
      <c r="Z197" s="6">
        <f>IF('px-x-0204000000_104'!Z199="*",0,'px-x-0204000000_104'!Z199)</f>
        <v>10261.659</v>
      </c>
      <c r="AA197" s="6">
        <f>IF('px-x-0204000000_104'!AA199="*",0,'px-x-0204000000_104'!AA199)</f>
        <v>11061.867</v>
      </c>
      <c r="AB197" s="6">
        <f>IF('px-x-0204000000_104'!AB199="*",0,'px-x-0204000000_104'!AB199)</f>
        <v>8820.4940000000006</v>
      </c>
      <c r="AC197" s="6">
        <f>IF('px-x-0204000000_104'!AC199="*",0,'px-x-0204000000_104'!AC199)</f>
        <v>9688.2890000000007</v>
      </c>
      <c r="AD197" s="6">
        <f>IF('px-x-0204000000_104'!AD199="*",0,'px-x-0204000000_104'!AD199)</f>
        <v>10293.31</v>
      </c>
      <c r="AE197" s="6">
        <f>IF('px-x-0204000000_104'!AE199="*",0,'px-x-0204000000_104'!AE199)</f>
        <v>8014.4520000000002</v>
      </c>
      <c r="AF197" s="6">
        <f>IF('px-x-0204000000_104'!AF199="*",0,'px-x-0204000000_104'!AF199)</f>
        <v>8536.8670000000002</v>
      </c>
      <c r="AG197" s="6">
        <f>IF('px-x-0204000000_104'!AG199="*",0,'px-x-0204000000_104'!AG199)</f>
        <v>8833.02</v>
      </c>
    </row>
    <row r="198" spans="1:33" x14ac:dyDescent="0.3">
      <c r="A198" s="5" t="str">
        <f>IF('px-x-0204000000_104'!A200="",A197,'px-x-0204000000_104'!A200)</f>
        <v>MTONS</v>
      </c>
      <c r="B198" s="5" t="str">
        <f>IF('px-x-0204000000_104'!B200="",B197,'px-x-0204000000_104'!B200)</f>
        <v>Thousand tonnes</v>
      </c>
      <c r="C198" s="5" t="str">
        <f>IF('px-x-0204000000_104'!C200="",C197,'px-x-0204000000_104'!C200)</f>
        <v>68</v>
      </c>
      <c r="D198" s="5" t="str">
        <f>SUBSTITUTE(IF('px-x-0204000000_104'!D200="",D197,'px-x-0204000000_104'!D200),";",",")</f>
        <v>-- Heating and other household emissions</v>
      </c>
      <c r="E198" s="5" t="str">
        <f>IF('px-x-0204000000_104'!E200="",E197,'px-x-0204000000_104'!E200)</f>
        <v>04_N2O</v>
      </c>
      <c r="F198" s="5" t="str">
        <f>IF('px-x-0204000000_104'!F200="",F197,'px-x-0204000000_104'!F200)</f>
        <v>N2O</v>
      </c>
      <c r="G198" s="6">
        <f>IF('px-x-0204000000_104'!G200="*",0,'px-x-0204000000_104'!G200)</f>
        <v>0.245</v>
      </c>
      <c r="H198" s="6">
        <f>IF('px-x-0204000000_104'!H200="*",0,'px-x-0204000000_104'!H200)</f>
        <v>0.25900000000000001</v>
      </c>
      <c r="I198" s="6">
        <f>IF('px-x-0204000000_104'!I200="*",0,'px-x-0204000000_104'!I200)</f>
        <v>0.254</v>
      </c>
      <c r="J198" s="6">
        <f>IF('px-x-0204000000_104'!J200="*",0,'px-x-0204000000_104'!J200)</f>
        <v>0.248</v>
      </c>
      <c r="K198" s="6">
        <f>IF('px-x-0204000000_104'!K200="*",0,'px-x-0204000000_104'!K200)</f>
        <v>0.23499999999999999</v>
      </c>
      <c r="L198" s="6">
        <f>IF('px-x-0204000000_104'!L200="*",0,'px-x-0204000000_104'!L200)</f>
        <v>0.245</v>
      </c>
      <c r="M198" s="6">
        <f>IF('px-x-0204000000_104'!M200="*",0,'px-x-0204000000_104'!M200)</f>
        <v>0.252</v>
      </c>
      <c r="N198" s="6">
        <f>IF('px-x-0204000000_104'!N200="*",0,'px-x-0204000000_104'!N200)</f>
        <v>0.23599999999999999</v>
      </c>
      <c r="O198" s="6">
        <f>IF('px-x-0204000000_104'!O200="*",0,'px-x-0204000000_104'!O200)</f>
        <v>0.24</v>
      </c>
      <c r="P198" s="6">
        <f>IF('px-x-0204000000_104'!P200="*",0,'px-x-0204000000_104'!P200)</f>
        <v>0.23699999999999999</v>
      </c>
      <c r="Q198" s="6">
        <f>IF('px-x-0204000000_104'!Q200="*",0,'px-x-0204000000_104'!Q200)</f>
        <v>0.224</v>
      </c>
      <c r="R198" s="6">
        <f>IF('px-x-0204000000_104'!R200="*",0,'px-x-0204000000_104'!R200)</f>
        <v>0.23300000000000001</v>
      </c>
      <c r="S198" s="6">
        <f>IF('px-x-0204000000_104'!S200="*",0,'px-x-0204000000_104'!S200)</f>
        <v>0.22600000000000001</v>
      </c>
      <c r="T198" s="6">
        <f>IF('px-x-0204000000_104'!T200="*",0,'px-x-0204000000_104'!T200)</f>
        <v>0.23499999999999999</v>
      </c>
      <c r="U198" s="6">
        <f>IF('px-x-0204000000_104'!U200="*",0,'px-x-0204000000_104'!U200)</f>
        <v>0.23599999999999999</v>
      </c>
      <c r="V198" s="6">
        <f>IF('px-x-0204000000_104'!V200="*",0,'px-x-0204000000_104'!V200)</f>
        <v>0.24199999999999999</v>
      </c>
      <c r="W198" s="6">
        <f>IF('px-x-0204000000_104'!W200="*",0,'px-x-0204000000_104'!W200)</f>
        <v>0.24</v>
      </c>
      <c r="X198" s="6">
        <f>IF('px-x-0204000000_104'!X200="*",0,'px-x-0204000000_104'!X200)</f>
        <v>0.22500000000000001</v>
      </c>
      <c r="Y198" s="6">
        <f>IF('px-x-0204000000_104'!Y200="*",0,'px-x-0204000000_104'!Y200)</f>
        <v>0.24</v>
      </c>
      <c r="Z198" s="6">
        <f>IF('px-x-0204000000_104'!Z200="*",0,'px-x-0204000000_104'!Z200)</f>
        <v>0.24</v>
      </c>
      <c r="AA198" s="6">
        <f>IF('px-x-0204000000_104'!AA200="*",0,'px-x-0204000000_104'!AA200)</f>
        <v>0.255</v>
      </c>
      <c r="AB198" s="6">
        <f>IF('px-x-0204000000_104'!AB200="*",0,'px-x-0204000000_104'!AB200)</f>
        <v>0.22700000000000001</v>
      </c>
      <c r="AC198" s="6">
        <f>IF('px-x-0204000000_104'!AC200="*",0,'px-x-0204000000_104'!AC200)</f>
        <v>0.24199999999999999</v>
      </c>
      <c r="AD198" s="6">
        <f>IF('px-x-0204000000_104'!AD200="*",0,'px-x-0204000000_104'!AD200)</f>
        <v>0.25600000000000001</v>
      </c>
      <c r="AE198" s="6">
        <f>IF('px-x-0204000000_104'!AE200="*",0,'px-x-0204000000_104'!AE200)</f>
        <v>0.22600000000000001</v>
      </c>
      <c r="AF198" s="6">
        <f>IF('px-x-0204000000_104'!AF200="*",0,'px-x-0204000000_104'!AF200)</f>
        <v>0.23899999999999999</v>
      </c>
      <c r="AG198" s="6">
        <f>IF('px-x-0204000000_104'!AG200="*",0,'px-x-0204000000_104'!AG200)</f>
        <v>0.248</v>
      </c>
    </row>
    <row r="199" spans="1:33" x14ac:dyDescent="0.3">
      <c r="A199" s="5" t="str">
        <f>IF('px-x-0204000000_104'!A201="",A198,'px-x-0204000000_104'!A201)</f>
        <v>MTONS</v>
      </c>
      <c r="B199" s="5" t="str">
        <f>IF('px-x-0204000000_104'!B201="",B198,'px-x-0204000000_104'!B201)</f>
        <v>Thousand tonnes</v>
      </c>
      <c r="C199" s="5" t="str">
        <f>IF('px-x-0204000000_104'!C201="",C198,'px-x-0204000000_104'!C201)</f>
        <v>68</v>
      </c>
      <c r="D199" s="5" t="str">
        <f>SUBSTITUTE(IF('px-x-0204000000_104'!D201="",D198,'px-x-0204000000_104'!D201),";",",")</f>
        <v>-- Heating and other household emissions</v>
      </c>
      <c r="E199" s="5" t="str">
        <f>IF('px-x-0204000000_104'!E201="",E198,'px-x-0204000000_104'!E201)</f>
        <v>05_CH4</v>
      </c>
      <c r="F199" s="5" t="str">
        <f>IF('px-x-0204000000_104'!F201="",F198,'px-x-0204000000_104'!F201)</f>
        <v>CH4</v>
      </c>
      <c r="G199" s="6">
        <f>IF('px-x-0204000000_104'!G201="*",0,'px-x-0204000000_104'!G201)</f>
        <v>6.3049999999999997</v>
      </c>
      <c r="H199" s="6">
        <f>IF('px-x-0204000000_104'!H201="*",0,'px-x-0204000000_104'!H201)</f>
        <v>6.68</v>
      </c>
      <c r="I199" s="6">
        <f>IF('px-x-0204000000_104'!I201="*",0,'px-x-0204000000_104'!I201)</f>
        <v>6.2679999999999998</v>
      </c>
      <c r="J199" s="6">
        <f>IF('px-x-0204000000_104'!J201="*",0,'px-x-0204000000_104'!J201)</f>
        <v>5.9720000000000004</v>
      </c>
      <c r="K199" s="6">
        <f>IF('px-x-0204000000_104'!K201="*",0,'px-x-0204000000_104'!K201)</f>
        <v>5.3840000000000003</v>
      </c>
      <c r="L199" s="6">
        <f>IF('px-x-0204000000_104'!L201="*",0,'px-x-0204000000_104'!L201)</f>
        <v>5.4989999999999997</v>
      </c>
      <c r="M199" s="6">
        <f>IF('px-x-0204000000_104'!M201="*",0,'px-x-0204000000_104'!M201)</f>
        <v>5.5650000000000004</v>
      </c>
      <c r="N199" s="6">
        <f>IF('px-x-0204000000_104'!N201="*",0,'px-x-0204000000_104'!N201)</f>
        <v>4.8739999999999997</v>
      </c>
      <c r="O199" s="6">
        <f>IF('px-x-0204000000_104'!O201="*",0,'px-x-0204000000_104'!O201)</f>
        <v>4.8079999999999998</v>
      </c>
      <c r="P199" s="6">
        <f>IF('px-x-0204000000_104'!P201="*",0,'px-x-0204000000_104'!P201)</f>
        <v>4.5880000000000001</v>
      </c>
      <c r="Q199" s="6">
        <f>IF('px-x-0204000000_104'!Q201="*",0,'px-x-0204000000_104'!Q201)</f>
        <v>4.1100000000000003</v>
      </c>
      <c r="R199" s="6">
        <f>IF('px-x-0204000000_104'!R201="*",0,'px-x-0204000000_104'!R201)</f>
        <v>4.1950000000000003</v>
      </c>
      <c r="S199" s="6">
        <f>IF('px-x-0204000000_104'!S201="*",0,'px-x-0204000000_104'!S201)</f>
        <v>3.8660000000000001</v>
      </c>
      <c r="T199" s="6">
        <f>IF('px-x-0204000000_104'!T201="*",0,'px-x-0204000000_104'!T201)</f>
        <v>3.9279999999999999</v>
      </c>
      <c r="U199" s="6">
        <f>IF('px-x-0204000000_104'!U201="*",0,'px-x-0204000000_104'!U201)</f>
        <v>3.8370000000000002</v>
      </c>
      <c r="V199" s="6">
        <f>IF('px-x-0204000000_104'!V201="*",0,'px-x-0204000000_104'!V201)</f>
        <v>3.794</v>
      </c>
      <c r="W199" s="6">
        <f>IF('px-x-0204000000_104'!W201="*",0,'px-x-0204000000_104'!W201)</f>
        <v>3.56</v>
      </c>
      <c r="X199" s="6">
        <f>IF('px-x-0204000000_104'!X201="*",0,'px-x-0204000000_104'!X201)</f>
        <v>3.089</v>
      </c>
      <c r="Y199" s="6">
        <f>IF('px-x-0204000000_104'!Y201="*",0,'px-x-0204000000_104'!Y201)</f>
        <v>3.1970000000000001</v>
      </c>
      <c r="Z199" s="6">
        <f>IF('px-x-0204000000_104'!Z201="*",0,'px-x-0204000000_104'!Z201)</f>
        <v>3.0350000000000001</v>
      </c>
      <c r="AA199" s="6">
        <f>IF('px-x-0204000000_104'!AA201="*",0,'px-x-0204000000_104'!AA201)</f>
        <v>3.141</v>
      </c>
      <c r="AB199" s="6">
        <f>IF('px-x-0204000000_104'!AB201="*",0,'px-x-0204000000_104'!AB201)</f>
        <v>2.5</v>
      </c>
      <c r="AC199" s="6">
        <f>IF('px-x-0204000000_104'!AC201="*",0,'px-x-0204000000_104'!AC201)</f>
        <v>2.6150000000000002</v>
      </c>
      <c r="AD199" s="6">
        <f>IF('px-x-0204000000_104'!AD201="*",0,'px-x-0204000000_104'!AD201)</f>
        <v>2.6909999999999998</v>
      </c>
      <c r="AE199" s="6">
        <f>IF('px-x-0204000000_104'!AE201="*",0,'px-x-0204000000_104'!AE201)</f>
        <v>2.0529999999999999</v>
      </c>
      <c r="AF199" s="6">
        <f>IF('px-x-0204000000_104'!AF201="*",0,'px-x-0204000000_104'!AF201)</f>
        <v>2.1509999999999998</v>
      </c>
      <c r="AG199" s="6">
        <f>IF('px-x-0204000000_104'!AG201="*",0,'px-x-0204000000_104'!AG201)</f>
        <v>2.1709999999999998</v>
      </c>
    </row>
    <row r="200" spans="1:33" x14ac:dyDescent="0.3">
      <c r="A200" s="5" t="str">
        <f>IF('px-x-0204000000_104'!A202="",A199,'px-x-0204000000_104'!A202)</f>
        <v>MTONS</v>
      </c>
      <c r="B200" s="5" t="str">
        <f>IF('px-x-0204000000_104'!B202="",B199,'px-x-0204000000_104'!B202)</f>
        <v>Thousand tonnes</v>
      </c>
      <c r="C200" s="5" t="str">
        <f>IF('px-x-0204000000_104'!C202="",C199,'px-x-0204000000_104'!C202)</f>
        <v>69</v>
      </c>
      <c r="D200" s="5" t="str">
        <f>SUBSTITUTE(IF('px-x-0204000000_104'!D202="",D199,'px-x-0204000000_104'!D202),";",",")</f>
        <v>--- Household heating</v>
      </c>
      <c r="E200" s="5" t="str">
        <f>IF('px-x-0204000000_104'!E202="",E199,'px-x-0204000000_104'!E202)</f>
        <v>02_CO2_foss</v>
      </c>
      <c r="F200" s="5" t="str">
        <f>IF('px-x-0204000000_104'!F202="",F199,'px-x-0204000000_104'!F202)</f>
        <v>CO2 without biomass</v>
      </c>
      <c r="G200" s="6">
        <f>IF('px-x-0204000000_104'!G202="*",0,'px-x-0204000000_104'!G202)</f>
        <v>0</v>
      </c>
      <c r="H200" s="6">
        <f>IF('px-x-0204000000_104'!H202="*",0,'px-x-0204000000_104'!H202)</f>
        <v>0</v>
      </c>
      <c r="I200" s="6">
        <f>IF('px-x-0204000000_104'!I202="*",0,'px-x-0204000000_104'!I202)</f>
        <v>0</v>
      </c>
      <c r="J200" s="6">
        <f>IF('px-x-0204000000_104'!J202="*",0,'px-x-0204000000_104'!J202)</f>
        <v>0</v>
      </c>
      <c r="K200" s="6">
        <f>IF('px-x-0204000000_104'!K202="*",0,'px-x-0204000000_104'!K202)</f>
        <v>0</v>
      </c>
      <c r="L200" s="6">
        <f>IF('px-x-0204000000_104'!L202="*",0,'px-x-0204000000_104'!L202)</f>
        <v>0</v>
      </c>
      <c r="M200" s="6">
        <f>IF('px-x-0204000000_104'!M202="*",0,'px-x-0204000000_104'!M202)</f>
        <v>0</v>
      </c>
      <c r="N200" s="6">
        <f>IF('px-x-0204000000_104'!N202="*",0,'px-x-0204000000_104'!N202)</f>
        <v>0</v>
      </c>
      <c r="O200" s="6">
        <f>IF('px-x-0204000000_104'!O202="*",0,'px-x-0204000000_104'!O202)</f>
        <v>0</v>
      </c>
      <c r="P200" s="6">
        <f>IF('px-x-0204000000_104'!P202="*",0,'px-x-0204000000_104'!P202)</f>
        <v>0</v>
      </c>
      <c r="Q200" s="6">
        <f>IF('px-x-0204000000_104'!Q202="*",0,'px-x-0204000000_104'!Q202)</f>
        <v>10588.406999999999</v>
      </c>
      <c r="R200" s="6">
        <f>IF('px-x-0204000000_104'!R202="*",0,'px-x-0204000000_104'!R202)</f>
        <v>11154.466</v>
      </c>
      <c r="S200" s="6">
        <f>IF('px-x-0204000000_104'!S202="*",0,'px-x-0204000000_104'!S202)</f>
        <v>10767.258</v>
      </c>
      <c r="T200" s="6">
        <f>IF('px-x-0204000000_104'!T202="*",0,'px-x-0204000000_104'!T202)</f>
        <v>11386.851000000001</v>
      </c>
      <c r="U200" s="6">
        <f>IF('px-x-0204000000_104'!U202="*",0,'px-x-0204000000_104'!U202)</f>
        <v>11398.444</v>
      </c>
      <c r="V200" s="6">
        <f>IF('px-x-0204000000_104'!V202="*",0,'px-x-0204000000_104'!V202)</f>
        <v>11554.031000000001</v>
      </c>
      <c r="W200" s="6">
        <f>IF('px-x-0204000000_104'!W202="*",0,'px-x-0204000000_104'!W202)</f>
        <v>11080.883</v>
      </c>
      <c r="X200" s="6">
        <f>IF('px-x-0204000000_104'!X202="*",0,'px-x-0204000000_104'!X202)</f>
        <v>9798.1229999999996</v>
      </c>
      <c r="Y200" s="6">
        <f>IF('px-x-0204000000_104'!Y202="*",0,'px-x-0204000000_104'!Y202)</f>
        <v>10421.821</v>
      </c>
      <c r="Z200" s="6">
        <f>IF('px-x-0204000000_104'!Z202="*",0,'px-x-0204000000_104'!Z202)</f>
        <v>10174.361999999999</v>
      </c>
      <c r="AA200" s="6">
        <f>IF('px-x-0204000000_104'!AA202="*",0,'px-x-0204000000_104'!AA202)</f>
        <v>10974.102999999999</v>
      </c>
      <c r="AB200" s="6">
        <f>IF('px-x-0204000000_104'!AB202="*",0,'px-x-0204000000_104'!AB202)</f>
        <v>8731.8520000000008</v>
      </c>
      <c r="AC200" s="6">
        <f>IF('px-x-0204000000_104'!AC202="*",0,'px-x-0204000000_104'!AC202)</f>
        <v>9604.2330000000002</v>
      </c>
      <c r="AD200" s="6">
        <f>IF('px-x-0204000000_104'!AD202="*",0,'px-x-0204000000_104'!AD202)</f>
        <v>10208.718000000001</v>
      </c>
      <c r="AE200" s="6">
        <f>IF('px-x-0204000000_104'!AE202="*",0,'px-x-0204000000_104'!AE202)</f>
        <v>7932.8869999999997</v>
      </c>
      <c r="AF200" s="6">
        <f>IF('px-x-0204000000_104'!AF202="*",0,'px-x-0204000000_104'!AF202)</f>
        <v>8454.2890000000007</v>
      </c>
      <c r="AG200" s="6">
        <f>IF('px-x-0204000000_104'!AG202="*",0,'px-x-0204000000_104'!AG202)</f>
        <v>8750.7309999999998</v>
      </c>
    </row>
    <row r="201" spans="1:33" x14ac:dyDescent="0.3">
      <c r="A201" s="5" t="str">
        <f>IF('px-x-0204000000_104'!A203="",A200,'px-x-0204000000_104'!A203)</f>
        <v>MTONS</v>
      </c>
      <c r="B201" s="5" t="str">
        <f>IF('px-x-0204000000_104'!B203="",B200,'px-x-0204000000_104'!B203)</f>
        <v>Thousand tonnes</v>
      </c>
      <c r="C201" s="5" t="str">
        <f>IF('px-x-0204000000_104'!C203="",C200,'px-x-0204000000_104'!C203)</f>
        <v>69</v>
      </c>
      <c r="D201" s="5" t="str">
        <f>SUBSTITUTE(IF('px-x-0204000000_104'!D203="",D200,'px-x-0204000000_104'!D203),";",",")</f>
        <v>--- Household heating</v>
      </c>
      <c r="E201" s="5" t="str">
        <f>IF('px-x-0204000000_104'!E203="",E200,'px-x-0204000000_104'!E203)</f>
        <v>04_N2O</v>
      </c>
      <c r="F201" s="5" t="str">
        <f>IF('px-x-0204000000_104'!F203="",F200,'px-x-0204000000_104'!F203)</f>
        <v>N2O</v>
      </c>
      <c r="G201" s="6">
        <f>IF('px-x-0204000000_104'!G203="*",0,'px-x-0204000000_104'!G203)</f>
        <v>0</v>
      </c>
      <c r="H201" s="6">
        <f>IF('px-x-0204000000_104'!H203="*",0,'px-x-0204000000_104'!H203)</f>
        <v>0</v>
      </c>
      <c r="I201" s="6">
        <f>IF('px-x-0204000000_104'!I203="*",0,'px-x-0204000000_104'!I203)</f>
        <v>0</v>
      </c>
      <c r="J201" s="6">
        <f>IF('px-x-0204000000_104'!J203="*",0,'px-x-0204000000_104'!J203)</f>
        <v>0</v>
      </c>
      <c r="K201" s="6">
        <f>IF('px-x-0204000000_104'!K203="*",0,'px-x-0204000000_104'!K203)</f>
        <v>0</v>
      </c>
      <c r="L201" s="6">
        <f>IF('px-x-0204000000_104'!L203="*",0,'px-x-0204000000_104'!L203)</f>
        <v>0</v>
      </c>
      <c r="M201" s="6">
        <f>IF('px-x-0204000000_104'!M203="*",0,'px-x-0204000000_104'!M203)</f>
        <v>0</v>
      </c>
      <c r="N201" s="6">
        <f>IF('px-x-0204000000_104'!N203="*",0,'px-x-0204000000_104'!N203)</f>
        <v>0</v>
      </c>
      <c r="O201" s="6">
        <f>IF('px-x-0204000000_104'!O203="*",0,'px-x-0204000000_104'!O203)</f>
        <v>0</v>
      </c>
      <c r="P201" s="6">
        <f>IF('px-x-0204000000_104'!P203="*",0,'px-x-0204000000_104'!P203)</f>
        <v>0</v>
      </c>
      <c r="Q201" s="6">
        <f>IF('px-x-0204000000_104'!Q203="*",0,'px-x-0204000000_104'!Q203)</f>
        <v>0.14399999999999999</v>
      </c>
      <c r="R201" s="6">
        <f>IF('px-x-0204000000_104'!R203="*",0,'px-x-0204000000_104'!R203)</f>
        <v>0.151</v>
      </c>
      <c r="S201" s="6">
        <f>IF('px-x-0204000000_104'!S203="*",0,'px-x-0204000000_104'!S203)</f>
        <v>0.14399999999999999</v>
      </c>
      <c r="T201" s="6">
        <f>IF('px-x-0204000000_104'!T203="*",0,'px-x-0204000000_104'!T203)</f>
        <v>0.151</v>
      </c>
      <c r="U201" s="6">
        <f>IF('px-x-0204000000_104'!U203="*",0,'px-x-0204000000_104'!U203)</f>
        <v>0.15</v>
      </c>
      <c r="V201" s="6">
        <f>IF('px-x-0204000000_104'!V203="*",0,'px-x-0204000000_104'!V203)</f>
        <v>0.154</v>
      </c>
      <c r="W201" s="6">
        <f>IF('px-x-0204000000_104'!W203="*",0,'px-x-0204000000_104'!W203)</f>
        <v>0.14899999999999999</v>
      </c>
      <c r="X201" s="6">
        <f>IF('px-x-0204000000_104'!X203="*",0,'px-x-0204000000_104'!X203)</f>
        <v>0.13200000000000001</v>
      </c>
      <c r="Y201" s="6">
        <f>IF('px-x-0204000000_104'!Y203="*",0,'px-x-0204000000_104'!Y203)</f>
        <v>0.14399999999999999</v>
      </c>
      <c r="Z201" s="6">
        <f>IF('px-x-0204000000_104'!Z203="*",0,'px-x-0204000000_104'!Z203)</f>
        <v>0.14199999999999999</v>
      </c>
      <c r="AA201" s="6">
        <f>IF('px-x-0204000000_104'!AA203="*",0,'px-x-0204000000_104'!AA203)</f>
        <v>0.154</v>
      </c>
      <c r="AB201" s="6">
        <f>IF('px-x-0204000000_104'!AB203="*",0,'px-x-0204000000_104'!AB203)</f>
        <v>0.124</v>
      </c>
      <c r="AC201" s="6">
        <f>IF('px-x-0204000000_104'!AC203="*",0,'px-x-0204000000_104'!AC203)</f>
        <v>0.13600000000000001</v>
      </c>
      <c r="AD201" s="6">
        <f>IF('px-x-0204000000_104'!AD203="*",0,'px-x-0204000000_104'!AD203)</f>
        <v>0.14699999999999999</v>
      </c>
      <c r="AE201" s="6">
        <f>IF('px-x-0204000000_104'!AE203="*",0,'px-x-0204000000_104'!AE203)</f>
        <v>0.114</v>
      </c>
      <c r="AF201" s="6">
        <f>IF('px-x-0204000000_104'!AF203="*",0,'px-x-0204000000_104'!AF203)</f>
        <v>0.124</v>
      </c>
      <c r="AG201" s="6">
        <f>IF('px-x-0204000000_104'!AG203="*",0,'px-x-0204000000_104'!AG203)</f>
        <v>0.13</v>
      </c>
    </row>
    <row r="202" spans="1:33" x14ac:dyDescent="0.3">
      <c r="A202" s="5" t="str">
        <f>IF('px-x-0204000000_104'!A204="",A201,'px-x-0204000000_104'!A204)</f>
        <v>MTONS</v>
      </c>
      <c r="B202" s="5" t="str">
        <f>IF('px-x-0204000000_104'!B204="",B201,'px-x-0204000000_104'!B204)</f>
        <v>Thousand tonnes</v>
      </c>
      <c r="C202" s="5" t="str">
        <f>IF('px-x-0204000000_104'!C204="",C201,'px-x-0204000000_104'!C204)</f>
        <v>69</v>
      </c>
      <c r="D202" s="5" t="str">
        <f>SUBSTITUTE(IF('px-x-0204000000_104'!D204="",D201,'px-x-0204000000_104'!D204),";",",")</f>
        <v>--- Household heating</v>
      </c>
      <c r="E202" s="5" t="str">
        <f>IF('px-x-0204000000_104'!E204="",E201,'px-x-0204000000_104'!E204)</f>
        <v>05_CH4</v>
      </c>
      <c r="F202" s="5" t="str">
        <f>IF('px-x-0204000000_104'!F204="",F201,'px-x-0204000000_104'!F204)</f>
        <v>CH4</v>
      </c>
      <c r="G202" s="6">
        <f>IF('px-x-0204000000_104'!G204="*",0,'px-x-0204000000_104'!G204)</f>
        <v>0</v>
      </c>
      <c r="H202" s="6">
        <f>IF('px-x-0204000000_104'!H204="*",0,'px-x-0204000000_104'!H204)</f>
        <v>0</v>
      </c>
      <c r="I202" s="6">
        <f>IF('px-x-0204000000_104'!I204="*",0,'px-x-0204000000_104'!I204)</f>
        <v>0</v>
      </c>
      <c r="J202" s="6">
        <f>IF('px-x-0204000000_104'!J204="*",0,'px-x-0204000000_104'!J204)</f>
        <v>0</v>
      </c>
      <c r="K202" s="6">
        <f>IF('px-x-0204000000_104'!K204="*",0,'px-x-0204000000_104'!K204)</f>
        <v>0</v>
      </c>
      <c r="L202" s="6">
        <f>IF('px-x-0204000000_104'!L204="*",0,'px-x-0204000000_104'!L204)</f>
        <v>0</v>
      </c>
      <c r="M202" s="6">
        <f>IF('px-x-0204000000_104'!M204="*",0,'px-x-0204000000_104'!M204)</f>
        <v>0</v>
      </c>
      <c r="N202" s="6">
        <f>IF('px-x-0204000000_104'!N204="*",0,'px-x-0204000000_104'!N204)</f>
        <v>0</v>
      </c>
      <c r="O202" s="6">
        <f>IF('px-x-0204000000_104'!O204="*",0,'px-x-0204000000_104'!O204)</f>
        <v>0</v>
      </c>
      <c r="P202" s="6">
        <f>IF('px-x-0204000000_104'!P204="*",0,'px-x-0204000000_104'!P204)</f>
        <v>0</v>
      </c>
      <c r="Q202" s="6">
        <f>IF('px-x-0204000000_104'!Q204="*",0,'px-x-0204000000_104'!Q204)</f>
        <v>3.8159999999999998</v>
      </c>
      <c r="R202" s="6">
        <f>IF('px-x-0204000000_104'!R204="*",0,'px-x-0204000000_104'!R204)</f>
        <v>3.9060000000000001</v>
      </c>
      <c r="S202" s="6">
        <f>IF('px-x-0204000000_104'!S204="*",0,'px-x-0204000000_104'!S204)</f>
        <v>3.5819999999999999</v>
      </c>
      <c r="T202" s="6">
        <f>IF('px-x-0204000000_104'!T204="*",0,'px-x-0204000000_104'!T204)</f>
        <v>3.6509999999999998</v>
      </c>
      <c r="U202" s="6">
        <f>IF('px-x-0204000000_104'!U204="*",0,'px-x-0204000000_104'!U204)</f>
        <v>3.5680000000000001</v>
      </c>
      <c r="V202" s="6">
        <f>IF('px-x-0204000000_104'!V204="*",0,'px-x-0204000000_104'!V204)</f>
        <v>3.532</v>
      </c>
      <c r="W202" s="6">
        <f>IF('px-x-0204000000_104'!W204="*",0,'px-x-0204000000_104'!W204)</f>
        <v>3.298</v>
      </c>
      <c r="X202" s="6">
        <f>IF('px-x-0204000000_104'!X204="*",0,'px-x-0204000000_104'!X204)</f>
        <v>2.8319999999999999</v>
      </c>
      <c r="Y202" s="6">
        <f>IF('px-x-0204000000_104'!Y204="*",0,'px-x-0204000000_104'!Y204)</f>
        <v>2.9430000000000001</v>
      </c>
      <c r="Z202" s="6">
        <f>IF('px-x-0204000000_104'!Z204="*",0,'px-x-0204000000_104'!Z204)</f>
        <v>2.7959999999999998</v>
      </c>
      <c r="AA202" s="6">
        <f>IF('px-x-0204000000_104'!AA204="*",0,'px-x-0204000000_104'!AA204)</f>
        <v>2.9049999999999998</v>
      </c>
      <c r="AB202" s="6">
        <f>IF('px-x-0204000000_104'!AB204="*",0,'px-x-0204000000_104'!AB204)</f>
        <v>2.2679999999999998</v>
      </c>
      <c r="AC202" s="6">
        <f>IF('px-x-0204000000_104'!AC204="*",0,'px-x-0204000000_104'!AC204)</f>
        <v>2.383</v>
      </c>
      <c r="AD202" s="6">
        <f>IF('px-x-0204000000_104'!AD204="*",0,'px-x-0204000000_104'!AD204)</f>
        <v>2.4620000000000002</v>
      </c>
      <c r="AE202" s="6">
        <f>IF('px-x-0204000000_104'!AE204="*",0,'px-x-0204000000_104'!AE204)</f>
        <v>1.8340000000000001</v>
      </c>
      <c r="AF202" s="6">
        <f>IF('px-x-0204000000_104'!AF204="*",0,'px-x-0204000000_104'!AF204)</f>
        <v>1.93</v>
      </c>
      <c r="AG202" s="6">
        <f>IF('px-x-0204000000_104'!AG204="*",0,'px-x-0204000000_104'!AG204)</f>
        <v>1.952</v>
      </c>
    </row>
    <row r="203" spans="1:33" x14ac:dyDescent="0.3">
      <c r="A203" s="5" t="str">
        <f>IF('px-x-0204000000_104'!A205="",A202,'px-x-0204000000_104'!A205)</f>
        <v>MTONS</v>
      </c>
      <c r="B203" s="5" t="str">
        <f>IF('px-x-0204000000_104'!B205="",B202,'px-x-0204000000_104'!B205)</f>
        <v>Thousand tonnes</v>
      </c>
      <c r="C203" s="5" t="str">
        <f>IF('px-x-0204000000_104'!C205="",C202,'px-x-0204000000_104'!C205)</f>
        <v>70</v>
      </c>
      <c r="D203" s="5" t="str">
        <f>SUBSTITUTE(IF('px-x-0204000000_104'!D205="",D202,'px-x-0204000000_104'!D205),";",",")</f>
        <v>--- Other household emissions</v>
      </c>
      <c r="E203" s="5" t="str">
        <f>IF('px-x-0204000000_104'!E205="",E202,'px-x-0204000000_104'!E205)</f>
        <v>02_CO2_foss</v>
      </c>
      <c r="F203" s="5" t="str">
        <f>IF('px-x-0204000000_104'!F205="",F202,'px-x-0204000000_104'!F205)</f>
        <v>CO2 without biomass</v>
      </c>
      <c r="G203" s="6">
        <f>IF('px-x-0204000000_104'!G205="*",0,'px-x-0204000000_104'!G205)</f>
        <v>0</v>
      </c>
      <c r="H203" s="6">
        <f>IF('px-x-0204000000_104'!H205="*",0,'px-x-0204000000_104'!H205)</f>
        <v>0</v>
      </c>
      <c r="I203" s="6">
        <f>IF('px-x-0204000000_104'!I205="*",0,'px-x-0204000000_104'!I205)</f>
        <v>0</v>
      </c>
      <c r="J203" s="6">
        <f>IF('px-x-0204000000_104'!J205="*",0,'px-x-0204000000_104'!J205)</f>
        <v>0</v>
      </c>
      <c r="K203" s="6">
        <f>IF('px-x-0204000000_104'!K205="*",0,'px-x-0204000000_104'!K205)</f>
        <v>0</v>
      </c>
      <c r="L203" s="6">
        <f>IF('px-x-0204000000_104'!L205="*",0,'px-x-0204000000_104'!L205)</f>
        <v>0</v>
      </c>
      <c r="M203" s="6">
        <f>IF('px-x-0204000000_104'!M205="*",0,'px-x-0204000000_104'!M205)</f>
        <v>0</v>
      </c>
      <c r="N203" s="6">
        <f>IF('px-x-0204000000_104'!N205="*",0,'px-x-0204000000_104'!N205)</f>
        <v>0</v>
      </c>
      <c r="O203" s="6">
        <f>IF('px-x-0204000000_104'!O205="*",0,'px-x-0204000000_104'!O205)</f>
        <v>0</v>
      </c>
      <c r="P203" s="6">
        <f>IF('px-x-0204000000_104'!P205="*",0,'px-x-0204000000_104'!P205)</f>
        <v>0</v>
      </c>
      <c r="Q203" s="6">
        <f>IF('px-x-0204000000_104'!Q205="*",0,'px-x-0204000000_104'!Q205)</f>
        <v>102.002</v>
      </c>
      <c r="R203" s="6">
        <f>IF('px-x-0204000000_104'!R205="*",0,'px-x-0204000000_104'!R205)</f>
        <v>99.614000000000004</v>
      </c>
      <c r="S203" s="6">
        <f>IF('px-x-0204000000_104'!S205="*",0,'px-x-0204000000_104'!S205)</f>
        <v>98.119</v>
      </c>
      <c r="T203" s="6">
        <f>IF('px-x-0204000000_104'!T205="*",0,'px-x-0204000000_104'!T205)</f>
        <v>98.128</v>
      </c>
      <c r="U203" s="6">
        <f>IF('px-x-0204000000_104'!U205="*",0,'px-x-0204000000_104'!U205)</f>
        <v>96.07</v>
      </c>
      <c r="V203" s="6">
        <f>IF('px-x-0204000000_104'!V205="*",0,'px-x-0204000000_104'!V205)</f>
        <v>94.040999999999997</v>
      </c>
      <c r="W203" s="6">
        <f>IF('px-x-0204000000_104'!W205="*",0,'px-x-0204000000_104'!W205)</f>
        <v>93.314999999999998</v>
      </c>
      <c r="X203" s="6">
        <f>IF('px-x-0204000000_104'!X205="*",0,'px-x-0204000000_104'!X205)</f>
        <v>88.463999999999999</v>
      </c>
      <c r="Y203" s="6">
        <f>IF('px-x-0204000000_104'!Y205="*",0,'px-x-0204000000_104'!Y205)</f>
        <v>88.222999999999999</v>
      </c>
      <c r="Z203" s="6">
        <f>IF('px-x-0204000000_104'!Z205="*",0,'px-x-0204000000_104'!Z205)</f>
        <v>87.296000000000006</v>
      </c>
      <c r="AA203" s="6">
        <f>IF('px-x-0204000000_104'!AA205="*",0,'px-x-0204000000_104'!AA205)</f>
        <v>87.763999999999996</v>
      </c>
      <c r="AB203" s="6">
        <f>IF('px-x-0204000000_104'!AB205="*",0,'px-x-0204000000_104'!AB205)</f>
        <v>88.641999999999996</v>
      </c>
      <c r="AC203" s="6">
        <f>IF('px-x-0204000000_104'!AC205="*",0,'px-x-0204000000_104'!AC205)</f>
        <v>84.055999999999997</v>
      </c>
      <c r="AD203" s="6">
        <f>IF('px-x-0204000000_104'!AD205="*",0,'px-x-0204000000_104'!AD205)</f>
        <v>84.591999999999999</v>
      </c>
      <c r="AE203" s="6">
        <f>IF('px-x-0204000000_104'!AE205="*",0,'px-x-0204000000_104'!AE205)</f>
        <v>81.564999999999998</v>
      </c>
      <c r="AF203" s="6">
        <f>IF('px-x-0204000000_104'!AF205="*",0,'px-x-0204000000_104'!AF205)</f>
        <v>82.578000000000003</v>
      </c>
      <c r="AG203" s="6">
        <f>IF('px-x-0204000000_104'!AG205="*",0,'px-x-0204000000_104'!AG205)</f>
        <v>82.289000000000001</v>
      </c>
    </row>
    <row r="204" spans="1:33" x14ac:dyDescent="0.3">
      <c r="A204" s="5" t="str">
        <f>IF('px-x-0204000000_104'!A206="",A203,'px-x-0204000000_104'!A206)</f>
        <v>MTONS</v>
      </c>
      <c r="B204" s="5" t="str">
        <f>IF('px-x-0204000000_104'!B206="",B203,'px-x-0204000000_104'!B206)</f>
        <v>Thousand tonnes</v>
      </c>
      <c r="C204" s="5" t="str">
        <f>IF('px-x-0204000000_104'!C206="",C203,'px-x-0204000000_104'!C206)</f>
        <v>70</v>
      </c>
      <c r="D204" s="5" t="str">
        <f>SUBSTITUTE(IF('px-x-0204000000_104'!D206="",D203,'px-x-0204000000_104'!D206),";",",")</f>
        <v>--- Other household emissions</v>
      </c>
      <c r="E204" s="5" t="str">
        <f>IF('px-x-0204000000_104'!E206="",E203,'px-x-0204000000_104'!E206)</f>
        <v>04_N2O</v>
      </c>
      <c r="F204" s="5" t="str">
        <f>IF('px-x-0204000000_104'!F206="",F203,'px-x-0204000000_104'!F206)</f>
        <v>N2O</v>
      </c>
      <c r="G204" s="6">
        <f>IF('px-x-0204000000_104'!G206="*",0,'px-x-0204000000_104'!G206)</f>
        <v>0</v>
      </c>
      <c r="H204" s="6">
        <f>IF('px-x-0204000000_104'!H206="*",0,'px-x-0204000000_104'!H206)</f>
        <v>0</v>
      </c>
      <c r="I204" s="6">
        <f>IF('px-x-0204000000_104'!I206="*",0,'px-x-0204000000_104'!I206)</f>
        <v>0</v>
      </c>
      <c r="J204" s="6">
        <f>IF('px-x-0204000000_104'!J206="*",0,'px-x-0204000000_104'!J206)</f>
        <v>0</v>
      </c>
      <c r="K204" s="6">
        <f>IF('px-x-0204000000_104'!K206="*",0,'px-x-0204000000_104'!K206)</f>
        <v>0</v>
      </c>
      <c r="L204" s="6">
        <f>IF('px-x-0204000000_104'!L206="*",0,'px-x-0204000000_104'!L206)</f>
        <v>0</v>
      </c>
      <c r="M204" s="6">
        <f>IF('px-x-0204000000_104'!M206="*",0,'px-x-0204000000_104'!M206)</f>
        <v>0</v>
      </c>
      <c r="N204" s="6">
        <f>IF('px-x-0204000000_104'!N206="*",0,'px-x-0204000000_104'!N206)</f>
        <v>0</v>
      </c>
      <c r="O204" s="6">
        <f>IF('px-x-0204000000_104'!O206="*",0,'px-x-0204000000_104'!O206)</f>
        <v>0</v>
      </c>
      <c r="P204" s="6">
        <f>IF('px-x-0204000000_104'!P206="*",0,'px-x-0204000000_104'!P206)</f>
        <v>0</v>
      </c>
      <c r="Q204" s="6">
        <f>IF('px-x-0204000000_104'!Q206="*",0,'px-x-0204000000_104'!Q206)</f>
        <v>8.1000000000000003E-2</v>
      </c>
      <c r="R204" s="6">
        <f>IF('px-x-0204000000_104'!R206="*",0,'px-x-0204000000_104'!R206)</f>
        <v>8.2000000000000003E-2</v>
      </c>
      <c r="S204" s="6">
        <f>IF('px-x-0204000000_104'!S206="*",0,'px-x-0204000000_104'!S206)</f>
        <v>8.3000000000000004E-2</v>
      </c>
      <c r="T204" s="6">
        <f>IF('px-x-0204000000_104'!T206="*",0,'px-x-0204000000_104'!T206)</f>
        <v>8.4000000000000005E-2</v>
      </c>
      <c r="U204" s="6">
        <f>IF('px-x-0204000000_104'!U206="*",0,'px-x-0204000000_104'!U206)</f>
        <v>8.5999999999999993E-2</v>
      </c>
      <c r="V204" s="6">
        <f>IF('px-x-0204000000_104'!V206="*",0,'px-x-0204000000_104'!V206)</f>
        <v>8.7999999999999995E-2</v>
      </c>
      <c r="W204" s="6">
        <f>IF('px-x-0204000000_104'!W206="*",0,'px-x-0204000000_104'!W206)</f>
        <v>0.09</v>
      </c>
      <c r="X204" s="6">
        <f>IF('px-x-0204000000_104'!X206="*",0,'px-x-0204000000_104'!X206)</f>
        <v>9.2999999999999999E-2</v>
      </c>
      <c r="Y204" s="6">
        <f>IF('px-x-0204000000_104'!Y206="*",0,'px-x-0204000000_104'!Y206)</f>
        <v>9.6000000000000002E-2</v>
      </c>
      <c r="Z204" s="6">
        <f>IF('px-x-0204000000_104'!Z206="*",0,'px-x-0204000000_104'!Z206)</f>
        <v>9.8000000000000004E-2</v>
      </c>
      <c r="AA204" s="6">
        <f>IF('px-x-0204000000_104'!AA206="*",0,'px-x-0204000000_104'!AA206)</f>
        <v>0.10100000000000001</v>
      </c>
      <c r="AB204" s="6">
        <f>IF('px-x-0204000000_104'!AB206="*",0,'px-x-0204000000_104'!AB206)</f>
        <v>0.104</v>
      </c>
      <c r="AC204" s="6">
        <f>IF('px-x-0204000000_104'!AC206="*",0,'px-x-0204000000_104'!AC206)</f>
        <v>0.106</v>
      </c>
      <c r="AD204" s="6">
        <f>IF('px-x-0204000000_104'!AD206="*",0,'px-x-0204000000_104'!AD206)</f>
        <v>0.109</v>
      </c>
      <c r="AE204" s="6">
        <f>IF('px-x-0204000000_104'!AE206="*",0,'px-x-0204000000_104'!AE206)</f>
        <v>0.112</v>
      </c>
      <c r="AF204" s="6">
        <f>IF('px-x-0204000000_104'!AF206="*",0,'px-x-0204000000_104'!AF206)</f>
        <v>0.115</v>
      </c>
      <c r="AG204" s="6">
        <f>IF('px-x-0204000000_104'!AG206="*",0,'px-x-0204000000_104'!AG206)</f>
        <v>0.11799999999999999</v>
      </c>
    </row>
    <row r="205" spans="1:33" x14ac:dyDescent="0.3">
      <c r="A205" s="5" t="str">
        <f>IF('px-x-0204000000_104'!A207="",A204,'px-x-0204000000_104'!A207)</f>
        <v>MTONS</v>
      </c>
      <c r="B205" s="5" t="str">
        <f>IF('px-x-0204000000_104'!B207="",B204,'px-x-0204000000_104'!B207)</f>
        <v>Thousand tonnes</v>
      </c>
      <c r="C205" s="5" t="str">
        <f>IF('px-x-0204000000_104'!C207="",C204,'px-x-0204000000_104'!C207)</f>
        <v>70</v>
      </c>
      <c r="D205" s="5" t="str">
        <f>SUBSTITUTE(IF('px-x-0204000000_104'!D207="",D204,'px-x-0204000000_104'!D207),";",",")</f>
        <v>--- Other household emissions</v>
      </c>
      <c r="E205" s="5" t="str">
        <f>IF('px-x-0204000000_104'!E207="",E204,'px-x-0204000000_104'!E207)</f>
        <v>05_CH4</v>
      </c>
      <c r="F205" s="5" t="str">
        <f>IF('px-x-0204000000_104'!F207="",F204,'px-x-0204000000_104'!F207)</f>
        <v>CH4</v>
      </c>
      <c r="G205" s="6">
        <f>IF('px-x-0204000000_104'!G207="*",0,'px-x-0204000000_104'!G207)</f>
        <v>0</v>
      </c>
      <c r="H205" s="6">
        <f>IF('px-x-0204000000_104'!H207="*",0,'px-x-0204000000_104'!H207)</f>
        <v>0</v>
      </c>
      <c r="I205" s="6">
        <f>IF('px-x-0204000000_104'!I207="*",0,'px-x-0204000000_104'!I207)</f>
        <v>0</v>
      </c>
      <c r="J205" s="6">
        <f>IF('px-x-0204000000_104'!J207="*",0,'px-x-0204000000_104'!J207)</f>
        <v>0</v>
      </c>
      <c r="K205" s="6">
        <f>IF('px-x-0204000000_104'!K207="*",0,'px-x-0204000000_104'!K207)</f>
        <v>0</v>
      </c>
      <c r="L205" s="6">
        <f>IF('px-x-0204000000_104'!L207="*",0,'px-x-0204000000_104'!L207)</f>
        <v>0</v>
      </c>
      <c r="M205" s="6">
        <f>IF('px-x-0204000000_104'!M207="*",0,'px-x-0204000000_104'!M207)</f>
        <v>0</v>
      </c>
      <c r="N205" s="6">
        <f>IF('px-x-0204000000_104'!N207="*",0,'px-x-0204000000_104'!N207)</f>
        <v>0</v>
      </c>
      <c r="O205" s="6">
        <f>IF('px-x-0204000000_104'!O207="*",0,'px-x-0204000000_104'!O207)</f>
        <v>0</v>
      </c>
      <c r="P205" s="6">
        <f>IF('px-x-0204000000_104'!P207="*",0,'px-x-0204000000_104'!P207)</f>
        <v>0</v>
      </c>
      <c r="Q205" s="6">
        <f>IF('px-x-0204000000_104'!Q207="*",0,'px-x-0204000000_104'!Q207)</f>
        <v>0.29299999999999998</v>
      </c>
      <c r="R205" s="6">
        <f>IF('px-x-0204000000_104'!R207="*",0,'px-x-0204000000_104'!R207)</f>
        <v>0.28899999999999998</v>
      </c>
      <c r="S205" s="6">
        <f>IF('px-x-0204000000_104'!S207="*",0,'px-x-0204000000_104'!S207)</f>
        <v>0.28399999999999997</v>
      </c>
      <c r="T205" s="6">
        <f>IF('px-x-0204000000_104'!T207="*",0,'px-x-0204000000_104'!T207)</f>
        <v>0.27700000000000002</v>
      </c>
      <c r="U205" s="6">
        <f>IF('px-x-0204000000_104'!U207="*",0,'px-x-0204000000_104'!U207)</f>
        <v>0.27</v>
      </c>
      <c r="V205" s="6">
        <f>IF('px-x-0204000000_104'!V207="*",0,'px-x-0204000000_104'!V207)</f>
        <v>0.26200000000000001</v>
      </c>
      <c r="W205" s="6">
        <f>IF('px-x-0204000000_104'!W207="*",0,'px-x-0204000000_104'!W207)</f>
        <v>0.26200000000000001</v>
      </c>
      <c r="X205" s="6">
        <f>IF('px-x-0204000000_104'!X207="*",0,'px-x-0204000000_104'!X207)</f>
        <v>0.25700000000000001</v>
      </c>
      <c r="Y205" s="6">
        <f>IF('px-x-0204000000_104'!Y207="*",0,'px-x-0204000000_104'!Y207)</f>
        <v>0.254</v>
      </c>
      <c r="Z205" s="6">
        <f>IF('px-x-0204000000_104'!Z207="*",0,'px-x-0204000000_104'!Z207)</f>
        <v>0.23899999999999999</v>
      </c>
      <c r="AA205" s="6">
        <f>IF('px-x-0204000000_104'!AA207="*",0,'px-x-0204000000_104'!AA207)</f>
        <v>0.23599999999999999</v>
      </c>
      <c r="AB205" s="6">
        <f>IF('px-x-0204000000_104'!AB207="*",0,'px-x-0204000000_104'!AB207)</f>
        <v>0.23200000000000001</v>
      </c>
      <c r="AC205" s="6">
        <f>IF('px-x-0204000000_104'!AC207="*",0,'px-x-0204000000_104'!AC207)</f>
        <v>0.23100000000000001</v>
      </c>
      <c r="AD205" s="6">
        <f>IF('px-x-0204000000_104'!AD207="*",0,'px-x-0204000000_104'!AD207)</f>
        <v>0.22900000000000001</v>
      </c>
      <c r="AE205" s="6">
        <f>IF('px-x-0204000000_104'!AE207="*",0,'px-x-0204000000_104'!AE207)</f>
        <v>0.219</v>
      </c>
      <c r="AF205" s="6">
        <f>IF('px-x-0204000000_104'!AF207="*",0,'px-x-0204000000_104'!AF207)</f>
        <v>0.221</v>
      </c>
      <c r="AG205" s="6">
        <f>IF('px-x-0204000000_104'!AG207="*",0,'px-x-0204000000_104'!AG207)</f>
        <v>0.218</v>
      </c>
    </row>
    <row r="206" spans="1:33" x14ac:dyDescent="0.3">
      <c r="A206" s="5"/>
      <c r="B206" s="5"/>
      <c r="C206" s="5"/>
      <c r="D206" s="5"/>
      <c r="E206" s="5"/>
      <c r="F206" s="5"/>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row>
    <row r="207" spans="1:33" x14ac:dyDescent="0.3">
      <c r="A207" s="5"/>
      <c r="B207" s="5"/>
      <c r="C207" s="5"/>
      <c r="D207" s="5"/>
      <c r="E207" s="5"/>
      <c r="F207" s="5"/>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row>
    <row r="208" spans="1:33" x14ac:dyDescent="0.3">
      <c r="A208" s="5"/>
      <c r="B208" s="5"/>
      <c r="C208" s="5"/>
      <c r="D208" s="5"/>
      <c r="E208" s="5"/>
      <c r="F208" s="5"/>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row>
    <row r="209" spans="1:33" x14ac:dyDescent="0.3">
      <c r="A209" s="5"/>
      <c r="B209" s="5"/>
      <c r="C209" s="5"/>
      <c r="D209" s="5"/>
      <c r="E209" s="5"/>
      <c r="F209" s="5"/>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row>
    <row r="210" spans="1:33" x14ac:dyDescent="0.3">
      <c r="A210" s="5"/>
      <c r="B210" s="5"/>
      <c r="C210" s="5"/>
      <c r="D210" s="5"/>
      <c r="E210" s="5"/>
      <c r="F210" s="5"/>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row>
    <row r="211" spans="1:33" x14ac:dyDescent="0.3">
      <c r="A211" s="5"/>
      <c r="B211" s="5"/>
      <c r="C211" s="5"/>
      <c r="D211" s="5"/>
      <c r="E211" s="5"/>
      <c r="F211" s="5"/>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row>
    <row r="212" spans="1:33" x14ac:dyDescent="0.3">
      <c r="A212" s="5"/>
      <c r="B212" s="5"/>
      <c r="C212" s="5"/>
      <c r="D212" s="5"/>
      <c r="E212" s="5"/>
      <c r="F212" s="5"/>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row>
    <row r="213" spans="1:33" x14ac:dyDescent="0.3">
      <c r="A213" s="5"/>
      <c r="B213" s="5"/>
      <c r="C213" s="5"/>
      <c r="D213" s="5"/>
      <c r="E213" s="5"/>
      <c r="F213" s="5"/>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row>
    <row r="214" spans="1:33" x14ac:dyDescent="0.3">
      <c r="A214" s="5"/>
      <c r="B214" s="5"/>
      <c r="C214" s="5"/>
      <c r="D214" s="5"/>
      <c r="E214" s="5"/>
      <c r="F214" s="5"/>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row>
    <row r="215" spans="1:33" x14ac:dyDescent="0.3">
      <c r="A215" s="5"/>
      <c r="B215" s="5"/>
      <c r="C215" s="5"/>
      <c r="D215" s="5"/>
      <c r="E215" s="5"/>
      <c r="F215" s="5"/>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row>
    <row r="216" spans="1:33" x14ac:dyDescent="0.3">
      <c r="A216" s="5"/>
      <c r="B216" s="5"/>
      <c r="C216" s="5"/>
      <c r="D216" s="5"/>
      <c r="E216" s="5"/>
      <c r="F216" s="5"/>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row>
    <row r="217" spans="1:33" x14ac:dyDescent="0.3">
      <c r="A217" s="5"/>
      <c r="B217" s="5"/>
      <c r="C217" s="5"/>
      <c r="D217" s="5"/>
      <c r="E217" s="5"/>
      <c r="F217" s="5"/>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row>
  </sheetData>
  <pageMargins left="0.75" right="0.75" top="0.75" bottom="0.5" header="0.5" footer="0.75"/>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89994-7D43-4E9B-83D8-BEA4FEDA73B8}">
  <dimension ref="A1:B41"/>
  <sheetViews>
    <sheetView workbookViewId="0">
      <selection activeCell="B2" sqref="B2"/>
    </sheetView>
  </sheetViews>
  <sheetFormatPr defaultRowHeight="14.4" x14ac:dyDescent="0.3"/>
  <cols>
    <col min="2" max="2" width="181.6640625" customWidth="1"/>
  </cols>
  <sheetData>
    <row r="1" spans="1:2" x14ac:dyDescent="0.3">
      <c r="A1" s="4" t="s">
        <v>198</v>
      </c>
      <c r="B1" s="7" t="s">
        <v>199</v>
      </c>
    </row>
    <row r="2" spans="1:2" x14ac:dyDescent="0.3">
      <c r="B2" s="7" t="s">
        <v>200</v>
      </c>
    </row>
    <row r="4" spans="1:2" ht="43.2" x14ac:dyDescent="0.3">
      <c r="B4" s="3" t="s">
        <v>169</v>
      </c>
    </row>
    <row r="5" spans="1:2" ht="43.2" x14ac:dyDescent="0.3">
      <c r="B5" s="3" t="s">
        <v>170</v>
      </c>
    </row>
    <row r="6" spans="1:2" ht="28.8" x14ac:dyDescent="0.3">
      <c r="B6" s="3" t="s">
        <v>171</v>
      </c>
    </row>
    <row r="7" spans="1:2" ht="100.8" x14ac:dyDescent="0.3">
      <c r="B7" s="3" t="s">
        <v>172</v>
      </c>
    </row>
    <row r="8" spans="1:2" ht="28.8" x14ac:dyDescent="0.3">
      <c r="B8" s="3" t="s">
        <v>173</v>
      </c>
    </row>
    <row r="9" spans="1:2" ht="28.8" x14ac:dyDescent="0.3">
      <c r="B9" s="3" t="s">
        <v>174</v>
      </c>
    </row>
    <row r="10" spans="1:2" ht="28.8" x14ac:dyDescent="0.3">
      <c r="B10" s="3" t="s">
        <v>175</v>
      </c>
    </row>
    <row r="11" spans="1:2" x14ac:dyDescent="0.3">
      <c r="B11" t="s">
        <v>176</v>
      </c>
    </row>
    <row r="12" spans="1:2" ht="28.8" x14ac:dyDescent="0.3">
      <c r="B12" s="3" t="s">
        <v>177</v>
      </c>
    </row>
    <row r="15" spans="1:2" x14ac:dyDescent="0.3">
      <c r="B15" t="s">
        <v>178</v>
      </c>
    </row>
    <row r="16" spans="1:2" x14ac:dyDescent="0.3">
      <c r="B16" t="s">
        <v>179</v>
      </c>
    </row>
    <row r="18" spans="2:2" x14ac:dyDescent="0.3">
      <c r="B18" t="s">
        <v>180</v>
      </c>
    </row>
    <row r="19" spans="2:2" x14ac:dyDescent="0.3">
      <c r="B19" t="s">
        <v>181</v>
      </c>
    </row>
    <row r="21" spans="2:2" x14ac:dyDescent="0.3">
      <c r="B21" t="s">
        <v>182</v>
      </c>
    </row>
    <row r="22" spans="2:2" x14ac:dyDescent="0.3">
      <c r="B22" t="s">
        <v>183</v>
      </c>
    </row>
    <row r="25" spans="2:2" x14ac:dyDescent="0.3">
      <c r="B25" t="s">
        <v>184</v>
      </c>
    </row>
    <row r="26" spans="2:2" x14ac:dyDescent="0.3">
      <c r="B26" t="s">
        <v>185</v>
      </c>
    </row>
    <row r="29" spans="2:2" x14ac:dyDescent="0.3">
      <c r="B29" t="s">
        <v>186</v>
      </c>
    </row>
    <row r="30" spans="2:2" x14ac:dyDescent="0.3">
      <c r="B30" t="s">
        <v>187</v>
      </c>
    </row>
    <row r="37" spans="2:2" x14ac:dyDescent="0.3">
      <c r="B37" t="s">
        <v>188</v>
      </c>
    </row>
    <row r="38" spans="2:2" x14ac:dyDescent="0.3">
      <c r="B38" t="s">
        <v>189</v>
      </c>
    </row>
    <row r="40" spans="2:2" x14ac:dyDescent="0.3">
      <c r="B40" t="s">
        <v>190</v>
      </c>
    </row>
    <row r="41" spans="2:2" x14ac:dyDescent="0.3">
      <c r="B41" t="s">
        <v>191</v>
      </c>
    </row>
  </sheetData>
  <hyperlinks>
    <hyperlink ref="B1" r:id="rId1" xr:uid="{88683C09-1EDD-4D80-A46E-55F01AFA5623}"/>
    <hyperlink ref="B2" r:id="rId2" xr:uid="{9B71210A-DFC9-4417-B12E-4E9D213D84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07"/>
  <sheetViews>
    <sheetView topLeftCell="L124" workbookViewId="0">
      <selection activeCell="G3" sqref="G3:AG3"/>
    </sheetView>
  </sheetViews>
  <sheetFormatPr defaultRowHeight="14.4" x14ac:dyDescent="0.3"/>
  <cols>
    <col min="1" max="1" width="40.6640625" customWidth="1"/>
    <col min="2" max="2" width="18.109375" customWidth="1"/>
    <col min="3" max="3" width="5" customWidth="1"/>
    <col min="4" max="4" width="40.6640625" customWidth="1"/>
    <col min="5" max="5" width="14.109375" customWidth="1"/>
    <col min="6" max="6" width="21.6640625" customWidth="1"/>
    <col min="7" max="33" width="11.5546875" customWidth="1"/>
  </cols>
  <sheetData>
    <row r="1" spans="1:33" ht="18" x14ac:dyDescent="0.35">
      <c r="A1" s="1" t="s">
        <v>0</v>
      </c>
    </row>
    <row r="3" spans="1:33" x14ac:dyDescent="0.3">
      <c r="G3" s="2" t="s">
        <v>1</v>
      </c>
      <c r="H3" s="2" t="s">
        <v>2</v>
      </c>
      <c r="I3" s="2" t="s">
        <v>3</v>
      </c>
      <c r="J3" s="2" t="s">
        <v>4</v>
      </c>
      <c r="K3" s="2" t="s">
        <v>5</v>
      </c>
      <c r="L3" s="2" t="s">
        <v>6</v>
      </c>
      <c r="M3" s="2" t="s">
        <v>7</v>
      </c>
      <c r="N3" s="2" t="s">
        <v>8</v>
      </c>
      <c r="O3" s="2" t="s">
        <v>9</v>
      </c>
      <c r="P3" s="2" t="s">
        <v>10</v>
      </c>
      <c r="Q3" s="2" t="s">
        <v>11</v>
      </c>
      <c r="R3" s="2" t="s">
        <v>12</v>
      </c>
      <c r="S3" s="2" t="s">
        <v>13</v>
      </c>
      <c r="T3" s="2" t="s">
        <v>14</v>
      </c>
      <c r="U3" s="2" t="s">
        <v>15</v>
      </c>
      <c r="V3" s="2" t="s">
        <v>16</v>
      </c>
      <c r="W3" s="2" t="s">
        <v>17</v>
      </c>
      <c r="X3" s="2" t="s">
        <v>18</v>
      </c>
      <c r="Y3" s="2" t="s">
        <v>19</v>
      </c>
      <c r="Z3" s="2" t="s">
        <v>20</v>
      </c>
      <c r="AA3" s="2" t="s">
        <v>21</v>
      </c>
      <c r="AB3" s="2" t="s">
        <v>22</v>
      </c>
      <c r="AC3" s="2" t="s">
        <v>23</v>
      </c>
      <c r="AD3" s="2" t="s">
        <v>24</v>
      </c>
      <c r="AE3" s="2" t="s">
        <v>25</v>
      </c>
      <c r="AF3" s="2" t="s">
        <v>26</v>
      </c>
      <c r="AG3" s="2" t="s">
        <v>27</v>
      </c>
    </row>
    <row r="4" spans="1:33" x14ac:dyDescent="0.3">
      <c r="A4" s="9" t="s">
        <v>28</v>
      </c>
      <c r="B4" s="9" t="s">
        <v>29</v>
      </c>
      <c r="C4" s="9" t="s">
        <v>30</v>
      </c>
      <c r="D4" s="9" t="s">
        <v>31</v>
      </c>
      <c r="E4" s="9" t="s">
        <v>32</v>
      </c>
      <c r="F4" s="9" t="s">
        <v>33</v>
      </c>
      <c r="G4" s="10">
        <v>47876.858999999997</v>
      </c>
      <c r="H4" s="10">
        <v>49610.512000000002</v>
      </c>
      <c r="I4" s="10">
        <v>49289.09</v>
      </c>
      <c r="J4" s="10">
        <v>47839.275000000001</v>
      </c>
      <c r="K4" s="10">
        <v>46501.093000000001</v>
      </c>
      <c r="L4" s="10">
        <v>47841.224999999999</v>
      </c>
      <c r="M4" s="10">
        <v>48754.881999999998</v>
      </c>
      <c r="N4" s="10">
        <v>47447.56</v>
      </c>
      <c r="O4" s="10">
        <v>49202.764999999999</v>
      </c>
      <c r="P4" s="10">
        <v>49035.02</v>
      </c>
      <c r="Q4" s="10">
        <v>48474.834000000003</v>
      </c>
      <c r="R4" s="10">
        <v>49911.783000000003</v>
      </c>
      <c r="S4" s="10">
        <v>48051.561999999998</v>
      </c>
      <c r="T4" s="10">
        <v>48541.559000000001</v>
      </c>
      <c r="U4" s="10">
        <v>48751.995999999999</v>
      </c>
      <c r="V4" s="10">
        <v>49176.527000000002</v>
      </c>
      <c r="W4" s="10">
        <v>48873.078999999998</v>
      </c>
      <c r="X4" s="10">
        <v>46875.328000000001</v>
      </c>
      <c r="Y4" s="10">
        <v>48207.58</v>
      </c>
      <c r="Z4" s="10">
        <v>46770.43</v>
      </c>
      <c r="AA4" s="10">
        <v>48374.008000000002</v>
      </c>
      <c r="AB4" s="10">
        <v>45147.182000000001</v>
      </c>
      <c r="AC4" s="10">
        <v>46633.955999999998</v>
      </c>
      <c r="AD4" s="10">
        <v>47745.805999999997</v>
      </c>
      <c r="AE4" s="10">
        <v>44067.029000000002</v>
      </c>
      <c r="AF4" s="10">
        <v>44447.815000000002</v>
      </c>
      <c r="AG4" s="10">
        <v>45043.803999999996</v>
      </c>
    </row>
    <row r="5" spans="1:33" x14ac:dyDescent="0.3">
      <c r="A5" s="8"/>
      <c r="B5" s="8"/>
      <c r="C5" s="8"/>
      <c r="D5" s="8"/>
      <c r="E5" s="9" t="s">
        <v>201</v>
      </c>
      <c r="F5" s="9" t="s">
        <v>202</v>
      </c>
      <c r="G5" s="10">
        <v>9.39</v>
      </c>
      <c r="H5" s="10">
        <v>9.3450000000000006</v>
      </c>
      <c r="I5" s="10">
        <v>9.2360000000000007</v>
      </c>
      <c r="J5" s="10">
        <v>9.0289999999999999</v>
      </c>
      <c r="K5" s="10">
        <v>8.9160000000000004</v>
      </c>
      <c r="L5" s="10">
        <v>8.8889999999999993</v>
      </c>
      <c r="M5" s="10">
        <v>8.9039999999999999</v>
      </c>
      <c r="N5" s="10">
        <v>8.5510000000000002</v>
      </c>
      <c r="O5" s="10">
        <v>8.5350000000000001</v>
      </c>
      <c r="P5" s="10">
        <v>8.4</v>
      </c>
      <c r="Q5" s="10">
        <v>8.3829999999999991</v>
      </c>
      <c r="R5" s="10">
        <v>8.4209999999999994</v>
      </c>
      <c r="S5" s="10">
        <v>8.3179999999999996</v>
      </c>
      <c r="T5" s="10">
        <v>8.1460000000000008</v>
      </c>
      <c r="U5" s="10">
        <v>8.0250000000000004</v>
      </c>
      <c r="V5" s="10">
        <v>8.0289999999999999</v>
      </c>
      <c r="W5" s="10">
        <v>8.0549999999999997</v>
      </c>
      <c r="X5" s="10">
        <v>8.1430000000000007</v>
      </c>
      <c r="Y5" s="10">
        <v>8.2189999999999994</v>
      </c>
      <c r="Z5" s="10">
        <v>8.0760000000000005</v>
      </c>
      <c r="AA5" s="10">
        <v>8.2420000000000009</v>
      </c>
      <c r="AB5" s="10">
        <v>8.0790000000000006</v>
      </c>
      <c r="AC5" s="10">
        <v>8.0340000000000007</v>
      </c>
      <c r="AD5" s="10">
        <v>7.9009999999999998</v>
      </c>
      <c r="AE5" s="10">
        <v>7.9539999999999997</v>
      </c>
      <c r="AF5" s="10">
        <v>7.8280000000000003</v>
      </c>
      <c r="AG5" s="10">
        <v>7.8849999999999998</v>
      </c>
    </row>
    <row r="6" spans="1:33" x14ac:dyDescent="0.3">
      <c r="A6" s="8"/>
      <c r="B6" s="8"/>
      <c r="C6" s="8"/>
      <c r="D6" s="8"/>
      <c r="E6" s="9" t="s">
        <v>203</v>
      </c>
      <c r="F6" s="9" t="s">
        <v>204</v>
      </c>
      <c r="G6" s="10">
        <v>240.01900000000001</v>
      </c>
      <c r="H6" s="10">
        <v>237.26900000000001</v>
      </c>
      <c r="I6" s="10">
        <v>233.86199999999999</v>
      </c>
      <c r="J6" s="10">
        <v>229.74799999999999</v>
      </c>
      <c r="K6" s="10">
        <v>227.65799999999999</v>
      </c>
      <c r="L6" s="10">
        <v>227.42400000000001</v>
      </c>
      <c r="M6" s="10">
        <v>225.714</v>
      </c>
      <c r="N6" s="10">
        <v>219.96899999999999</v>
      </c>
      <c r="O6" s="10">
        <v>217.25200000000001</v>
      </c>
      <c r="P6" s="10">
        <v>213.36099999999999</v>
      </c>
      <c r="Q6" s="10">
        <v>211.31700000000001</v>
      </c>
      <c r="R6" s="10">
        <v>212.898</v>
      </c>
      <c r="S6" s="10">
        <v>211.19800000000001</v>
      </c>
      <c r="T6" s="10">
        <v>207.96299999999999</v>
      </c>
      <c r="U6" s="10">
        <v>206.62299999999999</v>
      </c>
      <c r="V6" s="10">
        <v>207.24700000000001</v>
      </c>
      <c r="W6" s="10">
        <v>207.74299999999999</v>
      </c>
      <c r="X6" s="10">
        <v>206.88200000000001</v>
      </c>
      <c r="Y6" s="10">
        <v>209.92400000000001</v>
      </c>
      <c r="Z6" s="10">
        <v>206.21199999999999</v>
      </c>
      <c r="AA6" s="10">
        <v>205.08099999999999</v>
      </c>
      <c r="AB6" s="10">
        <v>202.95500000000001</v>
      </c>
      <c r="AC6" s="10">
        <v>201.83500000000001</v>
      </c>
      <c r="AD6" s="10">
        <v>199.363</v>
      </c>
      <c r="AE6" s="10">
        <v>199.27</v>
      </c>
      <c r="AF6" s="10">
        <v>198.21600000000001</v>
      </c>
      <c r="AG6" s="10">
        <v>196.286</v>
      </c>
    </row>
    <row r="7" spans="1:33" x14ac:dyDescent="0.3">
      <c r="A7" s="8"/>
      <c r="B7" s="8"/>
      <c r="C7" s="9" t="s">
        <v>34</v>
      </c>
      <c r="D7" s="9" t="s">
        <v>35</v>
      </c>
      <c r="E7" s="9" t="s">
        <v>32</v>
      </c>
      <c r="F7" s="9" t="s">
        <v>33</v>
      </c>
      <c r="G7" s="10">
        <v>28519.16</v>
      </c>
      <c r="H7" s="10">
        <v>29190.437000000002</v>
      </c>
      <c r="I7" s="10">
        <v>28710.809000000001</v>
      </c>
      <c r="J7" s="10">
        <v>27921.973000000002</v>
      </c>
      <c r="K7" s="10">
        <v>27398.742999999999</v>
      </c>
      <c r="L7" s="10">
        <v>27728.991999999998</v>
      </c>
      <c r="M7" s="10">
        <v>27981.75</v>
      </c>
      <c r="N7" s="10">
        <v>27211.359</v>
      </c>
      <c r="O7" s="10">
        <v>28348.964</v>
      </c>
      <c r="P7" s="10">
        <v>28160.911</v>
      </c>
      <c r="Q7" s="10">
        <v>28247.885999999999</v>
      </c>
      <c r="R7" s="10">
        <v>29152.175999999999</v>
      </c>
      <c r="S7" s="10">
        <v>27782.998</v>
      </c>
      <c r="T7" s="10">
        <v>27593.738000000001</v>
      </c>
      <c r="U7" s="10">
        <v>27629.356</v>
      </c>
      <c r="V7" s="10">
        <v>27876.851999999999</v>
      </c>
      <c r="W7" s="10">
        <v>27928.096000000001</v>
      </c>
      <c r="X7" s="10">
        <v>27242.339</v>
      </c>
      <c r="Y7" s="10">
        <v>27990.649000000001</v>
      </c>
      <c r="Z7" s="10">
        <v>26800.03</v>
      </c>
      <c r="AA7" s="10">
        <v>27605.01</v>
      </c>
      <c r="AB7" s="10">
        <v>26651.235000000001</v>
      </c>
      <c r="AC7" s="10">
        <v>27061.144</v>
      </c>
      <c r="AD7" s="10">
        <v>27524.182000000001</v>
      </c>
      <c r="AE7" s="10">
        <v>25962.903999999999</v>
      </c>
      <c r="AF7" s="10">
        <v>25684.645</v>
      </c>
      <c r="AG7" s="10">
        <v>26098.429</v>
      </c>
    </row>
    <row r="8" spans="1:33" x14ac:dyDescent="0.3">
      <c r="A8" s="8"/>
      <c r="B8" s="8"/>
      <c r="C8" s="8"/>
      <c r="D8" s="8"/>
      <c r="E8" s="9" t="s">
        <v>201</v>
      </c>
      <c r="F8" s="9" t="s">
        <v>202</v>
      </c>
      <c r="G8" s="10">
        <v>8.8550000000000004</v>
      </c>
      <c r="H8" s="10">
        <v>8.7569999999999997</v>
      </c>
      <c r="I8" s="10">
        <v>8.6259999999999994</v>
      </c>
      <c r="J8" s="10">
        <v>8.4060000000000006</v>
      </c>
      <c r="K8" s="10">
        <v>8.2940000000000005</v>
      </c>
      <c r="L8" s="10">
        <v>8.23</v>
      </c>
      <c r="M8" s="10">
        <v>8.2070000000000007</v>
      </c>
      <c r="N8" s="10">
        <v>7.86</v>
      </c>
      <c r="O8" s="10">
        <v>7.8380000000000001</v>
      </c>
      <c r="P8" s="10">
        <v>7.7110000000000003</v>
      </c>
      <c r="Q8" s="10">
        <v>7.7160000000000002</v>
      </c>
      <c r="R8" s="10">
        <v>7.7729999999999997</v>
      </c>
      <c r="S8" s="10">
        <v>7.7119999999999997</v>
      </c>
      <c r="T8" s="10">
        <v>7.5640000000000001</v>
      </c>
      <c r="U8" s="10">
        <v>7.556</v>
      </c>
      <c r="V8" s="10">
        <v>7.5670000000000002</v>
      </c>
      <c r="W8" s="10">
        <v>7.6109999999999998</v>
      </c>
      <c r="X8" s="10">
        <v>7.72</v>
      </c>
      <c r="Y8" s="10">
        <v>7.7930000000000001</v>
      </c>
      <c r="Z8" s="10">
        <v>7.657</v>
      </c>
      <c r="AA8" s="10">
        <v>7.8159999999999998</v>
      </c>
      <c r="AB8" s="10">
        <v>7.6870000000000003</v>
      </c>
      <c r="AC8" s="10">
        <v>7.6280000000000001</v>
      </c>
      <c r="AD8" s="10">
        <v>7.484</v>
      </c>
      <c r="AE8" s="10">
        <v>7.5640000000000001</v>
      </c>
      <c r="AF8" s="10">
        <v>7.4210000000000003</v>
      </c>
      <c r="AG8" s="10">
        <v>7.4669999999999996</v>
      </c>
    </row>
    <row r="9" spans="1:33" x14ac:dyDescent="0.3">
      <c r="A9" s="8"/>
      <c r="B9" s="8"/>
      <c r="C9" s="8"/>
      <c r="D9" s="8"/>
      <c r="E9" s="9" t="s">
        <v>203</v>
      </c>
      <c r="F9" s="9" t="s">
        <v>204</v>
      </c>
      <c r="G9" s="10">
        <v>231.15299999999999</v>
      </c>
      <c r="H9" s="10">
        <v>228.17699999999999</v>
      </c>
      <c r="I9" s="10">
        <v>225.41800000000001</v>
      </c>
      <c r="J9" s="10">
        <v>221.75399999999999</v>
      </c>
      <c r="K9" s="10">
        <v>220.428</v>
      </c>
      <c r="L9" s="10">
        <v>220.148</v>
      </c>
      <c r="M9" s="10">
        <v>218.386</v>
      </c>
      <c r="N9" s="10">
        <v>213.36600000000001</v>
      </c>
      <c r="O9" s="10">
        <v>210.749</v>
      </c>
      <c r="P9" s="10">
        <v>207.10499999999999</v>
      </c>
      <c r="Q9" s="10">
        <v>205.60400000000001</v>
      </c>
      <c r="R9" s="10">
        <v>207.19200000000001</v>
      </c>
      <c r="S9" s="10">
        <v>205.93</v>
      </c>
      <c r="T9" s="10">
        <v>202.81700000000001</v>
      </c>
      <c r="U9" s="10">
        <v>201.66399999999999</v>
      </c>
      <c r="V9" s="10">
        <v>202.398</v>
      </c>
      <c r="W9" s="10">
        <v>203.22900000000001</v>
      </c>
      <c r="X9" s="10">
        <v>202.90799999999999</v>
      </c>
      <c r="Y9" s="10">
        <v>205.917</v>
      </c>
      <c r="Z9" s="10">
        <v>202.45599999999999</v>
      </c>
      <c r="AA9" s="10">
        <v>201.25800000000001</v>
      </c>
      <c r="AB9" s="10">
        <v>199.83199999999999</v>
      </c>
      <c r="AC9" s="10">
        <v>198.64699999999999</v>
      </c>
      <c r="AD9" s="10">
        <v>196.136</v>
      </c>
      <c r="AE9" s="10">
        <v>196.73</v>
      </c>
      <c r="AF9" s="10">
        <v>195.59899999999999</v>
      </c>
      <c r="AG9" s="10">
        <v>193.67099999999999</v>
      </c>
    </row>
    <row r="10" spans="1:33" x14ac:dyDescent="0.3">
      <c r="A10" s="8"/>
      <c r="B10" s="8"/>
      <c r="C10" s="9" t="s">
        <v>36</v>
      </c>
      <c r="D10" s="9" t="s">
        <v>37</v>
      </c>
      <c r="E10" s="9" t="s">
        <v>32</v>
      </c>
      <c r="F10" s="9" t="s">
        <v>33</v>
      </c>
      <c r="G10" s="10">
        <v>934.31100000000004</v>
      </c>
      <c r="H10" s="10">
        <v>985.32100000000003</v>
      </c>
      <c r="I10" s="10">
        <v>975.61</v>
      </c>
      <c r="J10" s="10">
        <v>995.91800000000001</v>
      </c>
      <c r="K10" s="10">
        <v>956.35</v>
      </c>
      <c r="L10" s="10">
        <v>972.17</v>
      </c>
      <c r="M10" s="10">
        <v>995.06799999999998</v>
      </c>
      <c r="N10" s="10">
        <v>936.98</v>
      </c>
      <c r="O10" s="10">
        <v>978.76700000000005</v>
      </c>
      <c r="P10" s="10">
        <v>947.43499999999995</v>
      </c>
      <c r="Q10" s="10">
        <v>900.26099999999997</v>
      </c>
      <c r="R10" s="10">
        <v>942.89700000000005</v>
      </c>
      <c r="S10" s="10">
        <v>971.41499999999996</v>
      </c>
      <c r="T10" s="10">
        <v>929.57</v>
      </c>
      <c r="U10" s="10">
        <v>895.04899999999998</v>
      </c>
      <c r="V10" s="10">
        <v>878.404</v>
      </c>
      <c r="W10" s="10">
        <v>882.18700000000001</v>
      </c>
      <c r="X10" s="10">
        <v>861.29899999999998</v>
      </c>
      <c r="Y10" s="10">
        <v>823.20399999999995</v>
      </c>
      <c r="Z10" s="10">
        <v>886.82600000000002</v>
      </c>
      <c r="AA10" s="10">
        <v>832.1</v>
      </c>
      <c r="AB10" s="10">
        <v>836.68799999999999</v>
      </c>
      <c r="AC10" s="10">
        <v>840.60500000000002</v>
      </c>
      <c r="AD10" s="10">
        <v>894.80100000000004</v>
      </c>
      <c r="AE10" s="10">
        <v>904.15099999999995</v>
      </c>
      <c r="AF10" s="10">
        <v>982.26300000000003</v>
      </c>
      <c r="AG10" s="10">
        <v>944.745</v>
      </c>
    </row>
    <row r="11" spans="1:33" x14ac:dyDescent="0.3">
      <c r="A11" s="8"/>
      <c r="B11" s="8"/>
      <c r="C11" s="8"/>
      <c r="D11" s="8"/>
      <c r="E11" s="9" t="s">
        <v>201</v>
      </c>
      <c r="F11" s="9" t="s">
        <v>202</v>
      </c>
      <c r="G11" s="10">
        <v>7.3</v>
      </c>
      <c r="H11" s="10">
        <v>7.2320000000000002</v>
      </c>
      <c r="I11" s="10">
        <v>7.1449999999999996</v>
      </c>
      <c r="J11" s="10">
        <v>6.9710000000000001</v>
      </c>
      <c r="K11" s="10">
        <v>6.86</v>
      </c>
      <c r="L11" s="10">
        <v>6.7960000000000003</v>
      </c>
      <c r="M11" s="10">
        <v>6.7779999999999996</v>
      </c>
      <c r="N11" s="10">
        <v>6.476</v>
      </c>
      <c r="O11" s="10">
        <v>6.444</v>
      </c>
      <c r="P11" s="10">
        <v>6.3330000000000002</v>
      </c>
      <c r="Q11" s="10">
        <v>6.3209999999999997</v>
      </c>
      <c r="R11" s="10">
        <v>6.39</v>
      </c>
      <c r="S11" s="10">
        <v>6.3410000000000002</v>
      </c>
      <c r="T11" s="10">
        <v>6.2220000000000004</v>
      </c>
      <c r="U11" s="10">
        <v>6.2460000000000004</v>
      </c>
      <c r="V11" s="10">
        <v>6.2949999999999999</v>
      </c>
      <c r="W11" s="10">
        <v>6.3129999999999997</v>
      </c>
      <c r="X11" s="10">
        <v>6.4160000000000004</v>
      </c>
      <c r="Y11" s="10">
        <v>6.4219999999999997</v>
      </c>
      <c r="Z11" s="10">
        <v>6.32</v>
      </c>
      <c r="AA11" s="10">
        <v>6.4379999999999997</v>
      </c>
      <c r="AB11" s="10">
        <v>6.3150000000000004</v>
      </c>
      <c r="AC11" s="10">
        <v>6.2590000000000003</v>
      </c>
      <c r="AD11" s="10">
        <v>6.1719999999999997</v>
      </c>
      <c r="AE11" s="10">
        <v>6.3390000000000004</v>
      </c>
      <c r="AF11" s="10">
        <v>6.17</v>
      </c>
      <c r="AG11" s="10">
        <v>6.1909999999999998</v>
      </c>
    </row>
    <row r="12" spans="1:33" x14ac:dyDescent="0.3">
      <c r="A12" s="8"/>
      <c r="B12" s="8"/>
      <c r="C12" s="8"/>
      <c r="D12" s="8"/>
      <c r="E12" s="9" t="s">
        <v>203</v>
      </c>
      <c r="F12" s="9" t="s">
        <v>204</v>
      </c>
      <c r="G12" s="10">
        <v>178.38300000000001</v>
      </c>
      <c r="H12" s="10">
        <v>177.93</v>
      </c>
      <c r="I12" s="10">
        <v>174.547</v>
      </c>
      <c r="J12" s="10">
        <v>172.35300000000001</v>
      </c>
      <c r="K12" s="10">
        <v>173.154</v>
      </c>
      <c r="L12" s="10">
        <v>172.75700000000001</v>
      </c>
      <c r="M12" s="10">
        <v>171.447</v>
      </c>
      <c r="N12" s="10">
        <v>167.65199999999999</v>
      </c>
      <c r="O12" s="10">
        <v>166.316</v>
      </c>
      <c r="P12" s="10">
        <v>163.863</v>
      </c>
      <c r="Q12" s="10">
        <v>163.06</v>
      </c>
      <c r="R12" s="10">
        <v>164.489</v>
      </c>
      <c r="S12" s="10">
        <v>163.42699999999999</v>
      </c>
      <c r="T12" s="10">
        <v>161.87799999999999</v>
      </c>
      <c r="U12" s="10">
        <v>160.636</v>
      </c>
      <c r="V12" s="10">
        <v>162.12799999999999</v>
      </c>
      <c r="W12" s="10">
        <v>163.55600000000001</v>
      </c>
      <c r="X12" s="10">
        <v>164.40600000000001</v>
      </c>
      <c r="Y12" s="10">
        <v>168.48400000000001</v>
      </c>
      <c r="Z12" s="10">
        <v>166.21100000000001</v>
      </c>
      <c r="AA12" s="10">
        <v>165.16200000000001</v>
      </c>
      <c r="AB12" s="10">
        <v>164.89500000000001</v>
      </c>
      <c r="AC12" s="10">
        <v>164.93199999999999</v>
      </c>
      <c r="AD12" s="10">
        <v>163.48500000000001</v>
      </c>
      <c r="AE12" s="10">
        <v>164.85499999999999</v>
      </c>
      <c r="AF12" s="10">
        <v>164.35400000000001</v>
      </c>
      <c r="AG12" s="10">
        <v>162.84200000000001</v>
      </c>
    </row>
    <row r="13" spans="1:33" x14ac:dyDescent="0.3">
      <c r="A13" s="8"/>
      <c r="B13" s="8"/>
      <c r="C13" s="9" t="s">
        <v>38</v>
      </c>
      <c r="D13" s="9" t="s">
        <v>39</v>
      </c>
      <c r="E13" s="9" t="s">
        <v>32</v>
      </c>
      <c r="F13" s="9" t="s">
        <v>33</v>
      </c>
      <c r="G13" s="11" t="s">
        <v>40</v>
      </c>
      <c r="H13" s="11" t="s">
        <v>40</v>
      </c>
      <c r="I13" s="11" t="s">
        <v>40</v>
      </c>
      <c r="J13" s="11" t="s">
        <v>40</v>
      </c>
      <c r="K13" s="11" t="s">
        <v>40</v>
      </c>
      <c r="L13" s="11" t="s">
        <v>40</v>
      </c>
      <c r="M13" s="11" t="s">
        <v>40</v>
      </c>
      <c r="N13" s="11" t="s">
        <v>40</v>
      </c>
      <c r="O13" s="11" t="s">
        <v>40</v>
      </c>
      <c r="P13" s="11" t="s">
        <v>40</v>
      </c>
      <c r="Q13" s="10">
        <v>900.26099999999997</v>
      </c>
      <c r="R13" s="10">
        <v>942.89700000000005</v>
      </c>
      <c r="S13" s="10">
        <v>971.41499999999996</v>
      </c>
      <c r="T13" s="10">
        <v>929.57</v>
      </c>
      <c r="U13" s="10">
        <v>895.04899999999998</v>
      </c>
      <c r="V13" s="10">
        <v>878.404</v>
      </c>
      <c r="W13" s="10">
        <v>882.18700000000001</v>
      </c>
      <c r="X13" s="10">
        <v>861.29899999999998</v>
      </c>
      <c r="Y13" s="10">
        <v>823.20399999999995</v>
      </c>
      <c r="Z13" s="10">
        <v>886.82600000000002</v>
      </c>
      <c r="AA13" s="10">
        <v>832.1</v>
      </c>
      <c r="AB13" s="10">
        <v>836.68799999999999</v>
      </c>
      <c r="AC13" s="10">
        <v>840.60500000000002</v>
      </c>
      <c r="AD13" s="10">
        <v>894.80100000000004</v>
      </c>
      <c r="AE13" s="10">
        <v>904.15099999999995</v>
      </c>
      <c r="AF13" s="10">
        <v>982.26300000000003</v>
      </c>
      <c r="AG13" s="10">
        <v>944.745</v>
      </c>
    </row>
    <row r="14" spans="1:33" x14ac:dyDescent="0.3">
      <c r="A14" s="8"/>
      <c r="B14" s="8"/>
      <c r="C14" s="8"/>
      <c r="D14" s="8"/>
      <c r="E14" s="9" t="s">
        <v>201</v>
      </c>
      <c r="F14" s="9" t="s">
        <v>202</v>
      </c>
      <c r="G14" s="11" t="s">
        <v>40</v>
      </c>
      <c r="H14" s="11" t="s">
        <v>40</v>
      </c>
      <c r="I14" s="11" t="s">
        <v>40</v>
      </c>
      <c r="J14" s="11" t="s">
        <v>40</v>
      </c>
      <c r="K14" s="11" t="s">
        <v>40</v>
      </c>
      <c r="L14" s="11" t="s">
        <v>40</v>
      </c>
      <c r="M14" s="11" t="s">
        <v>40</v>
      </c>
      <c r="N14" s="11" t="s">
        <v>40</v>
      </c>
      <c r="O14" s="11" t="s">
        <v>40</v>
      </c>
      <c r="P14" s="11" t="s">
        <v>40</v>
      </c>
      <c r="Q14" s="10">
        <v>6.3209999999999997</v>
      </c>
      <c r="R14" s="10">
        <v>6.39</v>
      </c>
      <c r="S14" s="10">
        <v>6.3410000000000002</v>
      </c>
      <c r="T14" s="10">
        <v>6.2220000000000004</v>
      </c>
      <c r="U14" s="10">
        <v>6.2460000000000004</v>
      </c>
      <c r="V14" s="10">
        <v>6.2949999999999999</v>
      </c>
      <c r="W14" s="10">
        <v>6.3129999999999997</v>
      </c>
      <c r="X14" s="10">
        <v>6.4160000000000004</v>
      </c>
      <c r="Y14" s="10">
        <v>6.4219999999999997</v>
      </c>
      <c r="Z14" s="10">
        <v>6.32</v>
      </c>
      <c r="AA14" s="10">
        <v>6.4379999999999997</v>
      </c>
      <c r="AB14" s="10">
        <v>6.3150000000000004</v>
      </c>
      <c r="AC14" s="10">
        <v>6.2590000000000003</v>
      </c>
      <c r="AD14" s="10">
        <v>6.1719999999999997</v>
      </c>
      <c r="AE14" s="10">
        <v>6.3390000000000004</v>
      </c>
      <c r="AF14" s="10">
        <v>6.17</v>
      </c>
      <c r="AG14" s="10">
        <v>6.1909999999999998</v>
      </c>
    </row>
    <row r="15" spans="1:33" x14ac:dyDescent="0.3">
      <c r="A15" s="8"/>
      <c r="B15" s="8"/>
      <c r="C15" s="8"/>
      <c r="D15" s="8"/>
      <c r="E15" s="9" t="s">
        <v>203</v>
      </c>
      <c r="F15" s="9" t="s">
        <v>204</v>
      </c>
      <c r="G15" s="11" t="s">
        <v>40</v>
      </c>
      <c r="H15" s="11" t="s">
        <v>40</v>
      </c>
      <c r="I15" s="11" t="s">
        <v>40</v>
      </c>
      <c r="J15" s="11" t="s">
        <v>40</v>
      </c>
      <c r="K15" s="11" t="s">
        <v>40</v>
      </c>
      <c r="L15" s="11" t="s">
        <v>40</v>
      </c>
      <c r="M15" s="11" t="s">
        <v>40</v>
      </c>
      <c r="N15" s="11" t="s">
        <v>40</v>
      </c>
      <c r="O15" s="11" t="s">
        <v>40</v>
      </c>
      <c r="P15" s="11" t="s">
        <v>40</v>
      </c>
      <c r="Q15" s="10">
        <v>163.06</v>
      </c>
      <c r="R15" s="10">
        <v>164.489</v>
      </c>
      <c r="S15" s="10">
        <v>163.42699999999999</v>
      </c>
      <c r="T15" s="10">
        <v>161.87799999999999</v>
      </c>
      <c r="U15" s="10">
        <v>160.636</v>
      </c>
      <c r="V15" s="10">
        <v>162.12799999999999</v>
      </c>
      <c r="W15" s="10">
        <v>163.55600000000001</v>
      </c>
      <c r="X15" s="10">
        <v>164.40600000000001</v>
      </c>
      <c r="Y15" s="10">
        <v>168.48400000000001</v>
      </c>
      <c r="Z15" s="10">
        <v>166.21100000000001</v>
      </c>
      <c r="AA15" s="10">
        <v>165.16200000000001</v>
      </c>
      <c r="AB15" s="10">
        <v>164.89500000000001</v>
      </c>
      <c r="AC15" s="10">
        <v>164.93199999999999</v>
      </c>
      <c r="AD15" s="10">
        <v>163.48500000000001</v>
      </c>
      <c r="AE15" s="10">
        <v>164.85499999999999</v>
      </c>
      <c r="AF15" s="10">
        <v>164.35400000000001</v>
      </c>
      <c r="AG15" s="10">
        <v>162.84200000000001</v>
      </c>
    </row>
    <row r="16" spans="1:33" x14ac:dyDescent="0.3">
      <c r="A16" s="8"/>
      <c r="B16" s="8"/>
      <c r="C16" s="9" t="s">
        <v>41</v>
      </c>
      <c r="D16" s="9" t="s">
        <v>42</v>
      </c>
      <c r="E16" s="9" t="s">
        <v>32</v>
      </c>
      <c r="F16" s="9" t="s">
        <v>33</v>
      </c>
      <c r="G16" s="10">
        <v>14211.437</v>
      </c>
      <c r="H16" s="10">
        <v>14351.812</v>
      </c>
      <c r="I16" s="10">
        <v>13742.886</v>
      </c>
      <c r="J16" s="10">
        <v>12862.61</v>
      </c>
      <c r="K16" s="10">
        <v>12929.554</v>
      </c>
      <c r="L16" s="10">
        <v>12891.221</v>
      </c>
      <c r="M16" s="10">
        <v>12600.285</v>
      </c>
      <c r="N16" s="10">
        <v>12319.86</v>
      </c>
      <c r="O16" s="10">
        <v>12828.436</v>
      </c>
      <c r="P16" s="10">
        <v>12690.432000000001</v>
      </c>
      <c r="Q16" s="10">
        <v>12660.362999999999</v>
      </c>
      <c r="R16" s="10">
        <v>13080.61</v>
      </c>
      <c r="S16" s="10">
        <v>12673.19</v>
      </c>
      <c r="T16" s="10">
        <v>12675.957</v>
      </c>
      <c r="U16" s="10">
        <v>13190.317999999999</v>
      </c>
      <c r="V16" s="10">
        <v>13401.366</v>
      </c>
      <c r="W16" s="10">
        <v>13669.120999999999</v>
      </c>
      <c r="X16" s="10">
        <v>13181.072</v>
      </c>
      <c r="Y16" s="10">
        <v>13313.793</v>
      </c>
      <c r="Z16" s="10">
        <v>12733.713</v>
      </c>
      <c r="AA16" s="10">
        <v>13174.225</v>
      </c>
      <c r="AB16" s="10">
        <v>12483.84</v>
      </c>
      <c r="AC16" s="10">
        <v>12368.45</v>
      </c>
      <c r="AD16" s="10">
        <v>12513.494000000001</v>
      </c>
      <c r="AE16" s="10">
        <v>11992.082</v>
      </c>
      <c r="AF16" s="10">
        <v>11306.703</v>
      </c>
      <c r="AG16" s="10">
        <v>11464.710999999999</v>
      </c>
    </row>
    <row r="17" spans="3:33" x14ac:dyDescent="0.3">
      <c r="C17" s="8"/>
      <c r="D17" s="8"/>
      <c r="E17" s="9" t="s">
        <v>201</v>
      </c>
      <c r="F17" s="9" t="s">
        <v>202</v>
      </c>
      <c r="G17" s="10">
        <v>0.97799999999999998</v>
      </c>
      <c r="H17" s="10">
        <v>0.95399999999999996</v>
      </c>
      <c r="I17" s="10">
        <v>0.91700000000000004</v>
      </c>
      <c r="J17" s="10">
        <v>0.88400000000000001</v>
      </c>
      <c r="K17" s="10">
        <v>0.90100000000000002</v>
      </c>
      <c r="L17" s="10">
        <v>0.90500000000000003</v>
      </c>
      <c r="M17" s="10">
        <v>0.90500000000000003</v>
      </c>
      <c r="N17" s="10">
        <v>0.88200000000000001</v>
      </c>
      <c r="O17" s="10">
        <v>0.90300000000000002</v>
      </c>
      <c r="P17" s="10">
        <v>0.90100000000000002</v>
      </c>
      <c r="Q17" s="10">
        <v>0.93600000000000005</v>
      </c>
      <c r="R17" s="10">
        <v>0.94799999999999995</v>
      </c>
      <c r="S17" s="10">
        <v>0.95799999999999996</v>
      </c>
      <c r="T17" s="10">
        <v>0.95</v>
      </c>
      <c r="U17" s="10">
        <v>0.95899999999999996</v>
      </c>
      <c r="V17" s="10">
        <v>0.92400000000000004</v>
      </c>
      <c r="W17" s="10">
        <v>0.96099999999999997</v>
      </c>
      <c r="X17" s="10">
        <v>0.96299999999999997</v>
      </c>
      <c r="Y17" s="10">
        <v>1.0129999999999999</v>
      </c>
      <c r="Z17" s="10">
        <v>0.98899999999999999</v>
      </c>
      <c r="AA17" s="10">
        <v>1.0149999999999999</v>
      </c>
      <c r="AB17" s="10">
        <v>1.006</v>
      </c>
      <c r="AC17" s="10">
        <v>0.99</v>
      </c>
      <c r="AD17" s="10">
        <v>0.94299999999999995</v>
      </c>
      <c r="AE17" s="10">
        <v>0.85899999999999999</v>
      </c>
      <c r="AF17" s="10">
        <v>0.877</v>
      </c>
      <c r="AG17" s="10">
        <v>0.89500000000000002</v>
      </c>
    </row>
    <row r="18" spans="3:33" x14ac:dyDescent="0.3">
      <c r="C18" s="8"/>
      <c r="D18" s="8"/>
      <c r="E18" s="9" t="s">
        <v>203</v>
      </c>
      <c r="F18" s="9" t="s">
        <v>204</v>
      </c>
      <c r="G18" s="10">
        <v>50.405999999999999</v>
      </c>
      <c r="H18" s="10">
        <v>47.847999999999999</v>
      </c>
      <c r="I18" s="10">
        <v>48.578000000000003</v>
      </c>
      <c r="J18" s="10">
        <v>47.194000000000003</v>
      </c>
      <c r="K18" s="10">
        <v>45.197000000000003</v>
      </c>
      <c r="L18" s="10">
        <v>45.289000000000001</v>
      </c>
      <c r="M18" s="10">
        <v>44.72</v>
      </c>
      <c r="N18" s="10">
        <v>43.695</v>
      </c>
      <c r="O18" s="10">
        <v>42.405000000000001</v>
      </c>
      <c r="P18" s="10">
        <v>41.311999999999998</v>
      </c>
      <c r="Q18" s="10">
        <v>40.704000000000001</v>
      </c>
      <c r="R18" s="10">
        <v>40.822000000000003</v>
      </c>
      <c r="S18" s="10">
        <v>40.749000000000002</v>
      </c>
      <c r="T18" s="10">
        <v>39.180999999999997</v>
      </c>
      <c r="U18" s="10">
        <v>39.375</v>
      </c>
      <c r="V18" s="10">
        <v>38.661999999999999</v>
      </c>
      <c r="W18" s="10">
        <v>38.161000000000001</v>
      </c>
      <c r="X18" s="10">
        <v>37.081000000000003</v>
      </c>
      <c r="Y18" s="10">
        <v>36.011000000000003</v>
      </c>
      <c r="Z18" s="10">
        <v>34.848999999999997</v>
      </c>
      <c r="AA18" s="10">
        <v>34.648000000000003</v>
      </c>
      <c r="AB18" s="10">
        <v>33.640999999999998</v>
      </c>
      <c r="AC18" s="10">
        <v>32.343000000000004</v>
      </c>
      <c r="AD18" s="10">
        <v>31.263999999999999</v>
      </c>
      <c r="AE18" s="10">
        <v>30.623000000000001</v>
      </c>
      <c r="AF18" s="10">
        <v>29.925999999999998</v>
      </c>
      <c r="AG18" s="10">
        <v>29.504000000000001</v>
      </c>
    </row>
    <row r="19" spans="3:33" x14ac:dyDescent="0.3">
      <c r="C19" s="9" t="s">
        <v>43</v>
      </c>
      <c r="D19" s="9" t="s">
        <v>44</v>
      </c>
      <c r="E19" s="9" t="s">
        <v>32</v>
      </c>
      <c r="F19" s="9" t="s">
        <v>33</v>
      </c>
      <c r="G19" s="11" t="s">
        <v>40</v>
      </c>
      <c r="H19" s="11" t="s">
        <v>40</v>
      </c>
      <c r="I19" s="11" t="s">
        <v>40</v>
      </c>
      <c r="J19" s="11" t="s">
        <v>40</v>
      </c>
      <c r="K19" s="11" t="s">
        <v>40</v>
      </c>
      <c r="L19" s="11" t="s">
        <v>40</v>
      </c>
      <c r="M19" s="11" t="s">
        <v>40</v>
      </c>
      <c r="N19" s="11" t="s">
        <v>40</v>
      </c>
      <c r="O19" s="11" t="s">
        <v>40</v>
      </c>
      <c r="P19" s="11" t="s">
        <v>40</v>
      </c>
      <c r="Q19" s="10">
        <v>85.519000000000005</v>
      </c>
      <c r="R19" s="10">
        <v>86.823999999999998</v>
      </c>
      <c r="S19" s="10">
        <v>83.238</v>
      </c>
      <c r="T19" s="10">
        <v>78.328000000000003</v>
      </c>
      <c r="U19" s="10">
        <v>80.914000000000001</v>
      </c>
      <c r="V19" s="10">
        <v>78.838999999999999</v>
      </c>
      <c r="W19" s="10">
        <v>81.468999999999994</v>
      </c>
      <c r="X19" s="10">
        <v>79.004000000000005</v>
      </c>
      <c r="Y19" s="10">
        <v>76.100999999999999</v>
      </c>
      <c r="Z19" s="10">
        <v>63.707999999999998</v>
      </c>
      <c r="AA19" s="10">
        <v>66.138000000000005</v>
      </c>
      <c r="AB19" s="10">
        <v>62.796999999999997</v>
      </c>
      <c r="AC19" s="10">
        <v>63.767000000000003</v>
      </c>
      <c r="AD19" s="10">
        <v>67.911000000000001</v>
      </c>
      <c r="AE19" s="10">
        <v>67.346000000000004</v>
      </c>
      <c r="AF19" s="10">
        <v>70.02</v>
      </c>
      <c r="AG19" s="10">
        <v>73.734999999999999</v>
      </c>
    </row>
    <row r="20" spans="3:33" x14ac:dyDescent="0.3">
      <c r="C20" s="8"/>
      <c r="D20" s="8"/>
      <c r="E20" s="9" t="s">
        <v>201</v>
      </c>
      <c r="F20" s="9" t="s">
        <v>202</v>
      </c>
      <c r="G20" s="11" t="s">
        <v>40</v>
      </c>
      <c r="H20" s="11" t="s">
        <v>40</v>
      </c>
      <c r="I20" s="11" t="s">
        <v>40</v>
      </c>
      <c r="J20" s="11" t="s">
        <v>40</v>
      </c>
      <c r="K20" s="11" t="s">
        <v>40</v>
      </c>
      <c r="L20" s="11" t="s">
        <v>40</v>
      </c>
      <c r="M20" s="11" t="s">
        <v>40</v>
      </c>
      <c r="N20" s="11" t="s">
        <v>40</v>
      </c>
      <c r="O20" s="11" t="s">
        <v>40</v>
      </c>
      <c r="P20" s="11" t="s">
        <v>40</v>
      </c>
      <c r="Q20" s="10">
        <v>1E-3</v>
      </c>
      <c r="R20" s="10">
        <v>1E-3</v>
      </c>
      <c r="S20" s="10">
        <v>1E-3</v>
      </c>
      <c r="T20" s="10">
        <v>1E-3</v>
      </c>
      <c r="U20" s="10">
        <v>1E-3</v>
      </c>
      <c r="V20" s="10">
        <v>1E-3</v>
      </c>
      <c r="W20" s="10">
        <v>1E-3</v>
      </c>
      <c r="X20" s="10">
        <v>1E-3</v>
      </c>
      <c r="Y20" s="10">
        <v>2E-3</v>
      </c>
      <c r="Z20" s="10">
        <v>2E-3</v>
      </c>
      <c r="AA20" s="10">
        <v>2E-3</v>
      </c>
      <c r="AB20" s="10">
        <v>2E-3</v>
      </c>
      <c r="AC20" s="10">
        <v>2E-3</v>
      </c>
      <c r="AD20" s="10">
        <v>2E-3</v>
      </c>
      <c r="AE20" s="10">
        <v>2E-3</v>
      </c>
      <c r="AF20" s="10">
        <v>2E-3</v>
      </c>
      <c r="AG20" s="10">
        <v>2E-3</v>
      </c>
    </row>
    <row r="21" spans="3:33" x14ac:dyDescent="0.3">
      <c r="C21" s="8"/>
      <c r="D21" s="8"/>
      <c r="E21" s="9" t="s">
        <v>203</v>
      </c>
      <c r="F21" s="9" t="s">
        <v>204</v>
      </c>
      <c r="G21" s="11" t="s">
        <v>40</v>
      </c>
      <c r="H21" s="11" t="s">
        <v>40</v>
      </c>
      <c r="I21" s="11" t="s">
        <v>40</v>
      </c>
      <c r="J21" s="11" t="s">
        <v>40</v>
      </c>
      <c r="K21" s="11" t="s">
        <v>40</v>
      </c>
      <c r="L21" s="11" t="s">
        <v>40</v>
      </c>
      <c r="M21" s="11" t="s">
        <v>40</v>
      </c>
      <c r="N21" s="11" t="s">
        <v>40</v>
      </c>
      <c r="O21" s="11" t="s">
        <v>40</v>
      </c>
      <c r="P21" s="11" t="s">
        <v>40</v>
      </c>
      <c r="Q21" s="10">
        <v>5.0000000000000001E-3</v>
      </c>
      <c r="R21" s="10">
        <v>5.0000000000000001E-3</v>
      </c>
      <c r="S21" s="10">
        <v>5.0000000000000001E-3</v>
      </c>
      <c r="T21" s="10">
        <v>4.0000000000000001E-3</v>
      </c>
      <c r="U21" s="10">
        <v>4.0000000000000001E-3</v>
      </c>
      <c r="V21" s="10">
        <v>4.0000000000000001E-3</v>
      </c>
      <c r="W21" s="10">
        <v>4.0000000000000001E-3</v>
      </c>
      <c r="X21" s="10">
        <v>3.0000000000000001E-3</v>
      </c>
      <c r="Y21" s="10">
        <v>3.0000000000000001E-3</v>
      </c>
      <c r="Z21" s="10">
        <v>2E-3</v>
      </c>
      <c r="AA21" s="10">
        <v>2E-3</v>
      </c>
      <c r="AB21" s="10">
        <v>2E-3</v>
      </c>
      <c r="AC21" s="10">
        <v>2E-3</v>
      </c>
      <c r="AD21" s="10">
        <v>2E-3</v>
      </c>
      <c r="AE21" s="10">
        <v>2E-3</v>
      </c>
      <c r="AF21" s="10">
        <v>2E-3</v>
      </c>
      <c r="AG21" s="10">
        <v>1E-3</v>
      </c>
    </row>
    <row r="22" spans="3:33" x14ac:dyDescent="0.3">
      <c r="C22" s="9" t="s">
        <v>45</v>
      </c>
      <c r="D22" s="9" t="s">
        <v>46</v>
      </c>
      <c r="E22" s="9" t="s">
        <v>32</v>
      </c>
      <c r="F22" s="9" t="s">
        <v>33</v>
      </c>
      <c r="G22" s="11" t="s">
        <v>40</v>
      </c>
      <c r="H22" s="11" t="s">
        <v>40</v>
      </c>
      <c r="I22" s="11" t="s">
        <v>40</v>
      </c>
      <c r="J22" s="11" t="s">
        <v>40</v>
      </c>
      <c r="K22" s="11" t="s">
        <v>40</v>
      </c>
      <c r="L22" s="11" t="s">
        <v>40</v>
      </c>
      <c r="M22" s="11" t="s">
        <v>40</v>
      </c>
      <c r="N22" s="11" t="s">
        <v>40</v>
      </c>
      <c r="O22" s="11" t="s">
        <v>40</v>
      </c>
      <c r="P22" s="11" t="s">
        <v>40</v>
      </c>
      <c r="Q22" s="10">
        <v>8831.1679999999997</v>
      </c>
      <c r="R22" s="10">
        <v>9113.8269999999993</v>
      </c>
      <c r="S22" s="10">
        <v>8654.4500000000007</v>
      </c>
      <c r="T22" s="10">
        <v>8635.6579999999994</v>
      </c>
      <c r="U22" s="10">
        <v>9099.5030000000006</v>
      </c>
      <c r="V22" s="10">
        <v>9199.8970000000008</v>
      </c>
      <c r="W22" s="10">
        <v>9335.9429999999993</v>
      </c>
      <c r="X22" s="10">
        <v>9001.16</v>
      </c>
      <c r="Y22" s="10">
        <v>9130.2900000000009</v>
      </c>
      <c r="Z22" s="10">
        <v>8652.9429999999993</v>
      </c>
      <c r="AA22" s="10">
        <v>8892.5190000000002</v>
      </c>
      <c r="AB22" s="10">
        <v>8414.7999999999993</v>
      </c>
      <c r="AC22" s="10">
        <v>8124.4960000000001</v>
      </c>
      <c r="AD22" s="10">
        <v>8299.8649999999998</v>
      </c>
      <c r="AE22" s="10">
        <v>7969.9250000000002</v>
      </c>
      <c r="AF22" s="10">
        <v>7130.2120000000004</v>
      </c>
      <c r="AG22" s="10">
        <v>7165.0439999999999</v>
      </c>
    </row>
    <row r="23" spans="3:33" x14ac:dyDescent="0.3">
      <c r="C23" s="8"/>
      <c r="D23" s="8"/>
      <c r="E23" s="9" t="s">
        <v>201</v>
      </c>
      <c r="F23" s="9" t="s">
        <v>202</v>
      </c>
      <c r="G23" s="11" t="s">
        <v>40</v>
      </c>
      <c r="H23" s="11" t="s">
        <v>40</v>
      </c>
      <c r="I23" s="11" t="s">
        <v>40</v>
      </c>
      <c r="J23" s="11" t="s">
        <v>40</v>
      </c>
      <c r="K23" s="11" t="s">
        <v>40</v>
      </c>
      <c r="L23" s="11" t="s">
        <v>40</v>
      </c>
      <c r="M23" s="11" t="s">
        <v>40</v>
      </c>
      <c r="N23" s="11" t="s">
        <v>40</v>
      </c>
      <c r="O23" s="11" t="s">
        <v>40</v>
      </c>
      <c r="P23" s="11" t="s">
        <v>40</v>
      </c>
      <c r="Q23" s="10">
        <v>0.28299999999999997</v>
      </c>
      <c r="R23" s="10">
        <v>0.29799999999999999</v>
      </c>
      <c r="S23" s="10">
        <v>0.30199999999999999</v>
      </c>
      <c r="T23" s="10">
        <v>0.27900000000000003</v>
      </c>
      <c r="U23" s="10">
        <v>0.28499999999999998</v>
      </c>
      <c r="V23" s="10">
        <v>0.253</v>
      </c>
      <c r="W23" s="10">
        <v>0.27500000000000002</v>
      </c>
      <c r="X23" s="10">
        <v>0.27100000000000002</v>
      </c>
      <c r="Y23" s="10">
        <v>0.30099999999999999</v>
      </c>
      <c r="Z23" s="10">
        <v>0.27100000000000002</v>
      </c>
      <c r="AA23" s="10">
        <v>0.28100000000000003</v>
      </c>
      <c r="AB23" s="10">
        <v>0.25800000000000001</v>
      </c>
      <c r="AC23" s="10">
        <v>0.25600000000000001</v>
      </c>
      <c r="AD23" s="10">
        <v>0.18</v>
      </c>
      <c r="AE23" s="10">
        <v>0.10199999999999999</v>
      </c>
      <c r="AF23" s="10">
        <v>0.10199999999999999</v>
      </c>
      <c r="AG23" s="10">
        <v>0.107</v>
      </c>
    </row>
    <row r="24" spans="3:33" x14ac:dyDescent="0.3">
      <c r="C24" s="8"/>
      <c r="D24" s="8"/>
      <c r="E24" s="9" t="s">
        <v>203</v>
      </c>
      <c r="F24" s="9" t="s">
        <v>204</v>
      </c>
      <c r="G24" s="11" t="s">
        <v>40</v>
      </c>
      <c r="H24" s="11" t="s">
        <v>40</v>
      </c>
      <c r="I24" s="11" t="s">
        <v>40</v>
      </c>
      <c r="J24" s="11" t="s">
        <v>40</v>
      </c>
      <c r="K24" s="11" t="s">
        <v>40</v>
      </c>
      <c r="L24" s="11" t="s">
        <v>40</v>
      </c>
      <c r="M24" s="11" t="s">
        <v>40</v>
      </c>
      <c r="N24" s="11" t="s">
        <v>40</v>
      </c>
      <c r="O24" s="11" t="s">
        <v>40</v>
      </c>
      <c r="P24" s="11" t="s">
        <v>40</v>
      </c>
      <c r="Q24" s="10">
        <v>0.64600000000000002</v>
      </c>
      <c r="R24" s="10">
        <v>0.67</v>
      </c>
      <c r="S24" s="10">
        <v>0.64700000000000002</v>
      </c>
      <c r="T24" s="10">
        <v>0.61899999999999999</v>
      </c>
      <c r="U24" s="10">
        <v>0.67900000000000005</v>
      </c>
      <c r="V24" s="10">
        <v>0.65500000000000003</v>
      </c>
      <c r="W24" s="10">
        <v>0.66500000000000004</v>
      </c>
      <c r="X24" s="10">
        <v>0.61799999999999999</v>
      </c>
      <c r="Y24" s="10">
        <v>0.65800000000000003</v>
      </c>
      <c r="Z24" s="10">
        <v>0.57999999999999996</v>
      </c>
      <c r="AA24" s="10">
        <v>0.60399999999999998</v>
      </c>
      <c r="AB24" s="10">
        <v>0.59499999999999997</v>
      </c>
      <c r="AC24" s="10">
        <v>0.55900000000000005</v>
      </c>
      <c r="AD24" s="10">
        <v>0.62</v>
      </c>
      <c r="AE24" s="10">
        <v>0.60899999999999999</v>
      </c>
      <c r="AF24" s="10">
        <v>0.49399999999999999</v>
      </c>
      <c r="AG24" s="10">
        <v>0.52700000000000002</v>
      </c>
    </row>
    <row r="25" spans="3:33" x14ac:dyDescent="0.3">
      <c r="C25" s="9" t="s">
        <v>47</v>
      </c>
      <c r="D25" s="9" t="s">
        <v>48</v>
      </c>
      <c r="E25" s="9" t="s">
        <v>32</v>
      </c>
      <c r="F25" s="9" t="s">
        <v>33</v>
      </c>
      <c r="G25" s="11" t="s">
        <v>40</v>
      </c>
      <c r="H25" s="11" t="s">
        <v>40</v>
      </c>
      <c r="I25" s="11" t="s">
        <v>40</v>
      </c>
      <c r="J25" s="11" t="s">
        <v>40</v>
      </c>
      <c r="K25" s="11" t="s">
        <v>40</v>
      </c>
      <c r="L25" s="11" t="s">
        <v>40</v>
      </c>
      <c r="M25" s="11" t="s">
        <v>40</v>
      </c>
      <c r="N25" s="11" t="s">
        <v>40</v>
      </c>
      <c r="O25" s="11" t="s">
        <v>40</v>
      </c>
      <c r="P25" s="11" t="s">
        <v>40</v>
      </c>
      <c r="Q25" s="11" t="s">
        <v>40</v>
      </c>
      <c r="R25" s="11" t="s">
        <v>40</v>
      </c>
      <c r="S25" s="11" t="s">
        <v>40</v>
      </c>
      <c r="T25" s="11" t="s">
        <v>40</v>
      </c>
      <c r="U25" s="11" t="s">
        <v>40</v>
      </c>
      <c r="V25" s="11" t="s">
        <v>40</v>
      </c>
      <c r="W25" s="11" t="s">
        <v>40</v>
      </c>
      <c r="X25" s="11" t="s">
        <v>40</v>
      </c>
      <c r="Y25" s="10">
        <v>913.529</v>
      </c>
      <c r="Z25" s="10">
        <v>999.89599999999996</v>
      </c>
      <c r="AA25" s="10">
        <v>1031.568</v>
      </c>
      <c r="AB25" s="10">
        <v>950.70699999999999</v>
      </c>
      <c r="AC25" s="10">
        <v>917.51199999999994</v>
      </c>
      <c r="AD25" s="10">
        <v>957.49300000000005</v>
      </c>
      <c r="AE25" s="10">
        <v>905.101</v>
      </c>
      <c r="AF25" s="10">
        <v>863.11099999999999</v>
      </c>
      <c r="AG25" s="10">
        <v>833.58699999999999</v>
      </c>
    </row>
    <row r="26" spans="3:33" x14ac:dyDescent="0.3">
      <c r="C26" s="8"/>
      <c r="D26" s="8"/>
      <c r="E26" s="9" t="s">
        <v>201</v>
      </c>
      <c r="F26" s="9" t="s">
        <v>202</v>
      </c>
      <c r="G26" s="11" t="s">
        <v>40</v>
      </c>
      <c r="H26" s="11" t="s">
        <v>40</v>
      </c>
      <c r="I26" s="11" t="s">
        <v>40</v>
      </c>
      <c r="J26" s="11" t="s">
        <v>40</v>
      </c>
      <c r="K26" s="11" t="s">
        <v>40</v>
      </c>
      <c r="L26" s="11" t="s">
        <v>40</v>
      </c>
      <c r="M26" s="11" t="s">
        <v>40</v>
      </c>
      <c r="N26" s="11" t="s">
        <v>40</v>
      </c>
      <c r="O26" s="11" t="s">
        <v>40</v>
      </c>
      <c r="P26" s="11" t="s">
        <v>40</v>
      </c>
      <c r="Q26" s="11" t="s">
        <v>40</v>
      </c>
      <c r="R26" s="11" t="s">
        <v>40</v>
      </c>
      <c r="S26" s="11" t="s">
        <v>40</v>
      </c>
      <c r="T26" s="11" t="s">
        <v>40</v>
      </c>
      <c r="U26" s="11" t="s">
        <v>40</v>
      </c>
      <c r="V26" s="11" t="s">
        <v>40</v>
      </c>
      <c r="W26" s="11" t="s">
        <v>40</v>
      </c>
      <c r="X26" s="11" t="s">
        <v>40</v>
      </c>
      <c r="Y26" s="10">
        <v>6.0000000000000001E-3</v>
      </c>
      <c r="Z26" s="10">
        <v>7.0000000000000001E-3</v>
      </c>
      <c r="AA26" s="10">
        <v>7.0000000000000001E-3</v>
      </c>
      <c r="AB26" s="10">
        <v>7.0000000000000001E-3</v>
      </c>
      <c r="AC26" s="10">
        <v>7.0000000000000001E-3</v>
      </c>
      <c r="AD26" s="10">
        <v>7.0000000000000001E-3</v>
      </c>
      <c r="AE26" s="10">
        <v>7.0000000000000001E-3</v>
      </c>
      <c r="AF26" s="10">
        <v>7.0000000000000001E-3</v>
      </c>
      <c r="AG26" s="10">
        <v>8.0000000000000002E-3</v>
      </c>
    </row>
    <row r="27" spans="3:33" x14ac:dyDescent="0.3">
      <c r="C27" s="8"/>
      <c r="D27" s="8"/>
      <c r="E27" s="9" t="s">
        <v>203</v>
      </c>
      <c r="F27" s="9" t="s">
        <v>204</v>
      </c>
      <c r="G27" s="11" t="s">
        <v>40</v>
      </c>
      <c r="H27" s="11" t="s">
        <v>40</v>
      </c>
      <c r="I27" s="11" t="s">
        <v>40</v>
      </c>
      <c r="J27" s="11" t="s">
        <v>40</v>
      </c>
      <c r="K27" s="11" t="s">
        <v>40</v>
      </c>
      <c r="L27" s="11" t="s">
        <v>40</v>
      </c>
      <c r="M27" s="11" t="s">
        <v>40</v>
      </c>
      <c r="N27" s="11" t="s">
        <v>40</v>
      </c>
      <c r="O27" s="11" t="s">
        <v>40</v>
      </c>
      <c r="P27" s="11" t="s">
        <v>40</v>
      </c>
      <c r="Q27" s="11" t="s">
        <v>40</v>
      </c>
      <c r="R27" s="11" t="s">
        <v>40</v>
      </c>
      <c r="S27" s="11" t="s">
        <v>40</v>
      </c>
      <c r="T27" s="11" t="s">
        <v>40</v>
      </c>
      <c r="U27" s="11" t="s">
        <v>40</v>
      </c>
      <c r="V27" s="11" t="s">
        <v>40</v>
      </c>
      <c r="W27" s="11" t="s">
        <v>40</v>
      </c>
      <c r="X27" s="11" t="s">
        <v>40</v>
      </c>
      <c r="Y27" s="10">
        <v>4.5999999999999999E-2</v>
      </c>
      <c r="Z27" s="10">
        <v>4.8000000000000001E-2</v>
      </c>
      <c r="AA27" s="10">
        <v>5.3999999999999999E-2</v>
      </c>
      <c r="AB27" s="10">
        <v>5.8000000000000003E-2</v>
      </c>
      <c r="AC27" s="10">
        <v>6.6000000000000003E-2</v>
      </c>
      <c r="AD27" s="10">
        <v>7.2999999999999995E-2</v>
      </c>
      <c r="AE27" s="10">
        <v>7.4999999999999997E-2</v>
      </c>
      <c r="AF27" s="10">
        <v>7.9000000000000001E-2</v>
      </c>
      <c r="AG27" s="10">
        <v>8.2000000000000003E-2</v>
      </c>
    </row>
    <row r="28" spans="3:33" x14ac:dyDescent="0.3">
      <c r="C28" s="9" t="s">
        <v>49</v>
      </c>
      <c r="D28" s="9" t="s">
        <v>50</v>
      </c>
      <c r="E28" s="9" t="s">
        <v>32</v>
      </c>
      <c r="F28" s="9" t="s">
        <v>33</v>
      </c>
      <c r="G28" s="11" t="s">
        <v>40</v>
      </c>
      <c r="H28" s="11" t="s">
        <v>40</v>
      </c>
      <c r="I28" s="11" t="s">
        <v>40</v>
      </c>
      <c r="J28" s="11" t="s">
        <v>40</v>
      </c>
      <c r="K28" s="11" t="s">
        <v>40</v>
      </c>
      <c r="L28" s="11" t="s">
        <v>40</v>
      </c>
      <c r="M28" s="11" t="s">
        <v>40</v>
      </c>
      <c r="N28" s="11" t="s">
        <v>40</v>
      </c>
      <c r="O28" s="11" t="s">
        <v>40</v>
      </c>
      <c r="P28" s="11" t="s">
        <v>40</v>
      </c>
      <c r="Q28" s="11" t="s">
        <v>40</v>
      </c>
      <c r="R28" s="11" t="s">
        <v>40</v>
      </c>
      <c r="S28" s="11" t="s">
        <v>40</v>
      </c>
      <c r="T28" s="11" t="s">
        <v>40</v>
      </c>
      <c r="U28" s="11" t="s">
        <v>40</v>
      </c>
      <c r="V28" s="11" t="s">
        <v>40</v>
      </c>
      <c r="W28" s="11" t="s">
        <v>40</v>
      </c>
      <c r="X28" s="11" t="s">
        <v>40</v>
      </c>
      <c r="Y28" s="10">
        <v>100.251</v>
      </c>
      <c r="Z28" s="10">
        <v>96.366</v>
      </c>
      <c r="AA28" s="10">
        <v>97.438000000000002</v>
      </c>
      <c r="AB28" s="10">
        <v>82.783000000000001</v>
      </c>
      <c r="AC28" s="10">
        <v>77.135999999999996</v>
      </c>
      <c r="AD28" s="10">
        <v>77.994</v>
      </c>
      <c r="AE28" s="10">
        <v>71</v>
      </c>
      <c r="AF28" s="10">
        <v>67.152000000000001</v>
      </c>
      <c r="AG28" s="10">
        <v>61.643999999999998</v>
      </c>
    </row>
    <row r="29" spans="3:33" x14ac:dyDescent="0.3">
      <c r="C29" s="8"/>
      <c r="D29" s="8"/>
      <c r="E29" s="9" t="s">
        <v>201</v>
      </c>
      <c r="F29" s="9" t="s">
        <v>202</v>
      </c>
      <c r="G29" s="11" t="s">
        <v>40</v>
      </c>
      <c r="H29" s="11" t="s">
        <v>40</v>
      </c>
      <c r="I29" s="11" t="s">
        <v>40</v>
      </c>
      <c r="J29" s="11" t="s">
        <v>40</v>
      </c>
      <c r="K29" s="11" t="s">
        <v>40</v>
      </c>
      <c r="L29" s="11" t="s">
        <v>40</v>
      </c>
      <c r="M29" s="11" t="s">
        <v>40</v>
      </c>
      <c r="N29" s="11" t="s">
        <v>40</v>
      </c>
      <c r="O29" s="11" t="s">
        <v>40</v>
      </c>
      <c r="P29" s="11" t="s">
        <v>40</v>
      </c>
      <c r="Q29" s="11" t="s">
        <v>40</v>
      </c>
      <c r="R29" s="11" t="s">
        <v>40</v>
      </c>
      <c r="S29" s="11" t="s">
        <v>40</v>
      </c>
      <c r="T29" s="11" t="s">
        <v>40</v>
      </c>
      <c r="U29" s="11" t="s">
        <v>40</v>
      </c>
      <c r="V29" s="11" t="s">
        <v>40</v>
      </c>
      <c r="W29" s="11" t="s">
        <v>40</v>
      </c>
      <c r="X29" s="11" t="s">
        <v>40</v>
      </c>
      <c r="Y29" s="10">
        <v>1E-3</v>
      </c>
      <c r="Z29" s="10">
        <v>1E-3</v>
      </c>
      <c r="AA29" s="10">
        <v>1E-3</v>
      </c>
      <c r="AB29" s="10">
        <v>1E-3</v>
      </c>
      <c r="AC29" s="10">
        <v>1E-3</v>
      </c>
      <c r="AD29" s="10">
        <v>1E-3</v>
      </c>
      <c r="AE29" s="10">
        <v>1E-3</v>
      </c>
      <c r="AF29" s="10">
        <v>1E-3</v>
      </c>
      <c r="AG29" s="10">
        <v>1E-3</v>
      </c>
    </row>
    <row r="30" spans="3:33" x14ac:dyDescent="0.3">
      <c r="C30" s="8"/>
      <c r="D30" s="8"/>
      <c r="E30" s="9" t="s">
        <v>203</v>
      </c>
      <c r="F30" s="9" t="s">
        <v>204</v>
      </c>
      <c r="G30" s="11" t="s">
        <v>40</v>
      </c>
      <c r="H30" s="11" t="s">
        <v>40</v>
      </c>
      <c r="I30" s="11" t="s">
        <v>40</v>
      </c>
      <c r="J30" s="11" t="s">
        <v>40</v>
      </c>
      <c r="K30" s="11" t="s">
        <v>40</v>
      </c>
      <c r="L30" s="11" t="s">
        <v>40</v>
      </c>
      <c r="M30" s="11" t="s">
        <v>40</v>
      </c>
      <c r="N30" s="11" t="s">
        <v>40</v>
      </c>
      <c r="O30" s="11" t="s">
        <v>40</v>
      </c>
      <c r="P30" s="11" t="s">
        <v>40</v>
      </c>
      <c r="Q30" s="11" t="s">
        <v>40</v>
      </c>
      <c r="R30" s="11" t="s">
        <v>40</v>
      </c>
      <c r="S30" s="11" t="s">
        <v>40</v>
      </c>
      <c r="T30" s="11" t="s">
        <v>40</v>
      </c>
      <c r="U30" s="11" t="s">
        <v>40</v>
      </c>
      <c r="V30" s="11" t="s">
        <v>40</v>
      </c>
      <c r="W30" s="11" t="s">
        <v>40</v>
      </c>
      <c r="X30" s="11" t="s">
        <v>40</v>
      </c>
      <c r="Y30" s="10">
        <v>4.0000000000000001E-3</v>
      </c>
      <c r="Z30" s="10">
        <v>4.0000000000000001E-3</v>
      </c>
      <c r="AA30" s="10">
        <v>4.0000000000000001E-3</v>
      </c>
      <c r="AB30" s="10">
        <v>3.0000000000000001E-3</v>
      </c>
      <c r="AC30" s="10">
        <v>3.0000000000000001E-3</v>
      </c>
      <c r="AD30" s="10">
        <v>3.0000000000000001E-3</v>
      </c>
      <c r="AE30" s="10">
        <v>2E-3</v>
      </c>
      <c r="AF30" s="10">
        <v>2E-3</v>
      </c>
      <c r="AG30" s="10">
        <v>2E-3</v>
      </c>
    </row>
    <row r="31" spans="3:33" x14ac:dyDescent="0.3">
      <c r="C31" s="9" t="s">
        <v>51</v>
      </c>
      <c r="D31" s="9" t="s">
        <v>52</v>
      </c>
      <c r="E31" s="9" t="s">
        <v>32</v>
      </c>
      <c r="F31" s="9" t="s">
        <v>33</v>
      </c>
      <c r="G31" s="11" t="s">
        <v>40</v>
      </c>
      <c r="H31" s="11" t="s">
        <v>40</v>
      </c>
      <c r="I31" s="11" t="s">
        <v>40</v>
      </c>
      <c r="J31" s="11" t="s">
        <v>40</v>
      </c>
      <c r="K31" s="11" t="s">
        <v>40</v>
      </c>
      <c r="L31" s="11" t="s">
        <v>40</v>
      </c>
      <c r="M31" s="11" t="s">
        <v>40</v>
      </c>
      <c r="N31" s="11" t="s">
        <v>40</v>
      </c>
      <c r="O31" s="11" t="s">
        <v>40</v>
      </c>
      <c r="P31" s="11" t="s">
        <v>40</v>
      </c>
      <c r="Q31" s="11" t="s">
        <v>40</v>
      </c>
      <c r="R31" s="11" t="s">
        <v>40</v>
      </c>
      <c r="S31" s="11" t="s">
        <v>40</v>
      </c>
      <c r="T31" s="11" t="s">
        <v>40</v>
      </c>
      <c r="U31" s="11" t="s">
        <v>40</v>
      </c>
      <c r="V31" s="11" t="s">
        <v>40</v>
      </c>
      <c r="W31" s="11" t="s">
        <v>40</v>
      </c>
      <c r="X31" s="11" t="s">
        <v>40</v>
      </c>
      <c r="Y31" s="10">
        <v>153.12700000000001</v>
      </c>
      <c r="Z31" s="10">
        <v>137.84800000000001</v>
      </c>
      <c r="AA31" s="10">
        <v>129.87299999999999</v>
      </c>
      <c r="AB31" s="10">
        <v>115.895</v>
      </c>
      <c r="AC31" s="10">
        <v>106.687</v>
      </c>
      <c r="AD31" s="10">
        <v>110.97499999999999</v>
      </c>
      <c r="AE31" s="10">
        <v>89.436999999999998</v>
      </c>
      <c r="AF31" s="10">
        <v>74.581000000000003</v>
      </c>
      <c r="AG31" s="10">
        <v>84.47</v>
      </c>
    </row>
    <row r="32" spans="3:33" x14ac:dyDescent="0.3">
      <c r="C32" s="8"/>
      <c r="D32" s="8"/>
      <c r="E32" s="9" t="s">
        <v>201</v>
      </c>
      <c r="F32" s="9" t="s">
        <v>202</v>
      </c>
      <c r="G32" s="11" t="s">
        <v>40</v>
      </c>
      <c r="H32" s="11" t="s">
        <v>40</v>
      </c>
      <c r="I32" s="11" t="s">
        <v>40</v>
      </c>
      <c r="J32" s="11" t="s">
        <v>40</v>
      </c>
      <c r="K32" s="11" t="s">
        <v>40</v>
      </c>
      <c r="L32" s="11" t="s">
        <v>40</v>
      </c>
      <c r="M32" s="11" t="s">
        <v>40</v>
      </c>
      <c r="N32" s="11" t="s">
        <v>40</v>
      </c>
      <c r="O32" s="11" t="s">
        <v>40</v>
      </c>
      <c r="P32" s="11" t="s">
        <v>40</v>
      </c>
      <c r="Q32" s="11" t="s">
        <v>40</v>
      </c>
      <c r="R32" s="11" t="s">
        <v>40</v>
      </c>
      <c r="S32" s="11" t="s">
        <v>40</v>
      </c>
      <c r="T32" s="11" t="s">
        <v>40</v>
      </c>
      <c r="U32" s="11" t="s">
        <v>40</v>
      </c>
      <c r="V32" s="11" t="s">
        <v>40</v>
      </c>
      <c r="W32" s="11" t="s">
        <v>40</v>
      </c>
      <c r="X32" s="11" t="s">
        <v>40</v>
      </c>
      <c r="Y32" s="10">
        <v>1.2E-2</v>
      </c>
      <c r="Z32" s="10">
        <v>1.2E-2</v>
      </c>
      <c r="AA32" s="10">
        <v>1.2999999999999999E-2</v>
      </c>
      <c r="AB32" s="10">
        <v>1.2999999999999999E-2</v>
      </c>
      <c r="AC32" s="10">
        <v>1.2999999999999999E-2</v>
      </c>
      <c r="AD32" s="10">
        <v>1.4E-2</v>
      </c>
      <c r="AE32" s="10">
        <v>1.2E-2</v>
      </c>
      <c r="AF32" s="10">
        <v>1.2E-2</v>
      </c>
      <c r="AG32" s="10">
        <v>1.2999999999999999E-2</v>
      </c>
    </row>
    <row r="33" spans="3:33" x14ac:dyDescent="0.3">
      <c r="C33" s="8"/>
      <c r="D33" s="8"/>
      <c r="E33" s="9" t="s">
        <v>203</v>
      </c>
      <c r="F33" s="9" t="s">
        <v>204</v>
      </c>
      <c r="G33" s="11" t="s">
        <v>40</v>
      </c>
      <c r="H33" s="11" t="s">
        <v>40</v>
      </c>
      <c r="I33" s="11" t="s">
        <v>40</v>
      </c>
      <c r="J33" s="11" t="s">
        <v>40</v>
      </c>
      <c r="K33" s="11" t="s">
        <v>40</v>
      </c>
      <c r="L33" s="11" t="s">
        <v>40</v>
      </c>
      <c r="M33" s="11" t="s">
        <v>40</v>
      </c>
      <c r="N33" s="11" t="s">
        <v>40</v>
      </c>
      <c r="O33" s="11" t="s">
        <v>40</v>
      </c>
      <c r="P33" s="11" t="s">
        <v>40</v>
      </c>
      <c r="Q33" s="11" t="s">
        <v>40</v>
      </c>
      <c r="R33" s="11" t="s">
        <v>40</v>
      </c>
      <c r="S33" s="11" t="s">
        <v>40</v>
      </c>
      <c r="T33" s="11" t="s">
        <v>40</v>
      </c>
      <c r="U33" s="11" t="s">
        <v>40</v>
      </c>
      <c r="V33" s="11" t="s">
        <v>40</v>
      </c>
      <c r="W33" s="11" t="s">
        <v>40</v>
      </c>
      <c r="X33" s="11" t="s">
        <v>40</v>
      </c>
      <c r="Y33" s="10">
        <v>1.9E-2</v>
      </c>
      <c r="Z33" s="10">
        <v>1.7999999999999999E-2</v>
      </c>
      <c r="AA33" s="10">
        <v>1.7000000000000001E-2</v>
      </c>
      <c r="AB33" s="10">
        <v>1.2999999999999999E-2</v>
      </c>
      <c r="AC33" s="10">
        <v>1.2999999999999999E-2</v>
      </c>
      <c r="AD33" s="10">
        <v>1.2E-2</v>
      </c>
      <c r="AE33" s="10">
        <v>8.0000000000000002E-3</v>
      </c>
      <c r="AF33" s="10">
        <v>8.0000000000000002E-3</v>
      </c>
      <c r="AG33" s="10">
        <v>8.9999999999999993E-3</v>
      </c>
    </row>
    <row r="34" spans="3:33" x14ac:dyDescent="0.3">
      <c r="C34" s="9" t="s">
        <v>53</v>
      </c>
      <c r="D34" s="9" t="s">
        <v>54</v>
      </c>
      <c r="E34" s="9" t="s">
        <v>32</v>
      </c>
      <c r="F34" s="9" t="s">
        <v>33</v>
      </c>
      <c r="G34" s="11" t="s">
        <v>40</v>
      </c>
      <c r="H34" s="11" t="s">
        <v>40</v>
      </c>
      <c r="I34" s="11" t="s">
        <v>40</v>
      </c>
      <c r="J34" s="11" t="s">
        <v>40</v>
      </c>
      <c r="K34" s="11" t="s">
        <v>40</v>
      </c>
      <c r="L34" s="11" t="s">
        <v>40</v>
      </c>
      <c r="M34" s="11" t="s">
        <v>40</v>
      </c>
      <c r="N34" s="11" t="s">
        <v>40</v>
      </c>
      <c r="O34" s="11" t="s">
        <v>40</v>
      </c>
      <c r="P34" s="11" t="s">
        <v>40</v>
      </c>
      <c r="Q34" s="11" t="s">
        <v>40</v>
      </c>
      <c r="R34" s="11" t="s">
        <v>40</v>
      </c>
      <c r="S34" s="11" t="s">
        <v>40</v>
      </c>
      <c r="T34" s="11" t="s">
        <v>40</v>
      </c>
      <c r="U34" s="11" t="s">
        <v>40</v>
      </c>
      <c r="V34" s="11" t="s">
        <v>40</v>
      </c>
      <c r="W34" s="11" t="s">
        <v>40</v>
      </c>
      <c r="X34" s="11" t="s">
        <v>40</v>
      </c>
      <c r="Y34" s="10">
        <v>517.48500000000001</v>
      </c>
      <c r="Z34" s="10">
        <v>389.35599999999999</v>
      </c>
      <c r="AA34" s="10">
        <v>405.95100000000002</v>
      </c>
      <c r="AB34" s="10">
        <v>355.56400000000002</v>
      </c>
      <c r="AC34" s="10">
        <v>317.47300000000001</v>
      </c>
      <c r="AD34" s="10">
        <v>323.37200000000001</v>
      </c>
      <c r="AE34" s="10">
        <v>270.91300000000001</v>
      </c>
      <c r="AF34" s="10">
        <v>216.78899999999999</v>
      </c>
      <c r="AG34" s="10">
        <v>185.626</v>
      </c>
    </row>
    <row r="35" spans="3:33" x14ac:dyDescent="0.3">
      <c r="C35" s="8"/>
      <c r="D35" s="8"/>
      <c r="E35" s="9" t="s">
        <v>201</v>
      </c>
      <c r="F35" s="9" t="s">
        <v>202</v>
      </c>
      <c r="G35" s="11" t="s">
        <v>40</v>
      </c>
      <c r="H35" s="11" t="s">
        <v>40</v>
      </c>
      <c r="I35" s="11" t="s">
        <v>40</v>
      </c>
      <c r="J35" s="11" t="s">
        <v>40</v>
      </c>
      <c r="K35" s="11" t="s">
        <v>40</v>
      </c>
      <c r="L35" s="11" t="s">
        <v>40</v>
      </c>
      <c r="M35" s="11" t="s">
        <v>40</v>
      </c>
      <c r="N35" s="11" t="s">
        <v>40</v>
      </c>
      <c r="O35" s="11" t="s">
        <v>40</v>
      </c>
      <c r="P35" s="11" t="s">
        <v>40</v>
      </c>
      <c r="Q35" s="11" t="s">
        <v>40</v>
      </c>
      <c r="R35" s="11" t="s">
        <v>40</v>
      </c>
      <c r="S35" s="11" t="s">
        <v>40</v>
      </c>
      <c r="T35" s="11" t="s">
        <v>40</v>
      </c>
      <c r="U35" s="11" t="s">
        <v>40</v>
      </c>
      <c r="V35" s="11" t="s">
        <v>40</v>
      </c>
      <c r="W35" s="11" t="s">
        <v>40</v>
      </c>
      <c r="X35" s="11" t="s">
        <v>40</v>
      </c>
      <c r="Y35" s="10">
        <v>8.0000000000000002E-3</v>
      </c>
      <c r="Z35" s="10">
        <v>5.0000000000000001E-3</v>
      </c>
      <c r="AA35" s="10">
        <v>5.0000000000000001E-3</v>
      </c>
      <c r="AB35" s="10">
        <v>5.0000000000000001E-3</v>
      </c>
      <c r="AC35" s="10">
        <v>5.0000000000000001E-3</v>
      </c>
      <c r="AD35" s="10">
        <v>5.0000000000000001E-3</v>
      </c>
      <c r="AE35" s="10">
        <v>4.0000000000000001E-3</v>
      </c>
      <c r="AF35" s="10">
        <v>4.0000000000000001E-3</v>
      </c>
      <c r="AG35" s="10">
        <v>5.0000000000000001E-3</v>
      </c>
    </row>
    <row r="36" spans="3:33" x14ac:dyDescent="0.3">
      <c r="C36" s="8"/>
      <c r="D36" s="8"/>
      <c r="E36" s="9" t="s">
        <v>203</v>
      </c>
      <c r="F36" s="9" t="s">
        <v>204</v>
      </c>
      <c r="G36" s="11" t="s">
        <v>40</v>
      </c>
      <c r="H36" s="11" t="s">
        <v>40</v>
      </c>
      <c r="I36" s="11" t="s">
        <v>40</v>
      </c>
      <c r="J36" s="11" t="s">
        <v>40</v>
      </c>
      <c r="K36" s="11" t="s">
        <v>40</v>
      </c>
      <c r="L36" s="11" t="s">
        <v>40</v>
      </c>
      <c r="M36" s="11" t="s">
        <v>40</v>
      </c>
      <c r="N36" s="11" t="s">
        <v>40</v>
      </c>
      <c r="O36" s="11" t="s">
        <v>40</v>
      </c>
      <c r="P36" s="11" t="s">
        <v>40</v>
      </c>
      <c r="Q36" s="11" t="s">
        <v>40</v>
      </c>
      <c r="R36" s="11" t="s">
        <v>40</v>
      </c>
      <c r="S36" s="11" t="s">
        <v>40</v>
      </c>
      <c r="T36" s="11" t="s">
        <v>40</v>
      </c>
      <c r="U36" s="11" t="s">
        <v>40</v>
      </c>
      <c r="V36" s="11" t="s">
        <v>40</v>
      </c>
      <c r="W36" s="11" t="s">
        <v>40</v>
      </c>
      <c r="X36" s="11" t="s">
        <v>40</v>
      </c>
      <c r="Y36" s="10">
        <v>4.1000000000000002E-2</v>
      </c>
      <c r="Z36" s="10">
        <v>3.3000000000000002E-2</v>
      </c>
      <c r="AA36" s="10">
        <v>3.9E-2</v>
      </c>
      <c r="AB36" s="10">
        <v>4.2999999999999997E-2</v>
      </c>
      <c r="AC36" s="10">
        <v>5.1999999999999998E-2</v>
      </c>
      <c r="AD36" s="10">
        <v>5.8000000000000003E-2</v>
      </c>
      <c r="AE36" s="10">
        <v>0.06</v>
      </c>
      <c r="AF36" s="10">
        <v>6.4000000000000001E-2</v>
      </c>
      <c r="AG36" s="10">
        <v>6.8000000000000005E-2</v>
      </c>
    </row>
    <row r="37" spans="3:33" x14ac:dyDescent="0.3">
      <c r="C37" s="9" t="s">
        <v>55</v>
      </c>
      <c r="D37" s="9" t="s">
        <v>56</v>
      </c>
      <c r="E37" s="9" t="s">
        <v>32</v>
      </c>
      <c r="F37" s="9" t="s">
        <v>33</v>
      </c>
      <c r="G37" s="11" t="s">
        <v>40</v>
      </c>
      <c r="H37" s="11" t="s">
        <v>40</v>
      </c>
      <c r="I37" s="11" t="s">
        <v>40</v>
      </c>
      <c r="J37" s="11" t="s">
        <v>40</v>
      </c>
      <c r="K37" s="11" t="s">
        <v>40</v>
      </c>
      <c r="L37" s="11" t="s">
        <v>40</v>
      </c>
      <c r="M37" s="11" t="s">
        <v>40</v>
      </c>
      <c r="N37" s="11" t="s">
        <v>40</v>
      </c>
      <c r="O37" s="11" t="s">
        <v>40</v>
      </c>
      <c r="P37" s="11" t="s">
        <v>40</v>
      </c>
      <c r="Q37" s="11" t="s">
        <v>40</v>
      </c>
      <c r="R37" s="11" t="s">
        <v>40</v>
      </c>
      <c r="S37" s="11" t="s">
        <v>40</v>
      </c>
      <c r="T37" s="11" t="s">
        <v>40</v>
      </c>
      <c r="U37" s="11" t="s">
        <v>40</v>
      </c>
      <c r="V37" s="11" t="s">
        <v>40</v>
      </c>
      <c r="W37" s="11" t="s">
        <v>40</v>
      </c>
      <c r="X37" s="11" t="s">
        <v>40</v>
      </c>
      <c r="Y37" s="10">
        <v>84.906000000000006</v>
      </c>
      <c r="Z37" s="10">
        <v>76.105999999999995</v>
      </c>
      <c r="AA37" s="10">
        <v>78.481999999999999</v>
      </c>
      <c r="AB37" s="10">
        <v>64.989000000000004</v>
      </c>
      <c r="AC37" s="10">
        <v>64.207999999999998</v>
      </c>
      <c r="AD37" s="10">
        <v>61.994999999999997</v>
      </c>
      <c r="AE37" s="10">
        <v>45.587000000000003</v>
      </c>
      <c r="AF37" s="10">
        <v>43.145000000000003</v>
      </c>
      <c r="AG37" s="10">
        <v>48.423999999999999</v>
      </c>
    </row>
    <row r="38" spans="3:33" x14ac:dyDescent="0.3">
      <c r="C38" s="8"/>
      <c r="D38" s="8"/>
      <c r="E38" s="9" t="s">
        <v>201</v>
      </c>
      <c r="F38" s="9" t="s">
        <v>202</v>
      </c>
      <c r="G38" s="11" t="s">
        <v>40</v>
      </c>
      <c r="H38" s="11" t="s">
        <v>40</v>
      </c>
      <c r="I38" s="11" t="s">
        <v>40</v>
      </c>
      <c r="J38" s="11" t="s">
        <v>40</v>
      </c>
      <c r="K38" s="11" t="s">
        <v>40</v>
      </c>
      <c r="L38" s="11" t="s">
        <v>40</v>
      </c>
      <c r="M38" s="11" t="s">
        <v>40</v>
      </c>
      <c r="N38" s="11" t="s">
        <v>40</v>
      </c>
      <c r="O38" s="11" t="s">
        <v>40</v>
      </c>
      <c r="P38" s="11" t="s">
        <v>40</v>
      </c>
      <c r="Q38" s="11" t="s">
        <v>40</v>
      </c>
      <c r="R38" s="11" t="s">
        <v>40</v>
      </c>
      <c r="S38" s="11" t="s">
        <v>40</v>
      </c>
      <c r="T38" s="11" t="s">
        <v>40</v>
      </c>
      <c r="U38" s="11" t="s">
        <v>40</v>
      </c>
      <c r="V38" s="11" t="s">
        <v>40</v>
      </c>
      <c r="W38" s="11" t="s">
        <v>40</v>
      </c>
      <c r="X38" s="11" t="s">
        <v>40</v>
      </c>
      <c r="Y38" s="10">
        <v>1E-3</v>
      </c>
      <c r="Z38" s="10">
        <v>1E-3</v>
      </c>
      <c r="AA38" s="10">
        <v>1E-3</v>
      </c>
      <c r="AB38" s="10">
        <v>1E-3</v>
      </c>
      <c r="AC38" s="10">
        <v>1E-3</v>
      </c>
      <c r="AD38" s="10">
        <v>1E-3</v>
      </c>
      <c r="AE38" s="10">
        <v>0</v>
      </c>
      <c r="AF38" s="10">
        <v>1E-3</v>
      </c>
      <c r="AG38" s="10">
        <v>1E-3</v>
      </c>
    </row>
    <row r="39" spans="3:33" x14ac:dyDescent="0.3">
      <c r="C39" s="8"/>
      <c r="D39" s="8"/>
      <c r="E39" s="9" t="s">
        <v>203</v>
      </c>
      <c r="F39" s="9" t="s">
        <v>204</v>
      </c>
      <c r="G39" s="11" t="s">
        <v>40</v>
      </c>
      <c r="H39" s="11" t="s">
        <v>40</v>
      </c>
      <c r="I39" s="11" t="s">
        <v>40</v>
      </c>
      <c r="J39" s="11" t="s">
        <v>40</v>
      </c>
      <c r="K39" s="11" t="s">
        <v>40</v>
      </c>
      <c r="L39" s="11" t="s">
        <v>40</v>
      </c>
      <c r="M39" s="11" t="s">
        <v>40</v>
      </c>
      <c r="N39" s="11" t="s">
        <v>40</v>
      </c>
      <c r="O39" s="11" t="s">
        <v>40</v>
      </c>
      <c r="P39" s="11" t="s">
        <v>40</v>
      </c>
      <c r="Q39" s="11" t="s">
        <v>40</v>
      </c>
      <c r="R39" s="11" t="s">
        <v>40</v>
      </c>
      <c r="S39" s="11" t="s">
        <v>40</v>
      </c>
      <c r="T39" s="11" t="s">
        <v>40</v>
      </c>
      <c r="U39" s="11" t="s">
        <v>40</v>
      </c>
      <c r="V39" s="11" t="s">
        <v>40</v>
      </c>
      <c r="W39" s="11" t="s">
        <v>40</v>
      </c>
      <c r="X39" s="11" t="s">
        <v>40</v>
      </c>
      <c r="Y39" s="10">
        <v>3.0000000000000001E-3</v>
      </c>
      <c r="Z39" s="10">
        <v>3.0000000000000001E-3</v>
      </c>
      <c r="AA39" s="10">
        <v>3.0000000000000001E-3</v>
      </c>
      <c r="AB39" s="10">
        <v>2E-3</v>
      </c>
      <c r="AC39" s="10">
        <v>2E-3</v>
      </c>
      <c r="AD39" s="10">
        <v>2E-3</v>
      </c>
      <c r="AE39" s="10">
        <v>2E-3</v>
      </c>
      <c r="AF39" s="10">
        <v>2E-3</v>
      </c>
      <c r="AG39" s="10">
        <v>2E-3</v>
      </c>
    </row>
    <row r="40" spans="3:33" x14ac:dyDescent="0.3">
      <c r="C40" s="9" t="s">
        <v>57</v>
      </c>
      <c r="D40" s="9" t="s">
        <v>58</v>
      </c>
      <c r="E40" s="9" t="s">
        <v>32</v>
      </c>
      <c r="F40" s="9" t="s">
        <v>33</v>
      </c>
      <c r="G40" s="11" t="s">
        <v>40</v>
      </c>
      <c r="H40" s="11" t="s">
        <v>40</v>
      </c>
      <c r="I40" s="11" t="s">
        <v>40</v>
      </c>
      <c r="J40" s="11" t="s">
        <v>40</v>
      </c>
      <c r="K40" s="11" t="s">
        <v>40</v>
      </c>
      <c r="L40" s="11" t="s">
        <v>40</v>
      </c>
      <c r="M40" s="11" t="s">
        <v>40</v>
      </c>
      <c r="N40" s="11" t="s">
        <v>40</v>
      </c>
      <c r="O40" s="11" t="s">
        <v>40</v>
      </c>
      <c r="P40" s="11" t="s">
        <v>40</v>
      </c>
      <c r="Q40" s="11" t="s">
        <v>40</v>
      </c>
      <c r="R40" s="11" t="s">
        <v>40</v>
      </c>
      <c r="S40" s="11" t="s">
        <v>40</v>
      </c>
      <c r="T40" s="11" t="s">
        <v>40</v>
      </c>
      <c r="U40" s="11" t="s">
        <v>40</v>
      </c>
      <c r="V40" s="11" t="s">
        <v>40</v>
      </c>
      <c r="W40" s="11" t="s">
        <v>40</v>
      </c>
      <c r="X40" s="11" t="s">
        <v>40</v>
      </c>
      <c r="Y40" s="10">
        <v>2147.8200000000002</v>
      </c>
      <c r="Z40" s="10">
        <v>1944.289</v>
      </c>
      <c r="AA40" s="10">
        <v>1903.5</v>
      </c>
      <c r="AB40" s="10">
        <v>1854.1579999999999</v>
      </c>
      <c r="AC40" s="10">
        <v>1847.357</v>
      </c>
      <c r="AD40" s="10">
        <v>1973.0429999999999</v>
      </c>
      <c r="AE40" s="10">
        <v>1885.009</v>
      </c>
      <c r="AF40" s="10">
        <v>1424.749</v>
      </c>
      <c r="AG40" s="10">
        <v>1469.415</v>
      </c>
    </row>
    <row r="41" spans="3:33" x14ac:dyDescent="0.3">
      <c r="C41" s="8"/>
      <c r="D41" s="8"/>
      <c r="E41" s="9" t="s">
        <v>201</v>
      </c>
      <c r="F41" s="9" t="s">
        <v>202</v>
      </c>
      <c r="G41" s="11" t="s">
        <v>40</v>
      </c>
      <c r="H41" s="11" t="s">
        <v>40</v>
      </c>
      <c r="I41" s="11" t="s">
        <v>40</v>
      </c>
      <c r="J41" s="11" t="s">
        <v>40</v>
      </c>
      <c r="K41" s="11" t="s">
        <v>40</v>
      </c>
      <c r="L41" s="11" t="s">
        <v>40</v>
      </c>
      <c r="M41" s="11" t="s">
        <v>40</v>
      </c>
      <c r="N41" s="11" t="s">
        <v>40</v>
      </c>
      <c r="O41" s="11" t="s">
        <v>40</v>
      </c>
      <c r="P41" s="11" t="s">
        <v>40</v>
      </c>
      <c r="Q41" s="11" t="s">
        <v>40</v>
      </c>
      <c r="R41" s="11" t="s">
        <v>40</v>
      </c>
      <c r="S41" s="11" t="s">
        <v>40</v>
      </c>
      <c r="T41" s="11" t="s">
        <v>40</v>
      </c>
      <c r="U41" s="11" t="s">
        <v>40</v>
      </c>
      <c r="V41" s="11" t="s">
        <v>40</v>
      </c>
      <c r="W41" s="11" t="s">
        <v>40</v>
      </c>
      <c r="X41" s="11" t="s">
        <v>40</v>
      </c>
      <c r="Y41" s="10">
        <v>0.219</v>
      </c>
      <c r="Z41" s="10">
        <v>0.191</v>
      </c>
      <c r="AA41" s="10">
        <v>0.19700000000000001</v>
      </c>
      <c r="AB41" s="10">
        <v>0.17799999999999999</v>
      </c>
      <c r="AC41" s="10">
        <v>0.17699999999999999</v>
      </c>
      <c r="AD41" s="10">
        <v>9.8000000000000004E-2</v>
      </c>
      <c r="AE41" s="10">
        <v>2.5000000000000001E-2</v>
      </c>
      <c r="AF41" s="10">
        <v>2.5999999999999999E-2</v>
      </c>
      <c r="AG41" s="10">
        <v>2.8000000000000001E-2</v>
      </c>
    </row>
    <row r="42" spans="3:33" x14ac:dyDescent="0.3">
      <c r="C42" s="8"/>
      <c r="D42" s="8"/>
      <c r="E42" s="9" t="s">
        <v>203</v>
      </c>
      <c r="F42" s="9" t="s">
        <v>204</v>
      </c>
      <c r="G42" s="11" t="s">
        <v>40</v>
      </c>
      <c r="H42" s="11" t="s">
        <v>40</v>
      </c>
      <c r="I42" s="11" t="s">
        <v>40</v>
      </c>
      <c r="J42" s="11" t="s">
        <v>40</v>
      </c>
      <c r="K42" s="11" t="s">
        <v>40</v>
      </c>
      <c r="L42" s="11" t="s">
        <v>40</v>
      </c>
      <c r="M42" s="11" t="s">
        <v>40</v>
      </c>
      <c r="N42" s="11" t="s">
        <v>40</v>
      </c>
      <c r="O42" s="11" t="s">
        <v>40</v>
      </c>
      <c r="P42" s="11" t="s">
        <v>40</v>
      </c>
      <c r="Q42" s="11" t="s">
        <v>40</v>
      </c>
      <c r="R42" s="11" t="s">
        <v>40</v>
      </c>
      <c r="S42" s="11" t="s">
        <v>40</v>
      </c>
      <c r="T42" s="11" t="s">
        <v>40</v>
      </c>
      <c r="U42" s="11" t="s">
        <v>40</v>
      </c>
      <c r="V42" s="11" t="s">
        <v>40</v>
      </c>
      <c r="W42" s="11" t="s">
        <v>40</v>
      </c>
      <c r="X42" s="11" t="s">
        <v>40</v>
      </c>
      <c r="Y42" s="10">
        <v>0.437</v>
      </c>
      <c r="Z42" s="10">
        <v>0.375</v>
      </c>
      <c r="AA42" s="10">
        <v>0.38700000000000001</v>
      </c>
      <c r="AB42" s="10">
        <v>0.38400000000000001</v>
      </c>
      <c r="AC42" s="10">
        <v>0.33500000000000002</v>
      </c>
      <c r="AD42" s="10">
        <v>0.38700000000000001</v>
      </c>
      <c r="AE42" s="10">
        <v>0.38700000000000001</v>
      </c>
      <c r="AF42" s="10">
        <v>0.26700000000000002</v>
      </c>
      <c r="AG42" s="10">
        <v>0.29099999999999998</v>
      </c>
    </row>
    <row r="43" spans="3:33" x14ac:dyDescent="0.3">
      <c r="C43" s="9" t="s">
        <v>59</v>
      </c>
      <c r="D43" s="9" t="s">
        <v>60</v>
      </c>
      <c r="E43" s="9" t="s">
        <v>32</v>
      </c>
      <c r="F43" s="9" t="s">
        <v>33</v>
      </c>
      <c r="G43" s="11" t="s">
        <v>40</v>
      </c>
      <c r="H43" s="11" t="s">
        <v>40</v>
      </c>
      <c r="I43" s="11" t="s">
        <v>40</v>
      </c>
      <c r="J43" s="11" t="s">
        <v>40</v>
      </c>
      <c r="K43" s="11" t="s">
        <v>40</v>
      </c>
      <c r="L43" s="11" t="s">
        <v>40</v>
      </c>
      <c r="M43" s="11" t="s">
        <v>40</v>
      </c>
      <c r="N43" s="11" t="s">
        <v>40</v>
      </c>
      <c r="O43" s="11" t="s">
        <v>40</v>
      </c>
      <c r="P43" s="11" t="s">
        <v>40</v>
      </c>
      <c r="Q43" s="11" t="s">
        <v>40</v>
      </c>
      <c r="R43" s="11" t="s">
        <v>40</v>
      </c>
      <c r="S43" s="11" t="s">
        <v>40</v>
      </c>
      <c r="T43" s="11" t="s">
        <v>40</v>
      </c>
      <c r="U43" s="11" t="s">
        <v>40</v>
      </c>
      <c r="V43" s="11" t="s">
        <v>40</v>
      </c>
      <c r="W43" s="11" t="s">
        <v>40</v>
      </c>
      <c r="X43" s="11" t="s">
        <v>40</v>
      </c>
      <c r="Y43" s="10">
        <v>232.76599999999999</v>
      </c>
      <c r="Z43" s="10">
        <v>242.37799999999999</v>
      </c>
      <c r="AA43" s="10">
        <v>248.90899999999999</v>
      </c>
      <c r="AB43" s="10">
        <v>234.59899999999999</v>
      </c>
      <c r="AC43" s="10">
        <v>233.04300000000001</v>
      </c>
      <c r="AD43" s="10">
        <v>218.62799999999999</v>
      </c>
      <c r="AE43" s="10">
        <v>200.554</v>
      </c>
      <c r="AF43" s="10">
        <v>204.82599999999999</v>
      </c>
      <c r="AG43" s="10">
        <v>191.328</v>
      </c>
    </row>
    <row r="44" spans="3:33" x14ac:dyDescent="0.3">
      <c r="C44" s="8"/>
      <c r="D44" s="8"/>
      <c r="E44" s="9" t="s">
        <v>201</v>
      </c>
      <c r="F44" s="9" t="s">
        <v>202</v>
      </c>
      <c r="G44" s="11" t="s">
        <v>40</v>
      </c>
      <c r="H44" s="11" t="s">
        <v>40</v>
      </c>
      <c r="I44" s="11" t="s">
        <v>40</v>
      </c>
      <c r="J44" s="11" t="s">
        <v>40</v>
      </c>
      <c r="K44" s="11" t="s">
        <v>40</v>
      </c>
      <c r="L44" s="11" t="s">
        <v>40</v>
      </c>
      <c r="M44" s="11" t="s">
        <v>40</v>
      </c>
      <c r="N44" s="11" t="s">
        <v>40</v>
      </c>
      <c r="O44" s="11" t="s">
        <v>40</v>
      </c>
      <c r="P44" s="11" t="s">
        <v>40</v>
      </c>
      <c r="Q44" s="11" t="s">
        <v>40</v>
      </c>
      <c r="R44" s="11" t="s">
        <v>40</v>
      </c>
      <c r="S44" s="11" t="s">
        <v>40</v>
      </c>
      <c r="T44" s="11" t="s">
        <v>40</v>
      </c>
      <c r="U44" s="11" t="s">
        <v>40</v>
      </c>
      <c r="V44" s="11" t="s">
        <v>40</v>
      </c>
      <c r="W44" s="11" t="s">
        <v>40</v>
      </c>
      <c r="X44" s="11" t="s">
        <v>40</v>
      </c>
      <c r="Y44" s="10">
        <v>1E-3</v>
      </c>
      <c r="Z44" s="10">
        <v>1E-3</v>
      </c>
      <c r="AA44" s="10">
        <v>1E-3</v>
      </c>
      <c r="AB44" s="10">
        <v>1E-3</v>
      </c>
      <c r="AC44" s="10">
        <v>1E-3</v>
      </c>
      <c r="AD44" s="10">
        <v>1E-3</v>
      </c>
      <c r="AE44" s="10">
        <v>1E-3</v>
      </c>
      <c r="AF44" s="10">
        <v>1E-3</v>
      </c>
      <c r="AG44" s="10">
        <v>1E-3</v>
      </c>
    </row>
    <row r="45" spans="3:33" x14ac:dyDescent="0.3">
      <c r="C45" s="8"/>
      <c r="D45" s="8"/>
      <c r="E45" s="9" t="s">
        <v>203</v>
      </c>
      <c r="F45" s="9" t="s">
        <v>204</v>
      </c>
      <c r="G45" s="11" t="s">
        <v>40</v>
      </c>
      <c r="H45" s="11" t="s">
        <v>40</v>
      </c>
      <c r="I45" s="11" t="s">
        <v>40</v>
      </c>
      <c r="J45" s="11" t="s">
        <v>40</v>
      </c>
      <c r="K45" s="11" t="s">
        <v>40</v>
      </c>
      <c r="L45" s="11" t="s">
        <v>40</v>
      </c>
      <c r="M45" s="11" t="s">
        <v>40</v>
      </c>
      <c r="N45" s="11" t="s">
        <v>40</v>
      </c>
      <c r="O45" s="11" t="s">
        <v>40</v>
      </c>
      <c r="P45" s="11" t="s">
        <v>40</v>
      </c>
      <c r="Q45" s="11" t="s">
        <v>40</v>
      </c>
      <c r="R45" s="11" t="s">
        <v>40</v>
      </c>
      <c r="S45" s="11" t="s">
        <v>40</v>
      </c>
      <c r="T45" s="11" t="s">
        <v>40</v>
      </c>
      <c r="U45" s="11" t="s">
        <v>40</v>
      </c>
      <c r="V45" s="11" t="s">
        <v>40</v>
      </c>
      <c r="W45" s="11" t="s">
        <v>40</v>
      </c>
      <c r="X45" s="11" t="s">
        <v>40</v>
      </c>
      <c r="Y45" s="10">
        <v>7.0000000000000001E-3</v>
      </c>
      <c r="Z45" s="10">
        <v>7.0000000000000001E-3</v>
      </c>
      <c r="AA45" s="10">
        <v>7.0000000000000001E-3</v>
      </c>
      <c r="AB45" s="10">
        <v>6.0000000000000001E-3</v>
      </c>
      <c r="AC45" s="10">
        <v>6.0000000000000001E-3</v>
      </c>
      <c r="AD45" s="10">
        <v>6.0000000000000001E-3</v>
      </c>
      <c r="AE45" s="10">
        <v>5.0000000000000001E-3</v>
      </c>
      <c r="AF45" s="10">
        <v>5.0000000000000001E-3</v>
      </c>
      <c r="AG45" s="10">
        <v>5.0000000000000001E-3</v>
      </c>
    </row>
    <row r="46" spans="3:33" x14ac:dyDescent="0.3">
      <c r="C46" s="9" t="s">
        <v>61</v>
      </c>
      <c r="D46" s="9" t="s">
        <v>62</v>
      </c>
      <c r="E46" s="9" t="s">
        <v>32</v>
      </c>
      <c r="F46" s="9" t="s">
        <v>33</v>
      </c>
      <c r="G46" s="11" t="s">
        <v>40</v>
      </c>
      <c r="H46" s="11" t="s">
        <v>40</v>
      </c>
      <c r="I46" s="11" t="s">
        <v>40</v>
      </c>
      <c r="J46" s="11" t="s">
        <v>40</v>
      </c>
      <c r="K46" s="11" t="s">
        <v>40</v>
      </c>
      <c r="L46" s="11" t="s">
        <v>40</v>
      </c>
      <c r="M46" s="11" t="s">
        <v>40</v>
      </c>
      <c r="N46" s="11" t="s">
        <v>40</v>
      </c>
      <c r="O46" s="11" t="s">
        <v>40</v>
      </c>
      <c r="P46" s="11" t="s">
        <v>40</v>
      </c>
      <c r="Q46" s="11" t="s">
        <v>40</v>
      </c>
      <c r="R46" s="11" t="s">
        <v>40</v>
      </c>
      <c r="S46" s="11" t="s">
        <v>40</v>
      </c>
      <c r="T46" s="11" t="s">
        <v>40</v>
      </c>
      <c r="U46" s="11" t="s">
        <v>40</v>
      </c>
      <c r="V46" s="11" t="s">
        <v>40</v>
      </c>
      <c r="W46" s="11" t="s">
        <v>40</v>
      </c>
      <c r="X46" s="11" t="s">
        <v>40</v>
      </c>
      <c r="Y46" s="10">
        <v>97.671000000000006</v>
      </c>
      <c r="Z46" s="10">
        <v>93.52</v>
      </c>
      <c r="AA46" s="10">
        <v>101.96599999999999</v>
      </c>
      <c r="AB46" s="10">
        <v>89.283000000000001</v>
      </c>
      <c r="AC46" s="10">
        <v>87.841999999999999</v>
      </c>
      <c r="AD46" s="10">
        <v>85.656999999999996</v>
      </c>
      <c r="AE46" s="10">
        <v>74.584999999999994</v>
      </c>
      <c r="AF46" s="10">
        <v>67.697000000000003</v>
      </c>
      <c r="AG46" s="10">
        <v>80.680999999999997</v>
      </c>
    </row>
    <row r="47" spans="3:33" x14ac:dyDescent="0.3">
      <c r="C47" s="8"/>
      <c r="D47" s="8"/>
      <c r="E47" s="9" t="s">
        <v>201</v>
      </c>
      <c r="F47" s="9" t="s">
        <v>202</v>
      </c>
      <c r="G47" s="11" t="s">
        <v>40</v>
      </c>
      <c r="H47" s="11" t="s">
        <v>40</v>
      </c>
      <c r="I47" s="11" t="s">
        <v>40</v>
      </c>
      <c r="J47" s="11" t="s">
        <v>40</v>
      </c>
      <c r="K47" s="11" t="s">
        <v>40</v>
      </c>
      <c r="L47" s="11" t="s">
        <v>40</v>
      </c>
      <c r="M47" s="11" t="s">
        <v>40</v>
      </c>
      <c r="N47" s="11" t="s">
        <v>40</v>
      </c>
      <c r="O47" s="11" t="s">
        <v>40</v>
      </c>
      <c r="P47" s="11" t="s">
        <v>40</v>
      </c>
      <c r="Q47" s="11" t="s">
        <v>40</v>
      </c>
      <c r="R47" s="11" t="s">
        <v>40</v>
      </c>
      <c r="S47" s="11" t="s">
        <v>40</v>
      </c>
      <c r="T47" s="11" t="s">
        <v>40</v>
      </c>
      <c r="U47" s="11" t="s">
        <v>40</v>
      </c>
      <c r="V47" s="11" t="s">
        <v>40</v>
      </c>
      <c r="W47" s="11" t="s">
        <v>40</v>
      </c>
      <c r="X47" s="11" t="s">
        <v>40</v>
      </c>
      <c r="Y47" s="10">
        <v>1E-3</v>
      </c>
      <c r="Z47" s="10">
        <v>1E-3</v>
      </c>
      <c r="AA47" s="10">
        <v>1E-3</v>
      </c>
      <c r="AB47" s="10">
        <v>1E-3</v>
      </c>
      <c r="AC47" s="10">
        <v>1E-3</v>
      </c>
      <c r="AD47" s="10">
        <v>1E-3</v>
      </c>
      <c r="AE47" s="10">
        <v>1E-3</v>
      </c>
      <c r="AF47" s="10">
        <v>1E-3</v>
      </c>
      <c r="AG47" s="10">
        <v>1E-3</v>
      </c>
    </row>
    <row r="48" spans="3:33" x14ac:dyDescent="0.3">
      <c r="C48" s="8"/>
      <c r="D48" s="8"/>
      <c r="E48" s="9" t="s">
        <v>203</v>
      </c>
      <c r="F48" s="9" t="s">
        <v>204</v>
      </c>
      <c r="G48" s="11" t="s">
        <v>40</v>
      </c>
      <c r="H48" s="11" t="s">
        <v>40</v>
      </c>
      <c r="I48" s="11" t="s">
        <v>40</v>
      </c>
      <c r="J48" s="11" t="s">
        <v>40</v>
      </c>
      <c r="K48" s="11" t="s">
        <v>40</v>
      </c>
      <c r="L48" s="11" t="s">
        <v>40</v>
      </c>
      <c r="M48" s="11" t="s">
        <v>40</v>
      </c>
      <c r="N48" s="11" t="s">
        <v>40</v>
      </c>
      <c r="O48" s="11" t="s">
        <v>40</v>
      </c>
      <c r="P48" s="11" t="s">
        <v>40</v>
      </c>
      <c r="Q48" s="11" t="s">
        <v>40</v>
      </c>
      <c r="R48" s="11" t="s">
        <v>40</v>
      </c>
      <c r="S48" s="11" t="s">
        <v>40</v>
      </c>
      <c r="T48" s="11" t="s">
        <v>40</v>
      </c>
      <c r="U48" s="11" t="s">
        <v>40</v>
      </c>
      <c r="V48" s="11" t="s">
        <v>40</v>
      </c>
      <c r="W48" s="11" t="s">
        <v>40</v>
      </c>
      <c r="X48" s="11" t="s">
        <v>40</v>
      </c>
      <c r="Y48" s="10">
        <v>4.0000000000000001E-3</v>
      </c>
      <c r="Z48" s="10">
        <v>3.0000000000000001E-3</v>
      </c>
      <c r="AA48" s="10">
        <v>4.0000000000000001E-3</v>
      </c>
      <c r="AB48" s="10">
        <v>3.0000000000000001E-3</v>
      </c>
      <c r="AC48" s="10">
        <v>3.0000000000000001E-3</v>
      </c>
      <c r="AD48" s="10">
        <v>3.0000000000000001E-3</v>
      </c>
      <c r="AE48" s="10">
        <v>2E-3</v>
      </c>
      <c r="AF48" s="10">
        <v>2E-3</v>
      </c>
      <c r="AG48" s="10">
        <v>2E-3</v>
      </c>
    </row>
    <row r="49" spans="3:33" x14ac:dyDescent="0.3">
      <c r="C49" s="9" t="s">
        <v>63</v>
      </c>
      <c r="D49" s="9" t="s">
        <v>64</v>
      </c>
      <c r="E49" s="9" t="s">
        <v>32</v>
      </c>
      <c r="F49" s="9" t="s">
        <v>33</v>
      </c>
      <c r="G49" s="11" t="s">
        <v>40</v>
      </c>
      <c r="H49" s="11" t="s">
        <v>40</v>
      </c>
      <c r="I49" s="11" t="s">
        <v>40</v>
      </c>
      <c r="J49" s="11" t="s">
        <v>40</v>
      </c>
      <c r="K49" s="11" t="s">
        <v>40</v>
      </c>
      <c r="L49" s="11" t="s">
        <v>40</v>
      </c>
      <c r="M49" s="11" t="s">
        <v>40</v>
      </c>
      <c r="N49" s="11" t="s">
        <v>40</v>
      </c>
      <c r="O49" s="11" t="s">
        <v>40</v>
      </c>
      <c r="P49" s="11" t="s">
        <v>40</v>
      </c>
      <c r="Q49" s="11" t="s">
        <v>40</v>
      </c>
      <c r="R49" s="11" t="s">
        <v>40</v>
      </c>
      <c r="S49" s="11" t="s">
        <v>40</v>
      </c>
      <c r="T49" s="11" t="s">
        <v>40</v>
      </c>
      <c r="U49" s="11" t="s">
        <v>40</v>
      </c>
      <c r="V49" s="11" t="s">
        <v>40</v>
      </c>
      <c r="W49" s="11" t="s">
        <v>40</v>
      </c>
      <c r="X49" s="11" t="s">
        <v>40</v>
      </c>
      <c r="Y49" s="10">
        <v>3391.7080000000001</v>
      </c>
      <c r="Z49" s="10">
        <v>3321.19</v>
      </c>
      <c r="AA49" s="10">
        <v>3486.3130000000001</v>
      </c>
      <c r="AB49" s="10">
        <v>3371.6619999999998</v>
      </c>
      <c r="AC49" s="10">
        <v>3149.4720000000002</v>
      </c>
      <c r="AD49" s="10">
        <v>3170.2179999999998</v>
      </c>
      <c r="AE49" s="10">
        <v>3247.0839999999998</v>
      </c>
      <c r="AF49" s="10">
        <v>2986.84</v>
      </c>
      <c r="AG49" s="10">
        <v>3024.9079999999999</v>
      </c>
    </row>
    <row r="50" spans="3:33" x14ac:dyDescent="0.3">
      <c r="C50" s="8"/>
      <c r="D50" s="8"/>
      <c r="E50" s="9" t="s">
        <v>201</v>
      </c>
      <c r="F50" s="9" t="s">
        <v>202</v>
      </c>
      <c r="G50" s="11" t="s">
        <v>40</v>
      </c>
      <c r="H50" s="11" t="s">
        <v>40</v>
      </c>
      <c r="I50" s="11" t="s">
        <v>40</v>
      </c>
      <c r="J50" s="11" t="s">
        <v>40</v>
      </c>
      <c r="K50" s="11" t="s">
        <v>40</v>
      </c>
      <c r="L50" s="11" t="s">
        <v>40</v>
      </c>
      <c r="M50" s="11" t="s">
        <v>40</v>
      </c>
      <c r="N50" s="11" t="s">
        <v>40</v>
      </c>
      <c r="O50" s="11" t="s">
        <v>40</v>
      </c>
      <c r="P50" s="11" t="s">
        <v>40</v>
      </c>
      <c r="Q50" s="11" t="s">
        <v>40</v>
      </c>
      <c r="R50" s="11" t="s">
        <v>40</v>
      </c>
      <c r="S50" s="11" t="s">
        <v>40</v>
      </c>
      <c r="T50" s="11" t="s">
        <v>40</v>
      </c>
      <c r="U50" s="11" t="s">
        <v>40</v>
      </c>
      <c r="V50" s="11" t="s">
        <v>40</v>
      </c>
      <c r="W50" s="11" t="s">
        <v>40</v>
      </c>
      <c r="X50" s="11" t="s">
        <v>40</v>
      </c>
      <c r="Y50" s="10">
        <v>3.5000000000000003E-2</v>
      </c>
      <c r="Z50" s="10">
        <v>3.5000000000000003E-2</v>
      </c>
      <c r="AA50" s="10">
        <v>3.6999999999999998E-2</v>
      </c>
      <c r="AB50" s="10">
        <v>3.6999999999999998E-2</v>
      </c>
      <c r="AC50" s="10">
        <v>3.5000000000000003E-2</v>
      </c>
      <c r="AD50" s="10">
        <v>3.5999999999999997E-2</v>
      </c>
      <c r="AE50" s="10">
        <v>3.5999999999999997E-2</v>
      </c>
      <c r="AF50" s="10">
        <v>3.5000000000000003E-2</v>
      </c>
      <c r="AG50" s="10">
        <v>3.6999999999999998E-2</v>
      </c>
    </row>
    <row r="51" spans="3:33" x14ac:dyDescent="0.3">
      <c r="C51" s="8"/>
      <c r="D51" s="8"/>
      <c r="E51" s="9" t="s">
        <v>203</v>
      </c>
      <c r="F51" s="9" t="s">
        <v>204</v>
      </c>
      <c r="G51" s="11" t="s">
        <v>40</v>
      </c>
      <c r="H51" s="11" t="s">
        <v>40</v>
      </c>
      <c r="I51" s="11" t="s">
        <v>40</v>
      </c>
      <c r="J51" s="11" t="s">
        <v>40</v>
      </c>
      <c r="K51" s="11" t="s">
        <v>40</v>
      </c>
      <c r="L51" s="11" t="s">
        <v>40</v>
      </c>
      <c r="M51" s="11" t="s">
        <v>40</v>
      </c>
      <c r="N51" s="11" t="s">
        <v>40</v>
      </c>
      <c r="O51" s="11" t="s">
        <v>40</v>
      </c>
      <c r="P51" s="11" t="s">
        <v>40</v>
      </c>
      <c r="Q51" s="11" t="s">
        <v>40</v>
      </c>
      <c r="R51" s="11" t="s">
        <v>40</v>
      </c>
      <c r="S51" s="11" t="s">
        <v>40</v>
      </c>
      <c r="T51" s="11" t="s">
        <v>40</v>
      </c>
      <c r="U51" s="11" t="s">
        <v>40</v>
      </c>
      <c r="V51" s="11" t="s">
        <v>40</v>
      </c>
      <c r="W51" s="11" t="s">
        <v>40</v>
      </c>
      <c r="X51" s="11" t="s">
        <v>40</v>
      </c>
      <c r="Y51" s="10">
        <v>3.9E-2</v>
      </c>
      <c r="Z51" s="10">
        <v>3.7999999999999999E-2</v>
      </c>
      <c r="AA51" s="10">
        <v>0.04</v>
      </c>
      <c r="AB51" s="10">
        <v>3.7999999999999999E-2</v>
      </c>
      <c r="AC51" s="10">
        <v>3.5999999999999997E-2</v>
      </c>
      <c r="AD51" s="10">
        <v>3.3000000000000002E-2</v>
      </c>
      <c r="AE51" s="10">
        <v>3.2000000000000001E-2</v>
      </c>
      <c r="AF51" s="10">
        <v>3.1E-2</v>
      </c>
      <c r="AG51" s="10">
        <v>0.03</v>
      </c>
    </row>
    <row r="52" spans="3:33" x14ac:dyDescent="0.3">
      <c r="C52" s="9" t="s">
        <v>65</v>
      </c>
      <c r="D52" s="9" t="s">
        <v>66</v>
      </c>
      <c r="E52" s="9" t="s">
        <v>32</v>
      </c>
      <c r="F52" s="9" t="s">
        <v>33</v>
      </c>
      <c r="G52" s="11" t="s">
        <v>40</v>
      </c>
      <c r="H52" s="11" t="s">
        <v>40</v>
      </c>
      <c r="I52" s="11" t="s">
        <v>40</v>
      </c>
      <c r="J52" s="11" t="s">
        <v>40</v>
      </c>
      <c r="K52" s="11" t="s">
        <v>40</v>
      </c>
      <c r="L52" s="11" t="s">
        <v>40</v>
      </c>
      <c r="M52" s="11" t="s">
        <v>40</v>
      </c>
      <c r="N52" s="11" t="s">
        <v>40</v>
      </c>
      <c r="O52" s="11" t="s">
        <v>40</v>
      </c>
      <c r="P52" s="11" t="s">
        <v>40</v>
      </c>
      <c r="Q52" s="11" t="s">
        <v>40</v>
      </c>
      <c r="R52" s="11" t="s">
        <v>40</v>
      </c>
      <c r="S52" s="11" t="s">
        <v>40</v>
      </c>
      <c r="T52" s="11" t="s">
        <v>40</v>
      </c>
      <c r="U52" s="11" t="s">
        <v>40</v>
      </c>
      <c r="V52" s="11" t="s">
        <v>40</v>
      </c>
      <c r="W52" s="11" t="s">
        <v>40</v>
      </c>
      <c r="X52" s="11" t="s">
        <v>40</v>
      </c>
      <c r="Y52" s="10">
        <v>363.30200000000002</v>
      </c>
      <c r="Z52" s="10">
        <v>292.99099999999999</v>
      </c>
      <c r="AA52" s="10">
        <v>349.99400000000003</v>
      </c>
      <c r="AB52" s="10">
        <v>346.56900000000002</v>
      </c>
      <c r="AC52" s="10">
        <v>369.31799999999998</v>
      </c>
      <c r="AD52" s="10">
        <v>357.69799999999998</v>
      </c>
      <c r="AE52" s="10">
        <v>392.66500000000002</v>
      </c>
      <c r="AF52" s="10">
        <v>399.28500000000003</v>
      </c>
      <c r="AG52" s="10">
        <v>383.29899999999998</v>
      </c>
    </row>
    <row r="53" spans="3:33" x14ac:dyDescent="0.3">
      <c r="C53" s="8"/>
      <c r="D53" s="8"/>
      <c r="E53" s="9" t="s">
        <v>201</v>
      </c>
      <c r="F53" s="9" t="s">
        <v>202</v>
      </c>
      <c r="G53" s="11" t="s">
        <v>40</v>
      </c>
      <c r="H53" s="11" t="s">
        <v>40</v>
      </c>
      <c r="I53" s="11" t="s">
        <v>40</v>
      </c>
      <c r="J53" s="11" t="s">
        <v>40</v>
      </c>
      <c r="K53" s="11" t="s">
        <v>40</v>
      </c>
      <c r="L53" s="11" t="s">
        <v>40</v>
      </c>
      <c r="M53" s="11" t="s">
        <v>40</v>
      </c>
      <c r="N53" s="11" t="s">
        <v>40</v>
      </c>
      <c r="O53" s="11" t="s">
        <v>40</v>
      </c>
      <c r="P53" s="11" t="s">
        <v>40</v>
      </c>
      <c r="Q53" s="11" t="s">
        <v>40</v>
      </c>
      <c r="R53" s="11" t="s">
        <v>40</v>
      </c>
      <c r="S53" s="11" t="s">
        <v>40</v>
      </c>
      <c r="T53" s="11" t="s">
        <v>40</v>
      </c>
      <c r="U53" s="11" t="s">
        <v>40</v>
      </c>
      <c r="V53" s="11" t="s">
        <v>40</v>
      </c>
      <c r="W53" s="11" t="s">
        <v>40</v>
      </c>
      <c r="X53" s="11" t="s">
        <v>40</v>
      </c>
      <c r="Y53" s="10">
        <v>2E-3</v>
      </c>
      <c r="Z53" s="10">
        <v>2E-3</v>
      </c>
      <c r="AA53" s="10">
        <v>2E-3</v>
      </c>
      <c r="AB53" s="10">
        <v>2E-3</v>
      </c>
      <c r="AC53" s="10">
        <v>2E-3</v>
      </c>
      <c r="AD53" s="10">
        <v>2E-3</v>
      </c>
      <c r="AE53" s="10">
        <v>2E-3</v>
      </c>
      <c r="AF53" s="10">
        <v>2E-3</v>
      </c>
      <c r="AG53" s="10">
        <v>2E-3</v>
      </c>
    </row>
    <row r="54" spans="3:33" x14ac:dyDescent="0.3">
      <c r="C54" s="8"/>
      <c r="D54" s="8"/>
      <c r="E54" s="9" t="s">
        <v>203</v>
      </c>
      <c r="F54" s="9" t="s">
        <v>204</v>
      </c>
      <c r="G54" s="11" t="s">
        <v>40</v>
      </c>
      <c r="H54" s="11" t="s">
        <v>40</v>
      </c>
      <c r="I54" s="11" t="s">
        <v>40</v>
      </c>
      <c r="J54" s="11" t="s">
        <v>40</v>
      </c>
      <c r="K54" s="11" t="s">
        <v>40</v>
      </c>
      <c r="L54" s="11" t="s">
        <v>40</v>
      </c>
      <c r="M54" s="11" t="s">
        <v>40</v>
      </c>
      <c r="N54" s="11" t="s">
        <v>40</v>
      </c>
      <c r="O54" s="11" t="s">
        <v>40</v>
      </c>
      <c r="P54" s="11" t="s">
        <v>40</v>
      </c>
      <c r="Q54" s="11" t="s">
        <v>40</v>
      </c>
      <c r="R54" s="11" t="s">
        <v>40</v>
      </c>
      <c r="S54" s="11" t="s">
        <v>40</v>
      </c>
      <c r="T54" s="11" t="s">
        <v>40</v>
      </c>
      <c r="U54" s="11" t="s">
        <v>40</v>
      </c>
      <c r="V54" s="11" t="s">
        <v>40</v>
      </c>
      <c r="W54" s="11" t="s">
        <v>40</v>
      </c>
      <c r="X54" s="11" t="s">
        <v>40</v>
      </c>
      <c r="Y54" s="10">
        <v>1.2E-2</v>
      </c>
      <c r="Z54" s="10">
        <v>0.01</v>
      </c>
      <c r="AA54" s="10">
        <v>1.0999999999999999E-2</v>
      </c>
      <c r="AB54" s="10">
        <v>1.0999999999999999E-2</v>
      </c>
      <c r="AC54" s="10">
        <v>1.0999999999999999E-2</v>
      </c>
      <c r="AD54" s="10">
        <v>1.0999999999999999E-2</v>
      </c>
      <c r="AE54" s="10">
        <v>1.2E-2</v>
      </c>
      <c r="AF54" s="10">
        <v>1.2E-2</v>
      </c>
      <c r="AG54" s="10">
        <v>1.0999999999999999E-2</v>
      </c>
    </row>
    <row r="55" spans="3:33" x14ac:dyDescent="0.3">
      <c r="C55" s="9" t="s">
        <v>67</v>
      </c>
      <c r="D55" s="9" t="s">
        <v>68</v>
      </c>
      <c r="E55" s="9" t="s">
        <v>32</v>
      </c>
      <c r="F55" s="9" t="s">
        <v>33</v>
      </c>
      <c r="G55" s="11" t="s">
        <v>40</v>
      </c>
      <c r="H55" s="11" t="s">
        <v>40</v>
      </c>
      <c r="I55" s="11" t="s">
        <v>40</v>
      </c>
      <c r="J55" s="11" t="s">
        <v>40</v>
      </c>
      <c r="K55" s="11" t="s">
        <v>40</v>
      </c>
      <c r="L55" s="11" t="s">
        <v>40</v>
      </c>
      <c r="M55" s="11" t="s">
        <v>40</v>
      </c>
      <c r="N55" s="11" t="s">
        <v>40</v>
      </c>
      <c r="O55" s="11" t="s">
        <v>40</v>
      </c>
      <c r="P55" s="11" t="s">
        <v>40</v>
      </c>
      <c r="Q55" s="11" t="s">
        <v>40</v>
      </c>
      <c r="R55" s="11" t="s">
        <v>40</v>
      </c>
      <c r="S55" s="11" t="s">
        <v>40</v>
      </c>
      <c r="T55" s="11" t="s">
        <v>40</v>
      </c>
      <c r="U55" s="11" t="s">
        <v>40</v>
      </c>
      <c r="V55" s="11" t="s">
        <v>40</v>
      </c>
      <c r="W55" s="11" t="s">
        <v>40</v>
      </c>
      <c r="X55" s="11" t="s">
        <v>40</v>
      </c>
      <c r="Y55" s="10">
        <v>369.23399999999998</v>
      </c>
      <c r="Z55" s="10">
        <v>318.346</v>
      </c>
      <c r="AA55" s="10">
        <v>315.64600000000002</v>
      </c>
      <c r="AB55" s="10">
        <v>280.23700000000002</v>
      </c>
      <c r="AC55" s="10">
        <v>290.84500000000003</v>
      </c>
      <c r="AD55" s="10">
        <v>321.55200000000002</v>
      </c>
      <c r="AE55" s="10">
        <v>245.13499999999999</v>
      </c>
      <c r="AF55" s="10">
        <v>243.90899999999999</v>
      </c>
      <c r="AG55" s="10">
        <v>247.59</v>
      </c>
    </row>
    <row r="56" spans="3:33" x14ac:dyDescent="0.3">
      <c r="C56" s="8"/>
      <c r="D56" s="8"/>
      <c r="E56" s="9" t="s">
        <v>201</v>
      </c>
      <c r="F56" s="9" t="s">
        <v>202</v>
      </c>
      <c r="G56" s="11" t="s">
        <v>40</v>
      </c>
      <c r="H56" s="11" t="s">
        <v>40</v>
      </c>
      <c r="I56" s="11" t="s">
        <v>40</v>
      </c>
      <c r="J56" s="11" t="s">
        <v>40</v>
      </c>
      <c r="K56" s="11" t="s">
        <v>40</v>
      </c>
      <c r="L56" s="11" t="s">
        <v>40</v>
      </c>
      <c r="M56" s="11" t="s">
        <v>40</v>
      </c>
      <c r="N56" s="11" t="s">
        <v>40</v>
      </c>
      <c r="O56" s="11" t="s">
        <v>40</v>
      </c>
      <c r="P56" s="11" t="s">
        <v>40</v>
      </c>
      <c r="Q56" s="11" t="s">
        <v>40</v>
      </c>
      <c r="R56" s="11" t="s">
        <v>40</v>
      </c>
      <c r="S56" s="11" t="s">
        <v>40</v>
      </c>
      <c r="T56" s="11" t="s">
        <v>40</v>
      </c>
      <c r="U56" s="11" t="s">
        <v>40</v>
      </c>
      <c r="V56" s="11" t="s">
        <v>40</v>
      </c>
      <c r="W56" s="11" t="s">
        <v>40</v>
      </c>
      <c r="X56" s="11" t="s">
        <v>40</v>
      </c>
      <c r="Y56" s="10">
        <v>4.0000000000000001E-3</v>
      </c>
      <c r="Z56" s="10">
        <v>4.0000000000000001E-3</v>
      </c>
      <c r="AA56" s="10">
        <v>4.0000000000000001E-3</v>
      </c>
      <c r="AB56" s="10">
        <v>3.0000000000000001E-3</v>
      </c>
      <c r="AC56" s="10">
        <v>3.0000000000000001E-3</v>
      </c>
      <c r="AD56" s="10">
        <v>4.0000000000000001E-3</v>
      </c>
      <c r="AE56" s="10">
        <v>3.0000000000000001E-3</v>
      </c>
      <c r="AF56" s="10">
        <v>3.0000000000000001E-3</v>
      </c>
      <c r="AG56" s="10">
        <v>3.0000000000000001E-3</v>
      </c>
    </row>
    <row r="57" spans="3:33" x14ac:dyDescent="0.3">
      <c r="C57" s="8"/>
      <c r="D57" s="8"/>
      <c r="E57" s="9" t="s">
        <v>203</v>
      </c>
      <c r="F57" s="9" t="s">
        <v>204</v>
      </c>
      <c r="G57" s="11" t="s">
        <v>40</v>
      </c>
      <c r="H57" s="11" t="s">
        <v>40</v>
      </c>
      <c r="I57" s="11" t="s">
        <v>40</v>
      </c>
      <c r="J57" s="11" t="s">
        <v>40</v>
      </c>
      <c r="K57" s="11" t="s">
        <v>40</v>
      </c>
      <c r="L57" s="11" t="s">
        <v>40</v>
      </c>
      <c r="M57" s="11" t="s">
        <v>40</v>
      </c>
      <c r="N57" s="11" t="s">
        <v>40</v>
      </c>
      <c r="O57" s="11" t="s">
        <v>40</v>
      </c>
      <c r="P57" s="11" t="s">
        <v>40</v>
      </c>
      <c r="Q57" s="11" t="s">
        <v>40</v>
      </c>
      <c r="R57" s="11" t="s">
        <v>40</v>
      </c>
      <c r="S57" s="11" t="s">
        <v>40</v>
      </c>
      <c r="T57" s="11" t="s">
        <v>40</v>
      </c>
      <c r="U57" s="11" t="s">
        <v>40</v>
      </c>
      <c r="V57" s="11" t="s">
        <v>40</v>
      </c>
      <c r="W57" s="11" t="s">
        <v>40</v>
      </c>
      <c r="X57" s="11" t="s">
        <v>40</v>
      </c>
      <c r="Y57" s="10">
        <v>1.2999999999999999E-2</v>
      </c>
      <c r="Z57" s="10">
        <v>1.0999999999999999E-2</v>
      </c>
      <c r="AA57" s="10">
        <v>0.01</v>
      </c>
      <c r="AB57" s="10">
        <v>8.0000000000000002E-3</v>
      </c>
      <c r="AC57" s="10">
        <v>8.9999999999999993E-3</v>
      </c>
      <c r="AD57" s="10">
        <v>0.01</v>
      </c>
      <c r="AE57" s="10">
        <v>6.0000000000000001E-3</v>
      </c>
      <c r="AF57" s="10">
        <v>6.0000000000000001E-3</v>
      </c>
      <c r="AG57" s="10">
        <v>6.0000000000000001E-3</v>
      </c>
    </row>
    <row r="58" spans="3:33" x14ac:dyDescent="0.3">
      <c r="C58" s="9" t="s">
        <v>69</v>
      </c>
      <c r="D58" s="9" t="s">
        <v>70</v>
      </c>
      <c r="E58" s="9" t="s">
        <v>32</v>
      </c>
      <c r="F58" s="9" t="s">
        <v>33</v>
      </c>
      <c r="G58" s="11" t="s">
        <v>40</v>
      </c>
      <c r="H58" s="11" t="s">
        <v>40</v>
      </c>
      <c r="I58" s="11" t="s">
        <v>40</v>
      </c>
      <c r="J58" s="11" t="s">
        <v>40</v>
      </c>
      <c r="K58" s="11" t="s">
        <v>40</v>
      </c>
      <c r="L58" s="11" t="s">
        <v>40</v>
      </c>
      <c r="M58" s="11" t="s">
        <v>40</v>
      </c>
      <c r="N58" s="11" t="s">
        <v>40</v>
      </c>
      <c r="O58" s="11" t="s">
        <v>40</v>
      </c>
      <c r="P58" s="11" t="s">
        <v>40</v>
      </c>
      <c r="Q58" s="11" t="s">
        <v>40</v>
      </c>
      <c r="R58" s="11" t="s">
        <v>40</v>
      </c>
      <c r="S58" s="11" t="s">
        <v>40</v>
      </c>
      <c r="T58" s="11" t="s">
        <v>40</v>
      </c>
      <c r="U58" s="11" t="s">
        <v>40</v>
      </c>
      <c r="V58" s="11" t="s">
        <v>40</v>
      </c>
      <c r="W58" s="11" t="s">
        <v>40</v>
      </c>
      <c r="X58" s="11" t="s">
        <v>40</v>
      </c>
      <c r="Y58" s="10">
        <v>205.47499999999999</v>
      </c>
      <c r="Z58" s="10">
        <v>202.74100000000001</v>
      </c>
      <c r="AA58" s="10">
        <v>202.74</v>
      </c>
      <c r="AB58" s="10">
        <v>191.48699999999999</v>
      </c>
      <c r="AC58" s="10">
        <v>186.51900000000001</v>
      </c>
      <c r="AD58" s="10">
        <v>182.40799999999999</v>
      </c>
      <c r="AE58" s="10">
        <v>161.96700000000001</v>
      </c>
      <c r="AF58" s="10">
        <v>160.86600000000001</v>
      </c>
      <c r="AG58" s="10">
        <v>153.42500000000001</v>
      </c>
    </row>
    <row r="59" spans="3:33" x14ac:dyDescent="0.3">
      <c r="C59" s="8"/>
      <c r="D59" s="8"/>
      <c r="E59" s="9" t="s">
        <v>201</v>
      </c>
      <c r="F59" s="9" t="s">
        <v>202</v>
      </c>
      <c r="G59" s="11" t="s">
        <v>40</v>
      </c>
      <c r="H59" s="11" t="s">
        <v>40</v>
      </c>
      <c r="I59" s="11" t="s">
        <v>40</v>
      </c>
      <c r="J59" s="11" t="s">
        <v>40</v>
      </c>
      <c r="K59" s="11" t="s">
        <v>40</v>
      </c>
      <c r="L59" s="11" t="s">
        <v>40</v>
      </c>
      <c r="M59" s="11" t="s">
        <v>40</v>
      </c>
      <c r="N59" s="11" t="s">
        <v>40</v>
      </c>
      <c r="O59" s="11" t="s">
        <v>40</v>
      </c>
      <c r="P59" s="11" t="s">
        <v>40</v>
      </c>
      <c r="Q59" s="11" t="s">
        <v>40</v>
      </c>
      <c r="R59" s="11" t="s">
        <v>40</v>
      </c>
      <c r="S59" s="11" t="s">
        <v>40</v>
      </c>
      <c r="T59" s="11" t="s">
        <v>40</v>
      </c>
      <c r="U59" s="11" t="s">
        <v>40</v>
      </c>
      <c r="V59" s="11" t="s">
        <v>40</v>
      </c>
      <c r="W59" s="11" t="s">
        <v>40</v>
      </c>
      <c r="X59" s="11" t="s">
        <v>40</v>
      </c>
      <c r="Y59" s="10">
        <v>2E-3</v>
      </c>
      <c r="Z59" s="10">
        <v>2E-3</v>
      </c>
      <c r="AA59" s="10">
        <v>2E-3</v>
      </c>
      <c r="AB59" s="10">
        <v>2E-3</v>
      </c>
      <c r="AC59" s="10">
        <v>2E-3</v>
      </c>
      <c r="AD59" s="10">
        <v>2E-3</v>
      </c>
      <c r="AE59" s="10">
        <v>2E-3</v>
      </c>
      <c r="AF59" s="10">
        <v>2E-3</v>
      </c>
      <c r="AG59" s="10">
        <v>2E-3</v>
      </c>
    </row>
    <row r="60" spans="3:33" x14ac:dyDescent="0.3">
      <c r="C60" s="8"/>
      <c r="D60" s="8"/>
      <c r="E60" s="9" t="s">
        <v>203</v>
      </c>
      <c r="F60" s="9" t="s">
        <v>204</v>
      </c>
      <c r="G60" s="11" t="s">
        <v>40</v>
      </c>
      <c r="H60" s="11" t="s">
        <v>40</v>
      </c>
      <c r="I60" s="11" t="s">
        <v>40</v>
      </c>
      <c r="J60" s="11" t="s">
        <v>40</v>
      </c>
      <c r="K60" s="11" t="s">
        <v>40</v>
      </c>
      <c r="L60" s="11" t="s">
        <v>40</v>
      </c>
      <c r="M60" s="11" t="s">
        <v>40</v>
      </c>
      <c r="N60" s="11" t="s">
        <v>40</v>
      </c>
      <c r="O60" s="11" t="s">
        <v>40</v>
      </c>
      <c r="P60" s="11" t="s">
        <v>40</v>
      </c>
      <c r="Q60" s="11" t="s">
        <v>40</v>
      </c>
      <c r="R60" s="11" t="s">
        <v>40</v>
      </c>
      <c r="S60" s="11" t="s">
        <v>40</v>
      </c>
      <c r="T60" s="11" t="s">
        <v>40</v>
      </c>
      <c r="U60" s="11" t="s">
        <v>40</v>
      </c>
      <c r="V60" s="11" t="s">
        <v>40</v>
      </c>
      <c r="W60" s="11" t="s">
        <v>40</v>
      </c>
      <c r="X60" s="11" t="s">
        <v>40</v>
      </c>
      <c r="Y60" s="10">
        <v>8.0000000000000002E-3</v>
      </c>
      <c r="Z60" s="10">
        <v>8.0000000000000002E-3</v>
      </c>
      <c r="AA60" s="10">
        <v>7.0000000000000001E-3</v>
      </c>
      <c r="AB60" s="10">
        <v>6.0000000000000001E-3</v>
      </c>
      <c r="AC60" s="10">
        <v>6.0000000000000001E-3</v>
      </c>
      <c r="AD60" s="10">
        <v>5.0000000000000001E-3</v>
      </c>
      <c r="AE60" s="10">
        <v>5.0000000000000001E-3</v>
      </c>
      <c r="AF60" s="10">
        <v>4.0000000000000001E-3</v>
      </c>
      <c r="AG60" s="10">
        <v>4.0000000000000001E-3</v>
      </c>
    </row>
    <row r="61" spans="3:33" x14ac:dyDescent="0.3">
      <c r="C61" s="9" t="s">
        <v>71</v>
      </c>
      <c r="D61" s="9" t="s">
        <v>72</v>
      </c>
      <c r="E61" s="9" t="s">
        <v>32</v>
      </c>
      <c r="F61" s="9" t="s">
        <v>33</v>
      </c>
      <c r="G61" s="11" t="s">
        <v>40</v>
      </c>
      <c r="H61" s="11" t="s">
        <v>40</v>
      </c>
      <c r="I61" s="11" t="s">
        <v>40</v>
      </c>
      <c r="J61" s="11" t="s">
        <v>40</v>
      </c>
      <c r="K61" s="11" t="s">
        <v>40</v>
      </c>
      <c r="L61" s="11" t="s">
        <v>40</v>
      </c>
      <c r="M61" s="11" t="s">
        <v>40</v>
      </c>
      <c r="N61" s="11" t="s">
        <v>40</v>
      </c>
      <c r="O61" s="11" t="s">
        <v>40</v>
      </c>
      <c r="P61" s="11" t="s">
        <v>40</v>
      </c>
      <c r="Q61" s="11" t="s">
        <v>40</v>
      </c>
      <c r="R61" s="11" t="s">
        <v>40</v>
      </c>
      <c r="S61" s="11" t="s">
        <v>40</v>
      </c>
      <c r="T61" s="11" t="s">
        <v>40</v>
      </c>
      <c r="U61" s="11" t="s">
        <v>40</v>
      </c>
      <c r="V61" s="11" t="s">
        <v>40</v>
      </c>
      <c r="W61" s="11" t="s">
        <v>40</v>
      </c>
      <c r="X61" s="11" t="s">
        <v>40</v>
      </c>
      <c r="Y61" s="10">
        <v>121.70099999999999</v>
      </c>
      <c r="Z61" s="10">
        <v>113.866</v>
      </c>
      <c r="AA61" s="10">
        <v>121.319</v>
      </c>
      <c r="AB61" s="10">
        <v>102.568</v>
      </c>
      <c r="AC61" s="10">
        <v>95.094999999999999</v>
      </c>
      <c r="AD61" s="10">
        <v>88.980999999999995</v>
      </c>
      <c r="AE61" s="10">
        <v>86.397000000000006</v>
      </c>
      <c r="AF61" s="10">
        <v>79.962000000000003</v>
      </c>
      <c r="AG61" s="10">
        <v>74.516000000000005</v>
      </c>
    </row>
    <row r="62" spans="3:33" x14ac:dyDescent="0.3">
      <c r="C62" s="8"/>
      <c r="D62" s="8"/>
      <c r="E62" s="9" t="s">
        <v>201</v>
      </c>
      <c r="F62" s="9" t="s">
        <v>202</v>
      </c>
      <c r="G62" s="11" t="s">
        <v>40</v>
      </c>
      <c r="H62" s="11" t="s">
        <v>40</v>
      </c>
      <c r="I62" s="11" t="s">
        <v>40</v>
      </c>
      <c r="J62" s="11" t="s">
        <v>40</v>
      </c>
      <c r="K62" s="11" t="s">
        <v>40</v>
      </c>
      <c r="L62" s="11" t="s">
        <v>40</v>
      </c>
      <c r="M62" s="11" t="s">
        <v>40</v>
      </c>
      <c r="N62" s="11" t="s">
        <v>40</v>
      </c>
      <c r="O62" s="11" t="s">
        <v>40</v>
      </c>
      <c r="P62" s="11" t="s">
        <v>40</v>
      </c>
      <c r="Q62" s="11" t="s">
        <v>40</v>
      </c>
      <c r="R62" s="11" t="s">
        <v>40</v>
      </c>
      <c r="S62" s="11" t="s">
        <v>40</v>
      </c>
      <c r="T62" s="11" t="s">
        <v>40</v>
      </c>
      <c r="U62" s="11" t="s">
        <v>40</v>
      </c>
      <c r="V62" s="11" t="s">
        <v>40</v>
      </c>
      <c r="W62" s="11" t="s">
        <v>40</v>
      </c>
      <c r="X62" s="11" t="s">
        <v>40</v>
      </c>
      <c r="Y62" s="10">
        <v>1E-3</v>
      </c>
      <c r="Z62" s="10">
        <v>1E-3</v>
      </c>
      <c r="AA62" s="10">
        <v>1E-3</v>
      </c>
      <c r="AB62" s="10">
        <v>1E-3</v>
      </c>
      <c r="AC62" s="10">
        <v>1E-3</v>
      </c>
      <c r="AD62" s="10">
        <v>1E-3</v>
      </c>
      <c r="AE62" s="10">
        <v>1E-3</v>
      </c>
      <c r="AF62" s="10">
        <v>1E-3</v>
      </c>
      <c r="AG62" s="10">
        <v>1E-3</v>
      </c>
    </row>
    <row r="63" spans="3:33" x14ac:dyDescent="0.3">
      <c r="C63" s="8"/>
      <c r="D63" s="8"/>
      <c r="E63" s="9" t="s">
        <v>203</v>
      </c>
      <c r="F63" s="9" t="s">
        <v>204</v>
      </c>
      <c r="G63" s="11" t="s">
        <v>40</v>
      </c>
      <c r="H63" s="11" t="s">
        <v>40</v>
      </c>
      <c r="I63" s="11" t="s">
        <v>40</v>
      </c>
      <c r="J63" s="11" t="s">
        <v>40</v>
      </c>
      <c r="K63" s="11" t="s">
        <v>40</v>
      </c>
      <c r="L63" s="11" t="s">
        <v>40</v>
      </c>
      <c r="M63" s="11" t="s">
        <v>40</v>
      </c>
      <c r="N63" s="11" t="s">
        <v>40</v>
      </c>
      <c r="O63" s="11" t="s">
        <v>40</v>
      </c>
      <c r="P63" s="11" t="s">
        <v>40</v>
      </c>
      <c r="Q63" s="11" t="s">
        <v>40</v>
      </c>
      <c r="R63" s="11" t="s">
        <v>40</v>
      </c>
      <c r="S63" s="11" t="s">
        <v>40</v>
      </c>
      <c r="T63" s="11" t="s">
        <v>40</v>
      </c>
      <c r="U63" s="11" t="s">
        <v>40</v>
      </c>
      <c r="V63" s="11" t="s">
        <v>40</v>
      </c>
      <c r="W63" s="11" t="s">
        <v>40</v>
      </c>
      <c r="X63" s="11" t="s">
        <v>40</v>
      </c>
      <c r="Y63" s="10">
        <v>4.0000000000000001E-3</v>
      </c>
      <c r="Z63" s="10">
        <v>4.0000000000000001E-3</v>
      </c>
      <c r="AA63" s="10">
        <v>4.0000000000000001E-3</v>
      </c>
      <c r="AB63" s="10">
        <v>3.0000000000000001E-3</v>
      </c>
      <c r="AC63" s="10">
        <v>3.0000000000000001E-3</v>
      </c>
      <c r="AD63" s="10">
        <v>2E-3</v>
      </c>
      <c r="AE63" s="10">
        <v>2E-3</v>
      </c>
      <c r="AF63" s="10">
        <v>2E-3</v>
      </c>
      <c r="AG63" s="10">
        <v>2E-3</v>
      </c>
    </row>
    <row r="64" spans="3:33" x14ac:dyDescent="0.3">
      <c r="C64" s="9" t="s">
        <v>73</v>
      </c>
      <c r="D64" s="9" t="s">
        <v>74</v>
      </c>
      <c r="E64" s="9" t="s">
        <v>32</v>
      </c>
      <c r="F64" s="9" t="s">
        <v>33</v>
      </c>
      <c r="G64" s="11" t="s">
        <v>40</v>
      </c>
      <c r="H64" s="11" t="s">
        <v>40</v>
      </c>
      <c r="I64" s="11" t="s">
        <v>40</v>
      </c>
      <c r="J64" s="11" t="s">
        <v>40</v>
      </c>
      <c r="K64" s="11" t="s">
        <v>40</v>
      </c>
      <c r="L64" s="11" t="s">
        <v>40</v>
      </c>
      <c r="M64" s="11" t="s">
        <v>40</v>
      </c>
      <c r="N64" s="11" t="s">
        <v>40</v>
      </c>
      <c r="O64" s="11" t="s">
        <v>40</v>
      </c>
      <c r="P64" s="11" t="s">
        <v>40</v>
      </c>
      <c r="Q64" s="11" t="s">
        <v>40</v>
      </c>
      <c r="R64" s="11" t="s">
        <v>40</v>
      </c>
      <c r="S64" s="11" t="s">
        <v>40</v>
      </c>
      <c r="T64" s="11" t="s">
        <v>40</v>
      </c>
      <c r="U64" s="11" t="s">
        <v>40</v>
      </c>
      <c r="V64" s="11" t="s">
        <v>40</v>
      </c>
      <c r="W64" s="11" t="s">
        <v>40</v>
      </c>
      <c r="X64" s="11" t="s">
        <v>40</v>
      </c>
      <c r="Y64" s="10">
        <v>253.51400000000001</v>
      </c>
      <c r="Z64" s="10">
        <v>255.18700000000001</v>
      </c>
      <c r="AA64" s="10">
        <v>246.84299999999999</v>
      </c>
      <c r="AB64" s="10">
        <v>215.941</v>
      </c>
      <c r="AC64" s="10">
        <v>231.441</v>
      </c>
      <c r="AD64" s="10">
        <v>213.982</v>
      </c>
      <c r="AE64" s="10">
        <v>165.67</v>
      </c>
      <c r="AF64" s="10">
        <v>168.875</v>
      </c>
      <c r="AG64" s="10">
        <v>193.066</v>
      </c>
    </row>
    <row r="65" spans="3:33" x14ac:dyDescent="0.3">
      <c r="C65" s="8"/>
      <c r="D65" s="8"/>
      <c r="E65" s="9" t="s">
        <v>201</v>
      </c>
      <c r="F65" s="9" t="s">
        <v>202</v>
      </c>
      <c r="G65" s="11" t="s">
        <v>40</v>
      </c>
      <c r="H65" s="11" t="s">
        <v>40</v>
      </c>
      <c r="I65" s="11" t="s">
        <v>40</v>
      </c>
      <c r="J65" s="11" t="s">
        <v>40</v>
      </c>
      <c r="K65" s="11" t="s">
        <v>40</v>
      </c>
      <c r="L65" s="11" t="s">
        <v>40</v>
      </c>
      <c r="M65" s="11" t="s">
        <v>40</v>
      </c>
      <c r="N65" s="11" t="s">
        <v>40</v>
      </c>
      <c r="O65" s="11" t="s">
        <v>40</v>
      </c>
      <c r="P65" s="11" t="s">
        <v>40</v>
      </c>
      <c r="Q65" s="11" t="s">
        <v>40</v>
      </c>
      <c r="R65" s="11" t="s">
        <v>40</v>
      </c>
      <c r="S65" s="11" t="s">
        <v>40</v>
      </c>
      <c r="T65" s="11" t="s">
        <v>40</v>
      </c>
      <c r="U65" s="11" t="s">
        <v>40</v>
      </c>
      <c r="V65" s="11" t="s">
        <v>40</v>
      </c>
      <c r="W65" s="11" t="s">
        <v>40</v>
      </c>
      <c r="X65" s="11" t="s">
        <v>40</v>
      </c>
      <c r="Y65" s="10">
        <v>4.0000000000000001E-3</v>
      </c>
      <c r="Z65" s="10">
        <v>4.0000000000000001E-3</v>
      </c>
      <c r="AA65" s="10">
        <v>4.0000000000000001E-3</v>
      </c>
      <c r="AB65" s="10">
        <v>3.0000000000000001E-3</v>
      </c>
      <c r="AC65" s="10">
        <v>3.0000000000000001E-3</v>
      </c>
      <c r="AD65" s="10">
        <v>3.0000000000000001E-3</v>
      </c>
      <c r="AE65" s="10">
        <v>3.0000000000000001E-3</v>
      </c>
      <c r="AF65" s="10">
        <v>3.0000000000000001E-3</v>
      </c>
      <c r="AG65" s="10">
        <v>3.0000000000000001E-3</v>
      </c>
    </row>
    <row r="66" spans="3:33" x14ac:dyDescent="0.3">
      <c r="C66" s="8"/>
      <c r="D66" s="8"/>
      <c r="E66" s="9" t="s">
        <v>203</v>
      </c>
      <c r="F66" s="9" t="s">
        <v>204</v>
      </c>
      <c r="G66" s="11" t="s">
        <v>40</v>
      </c>
      <c r="H66" s="11" t="s">
        <v>40</v>
      </c>
      <c r="I66" s="11" t="s">
        <v>40</v>
      </c>
      <c r="J66" s="11" t="s">
        <v>40</v>
      </c>
      <c r="K66" s="11" t="s">
        <v>40</v>
      </c>
      <c r="L66" s="11" t="s">
        <v>40</v>
      </c>
      <c r="M66" s="11" t="s">
        <v>40</v>
      </c>
      <c r="N66" s="11" t="s">
        <v>40</v>
      </c>
      <c r="O66" s="11" t="s">
        <v>40</v>
      </c>
      <c r="P66" s="11" t="s">
        <v>40</v>
      </c>
      <c r="Q66" s="11" t="s">
        <v>40</v>
      </c>
      <c r="R66" s="11" t="s">
        <v>40</v>
      </c>
      <c r="S66" s="11" t="s">
        <v>40</v>
      </c>
      <c r="T66" s="11" t="s">
        <v>40</v>
      </c>
      <c r="U66" s="11" t="s">
        <v>40</v>
      </c>
      <c r="V66" s="11" t="s">
        <v>40</v>
      </c>
      <c r="W66" s="11" t="s">
        <v>40</v>
      </c>
      <c r="X66" s="11" t="s">
        <v>40</v>
      </c>
      <c r="Y66" s="10">
        <v>1.0999999999999999E-2</v>
      </c>
      <c r="Z66" s="10">
        <v>0.01</v>
      </c>
      <c r="AA66" s="10">
        <v>0.01</v>
      </c>
      <c r="AB66" s="10">
        <v>8.0000000000000002E-3</v>
      </c>
      <c r="AC66" s="10">
        <v>8.9999999999999993E-3</v>
      </c>
      <c r="AD66" s="10">
        <v>8.0000000000000002E-3</v>
      </c>
      <c r="AE66" s="10">
        <v>6.0000000000000001E-3</v>
      </c>
      <c r="AF66" s="10">
        <v>6.0000000000000001E-3</v>
      </c>
      <c r="AG66" s="10">
        <v>7.0000000000000001E-3</v>
      </c>
    </row>
    <row r="67" spans="3:33" x14ac:dyDescent="0.3">
      <c r="C67" s="9" t="s">
        <v>75</v>
      </c>
      <c r="D67" s="9" t="s">
        <v>76</v>
      </c>
      <c r="E67" s="9" t="s">
        <v>32</v>
      </c>
      <c r="F67" s="9" t="s">
        <v>33</v>
      </c>
      <c r="G67" s="11" t="s">
        <v>40</v>
      </c>
      <c r="H67" s="11" t="s">
        <v>40</v>
      </c>
      <c r="I67" s="11" t="s">
        <v>40</v>
      </c>
      <c r="J67" s="11" t="s">
        <v>40</v>
      </c>
      <c r="K67" s="11" t="s">
        <v>40</v>
      </c>
      <c r="L67" s="11" t="s">
        <v>40</v>
      </c>
      <c r="M67" s="11" t="s">
        <v>40</v>
      </c>
      <c r="N67" s="11" t="s">
        <v>40</v>
      </c>
      <c r="O67" s="11" t="s">
        <v>40</v>
      </c>
      <c r="P67" s="11" t="s">
        <v>40</v>
      </c>
      <c r="Q67" s="11" t="s">
        <v>40</v>
      </c>
      <c r="R67" s="11" t="s">
        <v>40</v>
      </c>
      <c r="S67" s="11" t="s">
        <v>40</v>
      </c>
      <c r="T67" s="11" t="s">
        <v>40</v>
      </c>
      <c r="U67" s="11" t="s">
        <v>40</v>
      </c>
      <c r="V67" s="11" t="s">
        <v>40</v>
      </c>
      <c r="W67" s="11" t="s">
        <v>40</v>
      </c>
      <c r="X67" s="11" t="s">
        <v>40</v>
      </c>
      <c r="Y67" s="10">
        <v>21.603999999999999</v>
      </c>
      <c r="Z67" s="10">
        <v>18.129000000000001</v>
      </c>
      <c r="AA67" s="10">
        <v>18.010999999999999</v>
      </c>
      <c r="AB67" s="10">
        <v>16.071000000000002</v>
      </c>
      <c r="AC67" s="10">
        <v>17.577000000000002</v>
      </c>
      <c r="AD67" s="10">
        <v>24.486000000000001</v>
      </c>
      <c r="AE67" s="10">
        <v>17.012</v>
      </c>
      <c r="AF67" s="10">
        <v>15.516999999999999</v>
      </c>
      <c r="AG67" s="10">
        <v>13.042999999999999</v>
      </c>
    </row>
    <row r="68" spans="3:33" x14ac:dyDescent="0.3">
      <c r="C68" s="8"/>
      <c r="D68" s="8"/>
      <c r="E68" s="9" t="s">
        <v>201</v>
      </c>
      <c r="F68" s="9" t="s">
        <v>202</v>
      </c>
      <c r="G68" s="11" t="s">
        <v>40</v>
      </c>
      <c r="H68" s="11" t="s">
        <v>40</v>
      </c>
      <c r="I68" s="11" t="s">
        <v>40</v>
      </c>
      <c r="J68" s="11" t="s">
        <v>40</v>
      </c>
      <c r="K68" s="11" t="s">
        <v>40</v>
      </c>
      <c r="L68" s="11" t="s">
        <v>40</v>
      </c>
      <c r="M68" s="11" t="s">
        <v>40</v>
      </c>
      <c r="N68" s="11" t="s">
        <v>40</v>
      </c>
      <c r="O68" s="11" t="s">
        <v>40</v>
      </c>
      <c r="P68" s="11" t="s">
        <v>40</v>
      </c>
      <c r="Q68" s="11" t="s">
        <v>40</v>
      </c>
      <c r="R68" s="11" t="s">
        <v>40</v>
      </c>
      <c r="S68" s="11" t="s">
        <v>40</v>
      </c>
      <c r="T68" s="11" t="s">
        <v>40</v>
      </c>
      <c r="U68" s="11" t="s">
        <v>40</v>
      </c>
      <c r="V68" s="11" t="s">
        <v>40</v>
      </c>
      <c r="W68" s="11" t="s">
        <v>40</v>
      </c>
      <c r="X68" s="11" t="s">
        <v>40</v>
      </c>
      <c r="Y68" s="10">
        <v>0</v>
      </c>
      <c r="Z68" s="10">
        <v>0</v>
      </c>
      <c r="AA68" s="10">
        <v>0</v>
      </c>
      <c r="AB68" s="10">
        <v>0</v>
      </c>
      <c r="AC68" s="10">
        <v>0</v>
      </c>
      <c r="AD68" s="10">
        <v>0</v>
      </c>
      <c r="AE68" s="10">
        <v>0</v>
      </c>
      <c r="AF68" s="10">
        <v>0</v>
      </c>
      <c r="AG68" s="10">
        <v>0</v>
      </c>
    </row>
    <row r="69" spans="3:33" x14ac:dyDescent="0.3">
      <c r="C69" s="8"/>
      <c r="D69" s="8"/>
      <c r="E69" s="9" t="s">
        <v>203</v>
      </c>
      <c r="F69" s="9" t="s">
        <v>204</v>
      </c>
      <c r="G69" s="11" t="s">
        <v>40</v>
      </c>
      <c r="H69" s="11" t="s">
        <v>40</v>
      </c>
      <c r="I69" s="11" t="s">
        <v>40</v>
      </c>
      <c r="J69" s="11" t="s">
        <v>40</v>
      </c>
      <c r="K69" s="11" t="s">
        <v>40</v>
      </c>
      <c r="L69" s="11" t="s">
        <v>40</v>
      </c>
      <c r="M69" s="11" t="s">
        <v>40</v>
      </c>
      <c r="N69" s="11" t="s">
        <v>40</v>
      </c>
      <c r="O69" s="11" t="s">
        <v>40</v>
      </c>
      <c r="P69" s="11" t="s">
        <v>40</v>
      </c>
      <c r="Q69" s="11" t="s">
        <v>40</v>
      </c>
      <c r="R69" s="11" t="s">
        <v>40</v>
      </c>
      <c r="S69" s="11" t="s">
        <v>40</v>
      </c>
      <c r="T69" s="11" t="s">
        <v>40</v>
      </c>
      <c r="U69" s="11" t="s">
        <v>40</v>
      </c>
      <c r="V69" s="11" t="s">
        <v>40</v>
      </c>
      <c r="W69" s="11" t="s">
        <v>40</v>
      </c>
      <c r="X69" s="11" t="s">
        <v>40</v>
      </c>
      <c r="Y69" s="10">
        <v>1E-3</v>
      </c>
      <c r="Z69" s="10">
        <v>0</v>
      </c>
      <c r="AA69" s="10">
        <v>0</v>
      </c>
      <c r="AB69" s="10">
        <v>0</v>
      </c>
      <c r="AC69" s="10">
        <v>0</v>
      </c>
      <c r="AD69" s="10">
        <v>1E-3</v>
      </c>
      <c r="AE69" s="10">
        <v>0</v>
      </c>
      <c r="AF69" s="10">
        <v>0</v>
      </c>
      <c r="AG69" s="10">
        <v>0</v>
      </c>
    </row>
    <row r="70" spans="3:33" x14ac:dyDescent="0.3">
      <c r="C70" s="9" t="s">
        <v>77</v>
      </c>
      <c r="D70" s="9" t="s">
        <v>78</v>
      </c>
      <c r="E70" s="9" t="s">
        <v>32</v>
      </c>
      <c r="F70" s="9" t="s">
        <v>33</v>
      </c>
      <c r="G70" s="11" t="s">
        <v>40</v>
      </c>
      <c r="H70" s="11" t="s">
        <v>40</v>
      </c>
      <c r="I70" s="11" t="s">
        <v>40</v>
      </c>
      <c r="J70" s="11" t="s">
        <v>40</v>
      </c>
      <c r="K70" s="11" t="s">
        <v>40</v>
      </c>
      <c r="L70" s="11" t="s">
        <v>40</v>
      </c>
      <c r="M70" s="11" t="s">
        <v>40</v>
      </c>
      <c r="N70" s="11" t="s">
        <v>40</v>
      </c>
      <c r="O70" s="11" t="s">
        <v>40</v>
      </c>
      <c r="P70" s="11" t="s">
        <v>40</v>
      </c>
      <c r="Q70" s="11" t="s">
        <v>40</v>
      </c>
      <c r="R70" s="11" t="s">
        <v>40</v>
      </c>
      <c r="S70" s="11" t="s">
        <v>40</v>
      </c>
      <c r="T70" s="11" t="s">
        <v>40</v>
      </c>
      <c r="U70" s="11" t="s">
        <v>40</v>
      </c>
      <c r="V70" s="11" t="s">
        <v>40</v>
      </c>
      <c r="W70" s="11" t="s">
        <v>40</v>
      </c>
      <c r="X70" s="11" t="s">
        <v>40</v>
      </c>
      <c r="Y70" s="10">
        <v>36.497</v>
      </c>
      <c r="Z70" s="10">
        <v>34.826000000000001</v>
      </c>
      <c r="AA70" s="10">
        <v>34.933</v>
      </c>
      <c r="AB70" s="10">
        <v>33.115000000000002</v>
      </c>
      <c r="AC70" s="10">
        <v>35.887</v>
      </c>
      <c r="AD70" s="10">
        <v>35.569000000000003</v>
      </c>
      <c r="AE70" s="10">
        <v>31.145</v>
      </c>
      <c r="AF70" s="10">
        <v>31.308</v>
      </c>
      <c r="AG70" s="10">
        <v>32.594000000000001</v>
      </c>
    </row>
    <row r="71" spans="3:33" x14ac:dyDescent="0.3">
      <c r="C71" s="8"/>
      <c r="D71" s="8"/>
      <c r="E71" s="9" t="s">
        <v>201</v>
      </c>
      <c r="F71" s="9" t="s">
        <v>202</v>
      </c>
      <c r="G71" s="11" t="s">
        <v>40</v>
      </c>
      <c r="H71" s="11" t="s">
        <v>40</v>
      </c>
      <c r="I71" s="11" t="s">
        <v>40</v>
      </c>
      <c r="J71" s="11" t="s">
        <v>40</v>
      </c>
      <c r="K71" s="11" t="s">
        <v>40</v>
      </c>
      <c r="L71" s="11" t="s">
        <v>40</v>
      </c>
      <c r="M71" s="11" t="s">
        <v>40</v>
      </c>
      <c r="N71" s="11" t="s">
        <v>40</v>
      </c>
      <c r="O71" s="11" t="s">
        <v>40</v>
      </c>
      <c r="P71" s="11" t="s">
        <v>40</v>
      </c>
      <c r="Q71" s="11" t="s">
        <v>40</v>
      </c>
      <c r="R71" s="11" t="s">
        <v>40</v>
      </c>
      <c r="S71" s="11" t="s">
        <v>40</v>
      </c>
      <c r="T71" s="11" t="s">
        <v>40</v>
      </c>
      <c r="U71" s="11" t="s">
        <v>40</v>
      </c>
      <c r="V71" s="11" t="s">
        <v>40</v>
      </c>
      <c r="W71" s="11" t="s">
        <v>40</v>
      </c>
      <c r="X71" s="11" t="s">
        <v>40</v>
      </c>
      <c r="Y71" s="10">
        <v>1E-3</v>
      </c>
      <c r="Z71" s="10">
        <v>1E-3</v>
      </c>
      <c r="AA71" s="10">
        <v>1E-3</v>
      </c>
      <c r="AB71" s="10">
        <v>1E-3</v>
      </c>
      <c r="AC71" s="10">
        <v>1E-3</v>
      </c>
      <c r="AD71" s="10">
        <v>1E-3</v>
      </c>
      <c r="AE71" s="10">
        <v>1E-3</v>
      </c>
      <c r="AF71" s="10">
        <v>1E-3</v>
      </c>
      <c r="AG71" s="10">
        <v>1E-3</v>
      </c>
    </row>
    <row r="72" spans="3:33" x14ac:dyDescent="0.3">
      <c r="C72" s="8"/>
      <c r="D72" s="8"/>
      <c r="E72" s="9" t="s">
        <v>203</v>
      </c>
      <c r="F72" s="9" t="s">
        <v>204</v>
      </c>
      <c r="G72" s="11" t="s">
        <v>40</v>
      </c>
      <c r="H72" s="11" t="s">
        <v>40</v>
      </c>
      <c r="I72" s="11" t="s">
        <v>40</v>
      </c>
      <c r="J72" s="11" t="s">
        <v>40</v>
      </c>
      <c r="K72" s="11" t="s">
        <v>40</v>
      </c>
      <c r="L72" s="11" t="s">
        <v>40</v>
      </c>
      <c r="M72" s="11" t="s">
        <v>40</v>
      </c>
      <c r="N72" s="11" t="s">
        <v>40</v>
      </c>
      <c r="O72" s="11" t="s">
        <v>40</v>
      </c>
      <c r="P72" s="11" t="s">
        <v>40</v>
      </c>
      <c r="Q72" s="11" t="s">
        <v>40</v>
      </c>
      <c r="R72" s="11" t="s">
        <v>40</v>
      </c>
      <c r="S72" s="11" t="s">
        <v>40</v>
      </c>
      <c r="T72" s="11" t="s">
        <v>40</v>
      </c>
      <c r="U72" s="11" t="s">
        <v>40</v>
      </c>
      <c r="V72" s="11" t="s">
        <v>40</v>
      </c>
      <c r="W72" s="11" t="s">
        <v>40</v>
      </c>
      <c r="X72" s="11" t="s">
        <v>40</v>
      </c>
      <c r="Y72" s="10">
        <v>1E-3</v>
      </c>
      <c r="Z72" s="10">
        <v>1E-3</v>
      </c>
      <c r="AA72" s="10">
        <v>1E-3</v>
      </c>
      <c r="AB72" s="10">
        <v>1E-3</v>
      </c>
      <c r="AC72" s="10">
        <v>1E-3</v>
      </c>
      <c r="AD72" s="10">
        <v>1E-3</v>
      </c>
      <c r="AE72" s="10">
        <v>1E-3</v>
      </c>
      <c r="AF72" s="10">
        <v>1E-3</v>
      </c>
      <c r="AG72" s="10">
        <v>1E-3</v>
      </c>
    </row>
    <row r="73" spans="3:33" x14ac:dyDescent="0.3">
      <c r="C73" s="9" t="s">
        <v>79</v>
      </c>
      <c r="D73" s="9" t="s">
        <v>80</v>
      </c>
      <c r="E73" s="9" t="s">
        <v>32</v>
      </c>
      <c r="F73" s="9" t="s">
        <v>33</v>
      </c>
      <c r="G73" s="11" t="s">
        <v>40</v>
      </c>
      <c r="H73" s="11" t="s">
        <v>40</v>
      </c>
      <c r="I73" s="11" t="s">
        <v>40</v>
      </c>
      <c r="J73" s="11" t="s">
        <v>40</v>
      </c>
      <c r="K73" s="11" t="s">
        <v>40</v>
      </c>
      <c r="L73" s="11" t="s">
        <v>40</v>
      </c>
      <c r="M73" s="11" t="s">
        <v>40</v>
      </c>
      <c r="N73" s="11" t="s">
        <v>40</v>
      </c>
      <c r="O73" s="11" t="s">
        <v>40</v>
      </c>
      <c r="P73" s="11" t="s">
        <v>40</v>
      </c>
      <c r="Q73" s="11" t="s">
        <v>40</v>
      </c>
      <c r="R73" s="11" t="s">
        <v>40</v>
      </c>
      <c r="S73" s="11" t="s">
        <v>40</v>
      </c>
      <c r="T73" s="11" t="s">
        <v>40</v>
      </c>
      <c r="U73" s="11" t="s">
        <v>40</v>
      </c>
      <c r="V73" s="11" t="s">
        <v>40</v>
      </c>
      <c r="W73" s="11" t="s">
        <v>40</v>
      </c>
      <c r="X73" s="11" t="s">
        <v>40</v>
      </c>
      <c r="Y73" s="10">
        <v>38.756999999999998</v>
      </c>
      <c r="Z73" s="10">
        <v>40.947000000000003</v>
      </c>
      <c r="AA73" s="10">
        <v>45.853000000000002</v>
      </c>
      <c r="AB73" s="10">
        <v>40.530999999999999</v>
      </c>
      <c r="AC73" s="10">
        <v>35.616999999999997</v>
      </c>
      <c r="AD73" s="10">
        <v>35.915999999999997</v>
      </c>
      <c r="AE73" s="10">
        <v>30.263000000000002</v>
      </c>
      <c r="AF73" s="10">
        <v>31.236999999999998</v>
      </c>
      <c r="AG73" s="10">
        <v>34.731000000000002</v>
      </c>
    </row>
    <row r="74" spans="3:33" x14ac:dyDescent="0.3">
      <c r="C74" s="8"/>
      <c r="D74" s="8"/>
      <c r="E74" s="9" t="s">
        <v>201</v>
      </c>
      <c r="F74" s="9" t="s">
        <v>202</v>
      </c>
      <c r="G74" s="11" t="s">
        <v>40</v>
      </c>
      <c r="H74" s="11" t="s">
        <v>40</v>
      </c>
      <c r="I74" s="11" t="s">
        <v>40</v>
      </c>
      <c r="J74" s="11" t="s">
        <v>40</v>
      </c>
      <c r="K74" s="11" t="s">
        <v>40</v>
      </c>
      <c r="L74" s="11" t="s">
        <v>40</v>
      </c>
      <c r="M74" s="11" t="s">
        <v>40</v>
      </c>
      <c r="N74" s="11" t="s">
        <v>40</v>
      </c>
      <c r="O74" s="11" t="s">
        <v>40</v>
      </c>
      <c r="P74" s="11" t="s">
        <v>40</v>
      </c>
      <c r="Q74" s="11" t="s">
        <v>40</v>
      </c>
      <c r="R74" s="11" t="s">
        <v>40</v>
      </c>
      <c r="S74" s="11" t="s">
        <v>40</v>
      </c>
      <c r="T74" s="11" t="s">
        <v>40</v>
      </c>
      <c r="U74" s="11" t="s">
        <v>40</v>
      </c>
      <c r="V74" s="11" t="s">
        <v>40</v>
      </c>
      <c r="W74" s="11" t="s">
        <v>40</v>
      </c>
      <c r="X74" s="11" t="s">
        <v>40</v>
      </c>
      <c r="Y74" s="10">
        <v>2E-3</v>
      </c>
      <c r="Z74" s="10">
        <v>2E-3</v>
      </c>
      <c r="AA74" s="10">
        <v>2E-3</v>
      </c>
      <c r="AB74" s="10">
        <v>2E-3</v>
      </c>
      <c r="AC74" s="10">
        <v>2E-3</v>
      </c>
      <c r="AD74" s="10">
        <v>2E-3</v>
      </c>
      <c r="AE74" s="10">
        <v>2E-3</v>
      </c>
      <c r="AF74" s="10">
        <v>2E-3</v>
      </c>
      <c r="AG74" s="10">
        <v>2E-3</v>
      </c>
    </row>
    <row r="75" spans="3:33" x14ac:dyDescent="0.3">
      <c r="C75" s="8"/>
      <c r="D75" s="8"/>
      <c r="E75" s="9" t="s">
        <v>203</v>
      </c>
      <c r="F75" s="9" t="s">
        <v>204</v>
      </c>
      <c r="G75" s="11" t="s">
        <v>40</v>
      </c>
      <c r="H75" s="11" t="s">
        <v>40</v>
      </c>
      <c r="I75" s="11" t="s">
        <v>40</v>
      </c>
      <c r="J75" s="11" t="s">
        <v>40</v>
      </c>
      <c r="K75" s="11" t="s">
        <v>40</v>
      </c>
      <c r="L75" s="11" t="s">
        <v>40</v>
      </c>
      <c r="M75" s="11" t="s">
        <v>40</v>
      </c>
      <c r="N75" s="11" t="s">
        <v>40</v>
      </c>
      <c r="O75" s="11" t="s">
        <v>40</v>
      </c>
      <c r="P75" s="11" t="s">
        <v>40</v>
      </c>
      <c r="Q75" s="11" t="s">
        <v>40</v>
      </c>
      <c r="R75" s="11" t="s">
        <v>40</v>
      </c>
      <c r="S75" s="11" t="s">
        <v>40</v>
      </c>
      <c r="T75" s="11" t="s">
        <v>40</v>
      </c>
      <c r="U75" s="11" t="s">
        <v>40</v>
      </c>
      <c r="V75" s="11" t="s">
        <v>40</v>
      </c>
      <c r="W75" s="11" t="s">
        <v>40</v>
      </c>
      <c r="X75" s="11" t="s">
        <v>40</v>
      </c>
      <c r="Y75" s="10">
        <v>5.0000000000000001E-3</v>
      </c>
      <c r="Z75" s="10">
        <v>5.0000000000000001E-3</v>
      </c>
      <c r="AA75" s="10">
        <v>5.0000000000000001E-3</v>
      </c>
      <c r="AB75" s="10">
        <v>4.0000000000000001E-3</v>
      </c>
      <c r="AC75" s="10">
        <v>4.0000000000000001E-3</v>
      </c>
      <c r="AD75" s="10">
        <v>4.0000000000000001E-3</v>
      </c>
      <c r="AE75" s="10">
        <v>3.0000000000000001E-3</v>
      </c>
      <c r="AF75" s="10">
        <v>3.0000000000000001E-3</v>
      </c>
      <c r="AG75" s="10">
        <v>3.0000000000000001E-3</v>
      </c>
    </row>
    <row r="76" spans="3:33" x14ac:dyDescent="0.3">
      <c r="C76" s="9" t="s">
        <v>81</v>
      </c>
      <c r="D76" s="9" t="s">
        <v>82</v>
      </c>
      <c r="E76" s="9" t="s">
        <v>32</v>
      </c>
      <c r="F76" s="9" t="s">
        <v>33</v>
      </c>
      <c r="G76" s="11" t="s">
        <v>40</v>
      </c>
      <c r="H76" s="11" t="s">
        <v>40</v>
      </c>
      <c r="I76" s="11" t="s">
        <v>40</v>
      </c>
      <c r="J76" s="11" t="s">
        <v>40</v>
      </c>
      <c r="K76" s="11" t="s">
        <v>40</v>
      </c>
      <c r="L76" s="11" t="s">
        <v>40</v>
      </c>
      <c r="M76" s="11" t="s">
        <v>40</v>
      </c>
      <c r="N76" s="11" t="s">
        <v>40</v>
      </c>
      <c r="O76" s="11" t="s">
        <v>40</v>
      </c>
      <c r="P76" s="11" t="s">
        <v>40</v>
      </c>
      <c r="Q76" s="11" t="s">
        <v>40</v>
      </c>
      <c r="R76" s="11" t="s">
        <v>40</v>
      </c>
      <c r="S76" s="11" t="s">
        <v>40</v>
      </c>
      <c r="T76" s="11" t="s">
        <v>40</v>
      </c>
      <c r="U76" s="11" t="s">
        <v>40</v>
      </c>
      <c r="V76" s="11" t="s">
        <v>40</v>
      </c>
      <c r="W76" s="11" t="s">
        <v>40</v>
      </c>
      <c r="X76" s="11" t="s">
        <v>40</v>
      </c>
      <c r="Y76" s="10">
        <v>42.637</v>
      </c>
      <c r="Z76" s="10">
        <v>38.963000000000001</v>
      </c>
      <c r="AA76" s="10">
        <v>37.549999999999997</v>
      </c>
      <c r="AB76" s="10">
        <v>33.976999999999997</v>
      </c>
      <c r="AC76" s="10">
        <v>30.888999999999999</v>
      </c>
      <c r="AD76" s="10">
        <v>30.007999999999999</v>
      </c>
      <c r="AE76" s="10">
        <v>24.228000000000002</v>
      </c>
      <c r="AF76" s="10">
        <v>25.521999999999998</v>
      </c>
      <c r="AG76" s="10">
        <v>26.492999999999999</v>
      </c>
    </row>
    <row r="77" spans="3:33" x14ac:dyDescent="0.3">
      <c r="C77" s="8"/>
      <c r="D77" s="8"/>
      <c r="E77" s="9" t="s">
        <v>201</v>
      </c>
      <c r="F77" s="9" t="s">
        <v>202</v>
      </c>
      <c r="G77" s="11" t="s">
        <v>40</v>
      </c>
      <c r="H77" s="11" t="s">
        <v>40</v>
      </c>
      <c r="I77" s="11" t="s">
        <v>40</v>
      </c>
      <c r="J77" s="11" t="s">
        <v>40</v>
      </c>
      <c r="K77" s="11" t="s">
        <v>40</v>
      </c>
      <c r="L77" s="11" t="s">
        <v>40</v>
      </c>
      <c r="M77" s="11" t="s">
        <v>40</v>
      </c>
      <c r="N77" s="11" t="s">
        <v>40</v>
      </c>
      <c r="O77" s="11" t="s">
        <v>40</v>
      </c>
      <c r="P77" s="11" t="s">
        <v>40</v>
      </c>
      <c r="Q77" s="11" t="s">
        <v>40</v>
      </c>
      <c r="R77" s="11" t="s">
        <v>40</v>
      </c>
      <c r="S77" s="11" t="s">
        <v>40</v>
      </c>
      <c r="T77" s="11" t="s">
        <v>40</v>
      </c>
      <c r="U77" s="11" t="s">
        <v>40</v>
      </c>
      <c r="V77" s="11" t="s">
        <v>40</v>
      </c>
      <c r="W77" s="11" t="s">
        <v>40</v>
      </c>
      <c r="X77" s="11" t="s">
        <v>40</v>
      </c>
      <c r="Y77" s="10">
        <v>1E-3</v>
      </c>
      <c r="Z77" s="10">
        <v>0</v>
      </c>
      <c r="AA77" s="10">
        <v>0</v>
      </c>
      <c r="AB77" s="10">
        <v>0</v>
      </c>
      <c r="AC77" s="10">
        <v>0</v>
      </c>
      <c r="AD77" s="10">
        <v>0</v>
      </c>
      <c r="AE77" s="10">
        <v>0</v>
      </c>
      <c r="AF77" s="10">
        <v>0</v>
      </c>
      <c r="AG77" s="10">
        <v>0</v>
      </c>
    </row>
    <row r="78" spans="3:33" x14ac:dyDescent="0.3">
      <c r="C78" s="8"/>
      <c r="D78" s="8"/>
      <c r="E78" s="9" t="s">
        <v>203</v>
      </c>
      <c r="F78" s="9" t="s">
        <v>204</v>
      </c>
      <c r="G78" s="11" t="s">
        <v>40</v>
      </c>
      <c r="H78" s="11" t="s">
        <v>40</v>
      </c>
      <c r="I78" s="11" t="s">
        <v>40</v>
      </c>
      <c r="J78" s="11" t="s">
        <v>40</v>
      </c>
      <c r="K78" s="11" t="s">
        <v>40</v>
      </c>
      <c r="L78" s="11" t="s">
        <v>40</v>
      </c>
      <c r="M78" s="11" t="s">
        <v>40</v>
      </c>
      <c r="N78" s="11" t="s">
        <v>40</v>
      </c>
      <c r="O78" s="11" t="s">
        <v>40</v>
      </c>
      <c r="P78" s="11" t="s">
        <v>40</v>
      </c>
      <c r="Q78" s="11" t="s">
        <v>40</v>
      </c>
      <c r="R78" s="11" t="s">
        <v>40</v>
      </c>
      <c r="S78" s="11" t="s">
        <v>40</v>
      </c>
      <c r="T78" s="11" t="s">
        <v>40</v>
      </c>
      <c r="U78" s="11" t="s">
        <v>40</v>
      </c>
      <c r="V78" s="11" t="s">
        <v>40</v>
      </c>
      <c r="W78" s="11" t="s">
        <v>40</v>
      </c>
      <c r="X78" s="11" t="s">
        <v>40</v>
      </c>
      <c r="Y78" s="10">
        <v>2E-3</v>
      </c>
      <c r="Z78" s="10">
        <v>2E-3</v>
      </c>
      <c r="AA78" s="10">
        <v>2E-3</v>
      </c>
      <c r="AB78" s="10">
        <v>1E-3</v>
      </c>
      <c r="AC78" s="10">
        <v>1E-3</v>
      </c>
      <c r="AD78" s="10">
        <v>1E-3</v>
      </c>
      <c r="AE78" s="10">
        <v>1E-3</v>
      </c>
      <c r="AF78" s="10">
        <v>1E-3</v>
      </c>
      <c r="AG78" s="10">
        <v>1E-3</v>
      </c>
    </row>
    <row r="79" spans="3:33" x14ac:dyDescent="0.3">
      <c r="C79" s="9" t="s">
        <v>83</v>
      </c>
      <c r="D79" s="9" t="s">
        <v>84</v>
      </c>
      <c r="E79" s="9" t="s">
        <v>32</v>
      </c>
      <c r="F79" s="9" t="s">
        <v>33</v>
      </c>
      <c r="G79" s="11" t="s">
        <v>40</v>
      </c>
      <c r="H79" s="11" t="s">
        <v>40</v>
      </c>
      <c r="I79" s="11" t="s">
        <v>40</v>
      </c>
      <c r="J79" s="11" t="s">
        <v>40</v>
      </c>
      <c r="K79" s="11" t="s">
        <v>40</v>
      </c>
      <c r="L79" s="11" t="s">
        <v>40</v>
      </c>
      <c r="M79" s="11" t="s">
        <v>40</v>
      </c>
      <c r="N79" s="11" t="s">
        <v>40</v>
      </c>
      <c r="O79" s="11" t="s">
        <v>40</v>
      </c>
      <c r="P79" s="11" t="s">
        <v>40</v>
      </c>
      <c r="Q79" s="11" t="s">
        <v>40</v>
      </c>
      <c r="R79" s="11" t="s">
        <v>40</v>
      </c>
      <c r="S79" s="11" t="s">
        <v>40</v>
      </c>
      <c r="T79" s="11" t="s">
        <v>40</v>
      </c>
      <c r="U79" s="11" t="s">
        <v>40</v>
      </c>
      <c r="V79" s="11" t="s">
        <v>40</v>
      </c>
      <c r="W79" s="11" t="s">
        <v>40</v>
      </c>
      <c r="X79" s="11" t="s">
        <v>40</v>
      </c>
      <c r="Y79" s="10">
        <v>38.305999999999997</v>
      </c>
      <c r="Z79" s="10">
        <v>35.999000000000002</v>
      </c>
      <c r="AA79" s="10">
        <v>35.628999999999998</v>
      </c>
      <c r="AB79" s="10">
        <v>34.664999999999999</v>
      </c>
      <c r="AC79" s="10">
        <v>30.579000000000001</v>
      </c>
      <c r="AD79" s="10">
        <v>29.888999999999999</v>
      </c>
      <c r="AE79" s="10">
        <v>26.172999999999998</v>
      </c>
      <c r="AF79" s="10">
        <v>24.838999999999999</v>
      </c>
      <c r="AG79" s="10">
        <v>26.202999999999999</v>
      </c>
    </row>
    <row r="80" spans="3:33" x14ac:dyDescent="0.3">
      <c r="C80" s="8"/>
      <c r="D80" s="8"/>
      <c r="E80" s="9" t="s">
        <v>201</v>
      </c>
      <c r="F80" s="9" t="s">
        <v>202</v>
      </c>
      <c r="G80" s="11" t="s">
        <v>40</v>
      </c>
      <c r="H80" s="11" t="s">
        <v>40</v>
      </c>
      <c r="I80" s="11" t="s">
        <v>40</v>
      </c>
      <c r="J80" s="11" t="s">
        <v>40</v>
      </c>
      <c r="K80" s="11" t="s">
        <v>40</v>
      </c>
      <c r="L80" s="11" t="s">
        <v>40</v>
      </c>
      <c r="M80" s="11" t="s">
        <v>40</v>
      </c>
      <c r="N80" s="11" t="s">
        <v>40</v>
      </c>
      <c r="O80" s="11" t="s">
        <v>40</v>
      </c>
      <c r="P80" s="11" t="s">
        <v>40</v>
      </c>
      <c r="Q80" s="11" t="s">
        <v>40</v>
      </c>
      <c r="R80" s="11" t="s">
        <v>40</v>
      </c>
      <c r="S80" s="11" t="s">
        <v>40</v>
      </c>
      <c r="T80" s="11" t="s">
        <v>40</v>
      </c>
      <c r="U80" s="11" t="s">
        <v>40</v>
      </c>
      <c r="V80" s="11" t="s">
        <v>40</v>
      </c>
      <c r="W80" s="11" t="s">
        <v>40</v>
      </c>
      <c r="X80" s="11" t="s">
        <v>40</v>
      </c>
      <c r="Y80" s="10">
        <v>1E-3</v>
      </c>
      <c r="Z80" s="10">
        <v>1E-3</v>
      </c>
      <c r="AA80" s="10">
        <v>1E-3</v>
      </c>
      <c r="AB80" s="10">
        <v>1E-3</v>
      </c>
      <c r="AC80" s="10">
        <v>1E-3</v>
      </c>
      <c r="AD80" s="10">
        <v>1E-3</v>
      </c>
      <c r="AE80" s="10">
        <v>1E-3</v>
      </c>
      <c r="AF80" s="10">
        <v>1E-3</v>
      </c>
      <c r="AG80" s="10">
        <v>1E-3</v>
      </c>
    </row>
    <row r="81" spans="3:33" x14ac:dyDescent="0.3">
      <c r="C81" s="8"/>
      <c r="D81" s="8"/>
      <c r="E81" s="9" t="s">
        <v>203</v>
      </c>
      <c r="F81" s="9" t="s">
        <v>204</v>
      </c>
      <c r="G81" s="11" t="s">
        <v>40</v>
      </c>
      <c r="H81" s="11" t="s">
        <v>40</v>
      </c>
      <c r="I81" s="11" t="s">
        <v>40</v>
      </c>
      <c r="J81" s="11" t="s">
        <v>40</v>
      </c>
      <c r="K81" s="11" t="s">
        <v>40</v>
      </c>
      <c r="L81" s="11" t="s">
        <v>40</v>
      </c>
      <c r="M81" s="11" t="s">
        <v>40</v>
      </c>
      <c r="N81" s="11" t="s">
        <v>40</v>
      </c>
      <c r="O81" s="11" t="s">
        <v>40</v>
      </c>
      <c r="P81" s="11" t="s">
        <v>40</v>
      </c>
      <c r="Q81" s="11" t="s">
        <v>40</v>
      </c>
      <c r="R81" s="11" t="s">
        <v>40</v>
      </c>
      <c r="S81" s="11" t="s">
        <v>40</v>
      </c>
      <c r="T81" s="11" t="s">
        <v>40</v>
      </c>
      <c r="U81" s="11" t="s">
        <v>40</v>
      </c>
      <c r="V81" s="11" t="s">
        <v>40</v>
      </c>
      <c r="W81" s="11" t="s">
        <v>40</v>
      </c>
      <c r="X81" s="11" t="s">
        <v>40</v>
      </c>
      <c r="Y81" s="10">
        <v>2E-3</v>
      </c>
      <c r="Z81" s="10">
        <v>1E-3</v>
      </c>
      <c r="AA81" s="10">
        <v>1E-3</v>
      </c>
      <c r="AB81" s="10">
        <v>1E-3</v>
      </c>
      <c r="AC81" s="10">
        <v>1E-3</v>
      </c>
      <c r="AD81" s="10">
        <v>1E-3</v>
      </c>
      <c r="AE81" s="10">
        <v>1E-3</v>
      </c>
      <c r="AF81" s="10">
        <v>1E-3</v>
      </c>
      <c r="AG81" s="10">
        <v>1E-3</v>
      </c>
    </row>
    <row r="82" spans="3:33" x14ac:dyDescent="0.3">
      <c r="C82" s="9" t="s">
        <v>85</v>
      </c>
      <c r="D82" s="9" t="s">
        <v>86</v>
      </c>
      <c r="E82" s="9" t="s">
        <v>32</v>
      </c>
      <c r="F82" s="9" t="s">
        <v>33</v>
      </c>
      <c r="G82" s="11" t="s">
        <v>40</v>
      </c>
      <c r="H82" s="11" t="s">
        <v>40</v>
      </c>
      <c r="I82" s="11" t="s">
        <v>40</v>
      </c>
      <c r="J82" s="11" t="s">
        <v>40</v>
      </c>
      <c r="K82" s="11" t="s">
        <v>40</v>
      </c>
      <c r="L82" s="11" t="s">
        <v>40</v>
      </c>
      <c r="M82" s="11" t="s">
        <v>40</v>
      </c>
      <c r="N82" s="11" t="s">
        <v>40</v>
      </c>
      <c r="O82" s="11" t="s">
        <v>40</v>
      </c>
      <c r="P82" s="11" t="s">
        <v>40</v>
      </c>
      <c r="Q82" s="10">
        <v>569.15800000000002</v>
      </c>
      <c r="R82" s="10">
        <v>593.28800000000001</v>
      </c>
      <c r="S82" s="10">
        <v>605.99300000000005</v>
      </c>
      <c r="T82" s="10">
        <v>671.42499999999995</v>
      </c>
      <c r="U82" s="10">
        <v>656.93700000000001</v>
      </c>
      <c r="V82" s="10">
        <v>694.93499999999995</v>
      </c>
      <c r="W82" s="10">
        <v>630.10900000000004</v>
      </c>
      <c r="X82" s="10">
        <v>554.55600000000004</v>
      </c>
      <c r="Y82" s="10">
        <v>561.51300000000003</v>
      </c>
      <c r="Z82" s="10">
        <v>542.92700000000002</v>
      </c>
      <c r="AA82" s="10">
        <v>644.98299999999995</v>
      </c>
      <c r="AB82" s="10">
        <v>505.45400000000001</v>
      </c>
      <c r="AC82" s="10">
        <v>574.36599999999999</v>
      </c>
      <c r="AD82" s="10">
        <v>578.75</v>
      </c>
      <c r="AE82" s="10">
        <v>401.18400000000003</v>
      </c>
      <c r="AF82" s="10">
        <v>502.20100000000002</v>
      </c>
      <c r="AG82" s="10">
        <v>589.78</v>
      </c>
    </row>
    <row r="83" spans="3:33" x14ac:dyDescent="0.3">
      <c r="C83" s="8"/>
      <c r="D83" s="8"/>
      <c r="E83" s="9" t="s">
        <v>201</v>
      </c>
      <c r="F83" s="9" t="s">
        <v>202</v>
      </c>
      <c r="G83" s="11" t="s">
        <v>40</v>
      </c>
      <c r="H83" s="11" t="s">
        <v>40</v>
      </c>
      <c r="I83" s="11" t="s">
        <v>40</v>
      </c>
      <c r="J83" s="11" t="s">
        <v>40</v>
      </c>
      <c r="K83" s="11" t="s">
        <v>40</v>
      </c>
      <c r="L83" s="11" t="s">
        <v>40</v>
      </c>
      <c r="M83" s="11" t="s">
        <v>40</v>
      </c>
      <c r="N83" s="11" t="s">
        <v>40</v>
      </c>
      <c r="O83" s="11" t="s">
        <v>40</v>
      </c>
      <c r="P83" s="11" t="s">
        <v>40</v>
      </c>
      <c r="Q83" s="10">
        <v>1.4999999999999999E-2</v>
      </c>
      <c r="R83" s="10">
        <v>1.4999999999999999E-2</v>
      </c>
      <c r="S83" s="10">
        <v>1.4999999999999999E-2</v>
      </c>
      <c r="T83" s="10">
        <v>1.4999999999999999E-2</v>
      </c>
      <c r="U83" s="10">
        <v>1.4999999999999999E-2</v>
      </c>
      <c r="V83" s="10">
        <v>1.4999999999999999E-2</v>
      </c>
      <c r="W83" s="10">
        <v>1.4999999999999999E-2</v>
      </c>
      <c r="X83" s="10">
        <v>1.6E-2</v>
      </c>
      <c r="Y83" s="10">
        <v>0.02</v>
      </c>
      <c r="Z83" s="10">
        <v>2.1999999999999999E-2</v>
      </c>
      <c r="AA83" s="10">
        <v>2.1999999999999999E-2</v>
      </c>
      <c r="AB83" s="10">
        <v>2.5999999999999999E-2</v>
      </c>
      <c r="AC83" s="10">
        <v>0.03</v>
      </c>
      <c r="AD83" s="10">
        <v>3.2000000000000001E-2</v>
      </c>
      <c r="AE83" s="10">
        <v>3.1E-2</v>
      </c>
      <c r="AF83" s="10">
        <v>2.7E-2</v>
      </c>
      <c r="AG83" s="10">
        <v>2.8000000000000001E-2</v>
      </c>
    </row>
    <row r="84" spans="3:33" x14ac:dyDescent="0.3">
      <c r="C84" s="8"/>
      <c r="D84" s="8"/>
      <c r="E84" s="9" t="s">
        <v>203</v>
      </c>
      <c r="F84" s="9" t="s">
        <v>204</v>
      </c>
      <c r="G84" s="11" t="s">
        <v>40</v>
      </c>
      <c r="H84" s="11" t="s">
        <v>40</v>
      </c>
      <c r="I84" s="11" t="s">
        <v>40</v>
      </c>
      <c r="J84" s="11" t="s">
        <v>40</v>
      </c>
      <c r="K84" s="11" t="s">
        <v>40</v>
      </c>
      <c r="L84" s="11" t="s">
        <v>40</v>
      </c>
      <c r="M84" s="11" t="s">
        <v>40</v>
      </c>
      <c r="N84" s="11" t="s">
        <v>40</v>
      </c>
      <c r="O84" s="11" t="s">
        <v>40</v>
      </c>
      <c r="P84" s="11" t="s">
        <v>40</v>
      </c>
      <c r="Q84" s="10">
        <v>12.718</v>
      </c>
      <c r="R84" s="10">
        <v>12.116</v>
      </c>
      <c r="S84" s="10">
        <v>11.555999999999999</v>
      </c>
      <c r="T84" s="10">
        <v>11.038</v>
      </c>
      <c r="U84" s="10">
        <v>10.579000000000001</v>
      </c>
      <c r="V84" s="10">
        <v>10.164999999999999</v>
      </c>
      <c r="W84" s="10">
        <v>9.798</v>
      </c>
      <c r="X84" s="10">
        <v>9.4760000000000009</v>
      </c>
      <c r="Y84" s="10">
        <v>9.2050000000000001</v>
      </c>
      <c r="Z84" s="10">
        <v>8.9789999999999992</v>
      </c>
      <c r="AA84" s="10">
        <v>9.4160000000000004</v>
      </c>
      <c r="AB84" s="10">
        <v>9.1489999999999991</v>
      </c>
      <c r="AC84" s="10">
        <v>8.5640000000000001</v>
      </c>
      <c r="AD84" s="10">
        <v>7.9779999999999998</v>
      </c>
      <c r="AE84" s="10">
        <v>7.7729999999999997</v>
      </c>
      <c r="AF84" s="10">
        <v>7.7240000000000002</v>
      </c>
      <c r="AG84" s="10">
        <v>7.7729999999999997</v>
      </c>
    </row>
    <row r="85" spans="3:33" x14ac:dyDescent="0.3">
      <c r="C85" s="9" t="s">
        <v>87</v>
      </c>
      <c r="D85" s="9" t="s">
        <v>88</v>
      </c>
      <c r="E85" s="9" t="s">
        <v>32</v>
      </c>
      <c r="F85" s="9" t="s">
        <v>33</v>
      </c>
      <c r="G85" s="11" t="s">
        <v>40</v>
      </c>
      <c r="H85" s="11" t="s">
        <v>40</v>
      </c>
      <c r="I85" s="11" t="s">
        <v>40</v>
      </c>
      <c r="J85" s="11" t="s">
        <v>40</v>
      </c>
      <c r="K85" s="11" t="s">
        <v>40</v>
      </c>
      <c r="L85" s="11" t="s">
        <v>40</v>
      </c>
      <c r="M85" s="11" t="s">
        <v>40</v>
      </c>
      <c r="N85" s="11" t="s">
        <v>40</v>
      </c>
      <c r="O85" s="11" t="s">
        <v>40</v>
      </c>
      <c r="P85" s="11" t="s">
        <v>40</v>
      </c>
      <c r="Q85" s="10">
        <v>2069.1219999999998</v>
      </c>
      <c r="R85" s="10">
        <v>2149.9319999999998</v>
      </c>
      <c r="S85" s="10">
        <v>2183.5520000000001</v>
      </c>
      <c r="T85" s="10">
        <v>2153.17</v>
      </c>
      <c r="U85" s="10">
        <v>2212.174</v>
      </c>
      <c r="V85" s="10">
        <v>2272.4609999999998</v>
      </c>
      <c r="W85" s="10">
        <v>2470.614</v>
      </c>
      <c r="X85" s="10">
        <v>2368.71</v>
      </c>
      <c r="Y85" s="10">
        <v>2374.212</v>
      </c>
      <c r="Z85" s="10">
        <v>2290.3429999999998</v>
      </c>
      <c r="AA85" s="10">
        <v>2367.6930000000002</v>
      </c>
      <c r="AB85" s="10">
        <v>2335.6379999999999</v>
      </c>
      <c r="AC85" s="10">
        <v>2406.1579999999999</v>
      </c>
      <c r="AD85" s="10">
        <v>2353.598</v>
      </c>
      <c r="AE85" s="10">
        <v>2405.0410000000002</v>
      </c>
      <c r="AF85" s="10">
        <v>2485.1840000000002</v>
      </c>
      <c r="AG85" s="10">
        <v>2533.8130000000001</v>
      </c>
    </row>
    <row r="86" spans="3:33" x14ac:dyDescent="0.3">
      <c r="C86" s="8"/>
      <c r="D86" s="8"/>
      <c r="E86" s="9" t="s">
        <v>201</v>
      </c>
      <c r="F86" s="9" t="s">
        <v>202</v>
      </c>
      <c r="G86" s="11" t="s">
        <v>40</v>
      </c>
      <c r="H86" s="11" t="s">
        <v>40</v>
      </c>
      <c r="I86" s="11" t="s">
        <v>40</v>
      </c>
      <c r="J86" s="11" t="s">
        <v>40</v>
      </c>
      <c r="K86" s="11" t="s">
        <v>40</v>
      </c>
      <c r="L86" s="11" t="s">
        <v>40</v>
      </c>
      <c r="M86" s="11" t="s">
        <v>40</v>
      </c>
      <c r="N86" s="11" t="s">
        <v>40</v>
      </c>
      <c r="O86" s="11" t="s">
        <v>40</v>
      </c>
      <c r="P86" s="11" t="s">
        <v>40</v>
      </c>
      <c r="Q86" s="10">
        <v>0.59599999999999997</v>
      </c>
      <c r="R86" s="10">
        <v>0.59299999999999997</v>
      </c>
      <c r="S86" s="10">
        <v>0.59799999999999998</v>
      </c>
      <c r="T86" s="10">
        <v>0.61199999999999999</v>
      </c>
      <c r="U86" s="10">
        <v>0.621</v>
      </c>
      <c r="V86" s="10">
        <v>0.61699999999999999</v>
      </c>
      <c r="W86" s="10">
        <v>0.63300000000000001</v>
      </c>
      <c r="X86" s="10">
        <v>0.63500000000000001</v>
      </c>
      <c r="Y86" s="10">
        <v>0.65</v>
      </c>
      <c r="Z86" s="10">
        <v>0.65300000000000002</v>
      </c>
      <c r="AA86" s="10">
        <v>0.66800000000000004</v>
      </c>
      <c r="AB86" s="10">
        <v>0.67600000000000005</v>
      </c>
      <c r="AC86" s="10">
        <v>0.65800000000000003</v>
      </c>
      <c r="AD86" s="10">
        <v>0.68400000000000005</v>
      </c>
      <c r="AE86" s="10">
        <v>0.68</v>
      </c>
      <c r="AF86" s="10">
        <v>0.70099999999999996</v>
      </c>
      <c r="AG86" s="10">
        <v>0.71199999999999997</v>
      </c>
    </row>
    <row r="87" spans="3:33" x14ac:dyDescent="0.3">
      <c r="C87" s="8"/>
      <c r="D87" s="8"/>
      <c r="E87" s="9" t="s">
        <v>203</v>
      </c>
      <c r="F87" s="9" t="s">
        <v>204</v>
      </c>
      <c r="G87" s="11" t="s">
        <v>40</v>
      </c>
      <c r="H87" s="11" t="s">
        <v>40</v>
      </c>
      <c r="I87" s="11" t="s">
        <v>40</v>
      </c>
      <c r="J87" s="11" t="s">
        <v>40</v>
      </c>
      <c r="K87" s="11" t="s">
        <v>40</v>
      </c>
      <c r="L87" s="11" t="s">
        <v>40</v>
      </c>
      <c r="M87" s="11" t="s">
        <v>40</v>
      </c>
      <c r="N87" s="11" t="s">
        <v>40</v>
      </c>
      <c r="O87" s="11" t="s">
        <v>40</v>
      </c>
      <c r="P87" s="11" t="s">
        <v>40</v>
      </c>
      <c r="Q87" s="10">
        <v>27.193999999999999</v>
      </c>
      <c r="R87" s="10">
        <v>27.896000000000001</v>
      </c>
      <c r="S87" s="10">
        <v>28.414999999999999</v>
      </c>
      <c r="T87" s="10">
        <v>27.396999999999998</v>
      </c>
      <c r="U87" s="10">
        <v>28.004999999999999</v>
      </c>
      <c r="V87" s="10">
        <v>27.736999999999998</v>
      </c>
      <c r="W87" s="10">
        <v>27.603000000000002</v>
      </c>
      <c r="X87" s="10">
        <v>26.896000000000001</v>
      </c>
      <c r="Y87" s="10">
        <v>26.064</v>
      </c>
      <c r="Z87" s="10">
        <v>25.212</v>
      </c>
      <c r="AA87" s="10">
        <v>24.553000000000001</v>
      </c>
      <c r="AB87" s="10">
        <v>23.831</v>
      </c>
      <c r="AC87" s="10">
        <v>23.155999999999999</v>
      </c>
      <c r="AD87" s="10">
        <v>22.606000000000002</v>
      </c>
      <c r="AE87" s="10">
        <v>22.19</v>
      </c>
      <c r="AF87" s="10">
        <v>21.658000000000001</v>
      </c>
      <c r="AG87" s="10">
        <v>21.157</v>
      </c>
    </row>
    <row r="88" spans="3:33" x14ac:dyDescent="0.3">
      <c r="C88" s="9" t="s">
        <v>89</v>
      </c>
      <c r="D88" s="9" t="s">
        <v>90</v>
      </c>
      <c r="E88" s="9" t="s">
        <v>32</v>
      </c>
      <c r="F88" s="9" t="s">
        <v>33</v>
      </c>
      <c r="G88" s="11" t="s">
        <v>40</v>
      </c>
      <c r="H88" s="11" t="s">
        <v>40</v>
      </c>
      <c r="I88" s="11" t="s">
        <v>40</v>
      </c>
      <c r="J88" s="11" t="s">
        <v>40</v>
      </c>
      <c r="K88" s="11" t="s">
        <v>40</v>
      </c>
      <c r="L88" s="11" t="s">
        <v>40</v>
      </c>
      <c r="M88" s="11" t="s">
        <v>40</v>
      </c>
      <c r="N88" s="11" t="s">
        <v>40</v>
      </c>
      <c r="O88" s="11" t="s">
        <v>40</v>
      </c>
      <c r="P88" s="11" t="s">
        <v>40</v>
      </c>
      <c r="Q88" s="10">
        <v>1105.396</v>
      </c>
      <c r="R88" s="10">
        <v>1136.739</v>
      </c>
      <c r="S88" s="10">
        <v>1145.9570000000001</v>
      </c>
      <c r="T88" s="10">
        <v>1137.375</v>
      </c>
      <c r="U88" s="10">
        <v>1140.7909999999999</v>
      </c>
      <c r="V88" s="10">
        <v>1155.2339999999999</v>
      </c>
      <c r="W88" s="10">
        <v>1150.9860000000001</v>
      </c>
      <c r="X88" s="10">
        <v>1177.6420000000001</v>
      </c>
      <c r="Y88" s="10">
        <v>1171.6769999999999</v>
      </c>
      <c r="Z88" s="10">
        <v>1183.7909999999999</v>
      </c>
      <c r="AA88" s="10">
        <v>1202.893</v>
      </c>
      <c r="AB88" s="10">
        <v>1165.1510000000001</v>
      </c>
      <c r="AC88" s="10">
        <v>1199.663</v>
      </c>
      <c r="AD88" s="10">
        <v>1213.3710000000001</v>
      </c>
      <c r="AE88" s="10">
        <v>1148.586</v>
      </c>
      <c r="AF88" s="10">
        <v>1119.086</v>
      </c>
      <c r="AG88" s="10">
        <v>1102.3399999999999</v>
      </c>
    </row>
    <row r="89" spans="3:33" x14ac:dyDescent="0.3">
      <c r="C89" s="8"/>
      <c r="D89" s="8"/>
      <c r="E89" s="9" t="s">
        <v>201</v>
      </c>
      <c r="F89" s="9" t="s">
        <v>202</v>
      </c>
      <c r="G89" s="11" t="s">
        <v>40</v>
      </c>
      <c r="H89" s="11" t="s">
        <v>40</v>
      </c>
      <c r="I89" s="11" t="s">
        <v>40</v>
      </c>
      <c r="J89" s="11" t="s">
        <v>40</v>
      </c>
      <c r="K89" s="11" t="s">
        <v>40</v>
      </c>
      <c r="L89" s="11" t="s">
        <v>40</v>
      </c>
      <c r="M89" s="11" t="s">
        <v>40</v>
      </c>
      <c r="N89" s="11" t="s">
        <v>40</v>
      </c>
      <c r="O89" s="11" t="s">
        <v>40</v>
      </c>
      <c r="P89" s="11" t="s">
        <v>40</v>
      </c>
      <c r="Q89" s="10">
        <v>0.04</v>
      </c>
      <c r="R89" s="10">
        <v>4.1000000000000002E-2</v>
      </c>
      <c r="S89" s="10">
        <v>4.1000000000000002E-2</v>
      </c>
      <c r="T89" s="10">
        <v>4.2000000000000003E-2</v>
      </c>
      <c r="U89" s="10">
        <v>3.6999999999999998E-2</v>
      </c>
      <c r="V89" s="10">
        <v>3.6999999999999998E-2</v>
      </c>
      <c r="W89" s="10">
        <v>3.6999999999999998E-2</v>
      </c>
      <c r="X89" s="10">
        <v>3.9E-2</v>
      </c>
      <c r="Y89" s="10">
        <v>0.04</v>
      </c>
      <c r="Z89" s="10">
        <v>4.2000000000000003E-2</v>
      </c>
      <c r="AA89" s="10">
        <v>4.2999999999999997E-2</v>
      </c>
      <c r="AB89" s="10">
        <v>4.2999999999999997E-2</v>
      </c>
      <c r="AC89" s="10">
        <v>4.3999999999999997E-2</v>
      </c>
      <c r="AD89" s="10">
        <v>4.5999999999999999E-2</v>
      </c>
      <c r="AE89" s="10">
        <v>4.3999999999999997E-2</v>
      </c>
      <c r="AF89" s="10">
        <v>4.3999999999999997E-2</v>
      </c>
      <c r="AG89" s="10">
        <v>4.3999999999999997E-2</v>
      </c>
    </row>
    <row r="90" spans="3:33" x14ac:dyDescent="0.3">
      <c r="C90" s="8"/>
      <c r="D90" s="8"/>
      <c r="E90" s="9" t="s">
        <v>203</v>
      </c>
      <c r="F90" s="9" t="s">
        <v>204</v>
      </c>
      <c r="G90" s="11" t="s">
        <v>40</v>
      </c>
      <c r="H90" s="11" t="s">
        <v>40</v>
      </c>
      <c r="I90" s="11" t="s">
        <v>40</v>
      </c>
      <c r="J90" s="11" t="s">
        <v>40</v>
      </c>
      <c r="K90" s="11" t="s">
        <v>40</v>
      </c>
      <c r="L90" s="11" t="s">
        <v>40</v>
      </c>
      <c r="M90" s="11" t="s">
        <v>40</v>
      </c>
      <c r="N90" s="11" t="s">
        <v>40</v>
      </c>
      <c r="O90" s="11" t="s">
        <v>40</v>
      </c>
      <c r="P90" s="11" t="s">
        <v>40</v>
      </c>
      <c r="Q90" s="10">
        <v>0.14099999999999999</v>
      </c>
      <c r="R90" s="10">
        <v>0.13500000000000001</v>
      </c>
      <c r="S90" s="10">
        <v>0.126</v>
      </c>
      <c r="T90" s="10">
        <v>0.123</v>
      </c>
      <c r="U90" s="10">
        <v>0.108</v>
      </c>
      <c r="V90" s="10">
        <v>0.10100000000000001</v>
      </c>
      <c r="W90" s="10">
        <v>9.1999999999999998E-2</v>
      </c>
      <c r="X90" s="10">
        <v>8.6999999999999994E-2</v>
      </c>
      <c r="Y90" s="10">
        <v>0.08</v>
      </c>
      <c r="Z90" s="10">
        <v>7.5999999999999998E-2</v>
      </c>
      <c r="AA90" s="10">
        <v>7.1999999999999995E-2</v>
      </c>
      <c r="AB90" s="10">
        <v>6.4000000000000001E-2</v>
      </c>
      <c r="AC90" s="10">
        <v>6.2E-2</v>
      </c>
      <c r="AD90" s="10">
        <v>5.8000000000000003E-2</v>
      </c>
      <c r="AE90" s="10">
        <v>0.05</v>
      </c>
      <c r="AF90" s="10">
        <v>4.7E-2</v>
      </c>
      <c r="AG90" s="10">
        <v>4.5999999999999999E-2</v>
      </c>
    </row>
    <row r="91" spans="3:33" x14ac:dyDescent="0.3">
      <c r="C91" s="9" t="s">
        <v>91</v>
      </c>
      <c r="D91" s="9" t="s">
        <v>92</v>
      </c>
      <c r="E91" s="9" t="s">
        <v>32</v>
      </c>
      <c r="F91" s="9" t="s">
        <v>33</v>
      </c>
      <c r="G91" s="10">
        <v>13373.412</v>
      </c>
      <c r="H91" s="10">
        <v>13853.304</v>
      </c>
      <c r="I91" s="10">
        <v>13992.312</v>
      </c>
      <c r="J91" s="10">
        <v>14063.446</v>
      </c>
      <c r="K91" s="10">
        <v>13512.838</v>
      </c>
      <c r="L91" s="10">
        <v>13865.601000000001</v>
      </c>
      <c r="M91" s="10">
        <v>14386.397000000001</v>
      </c>
      <c r="N91" s="10">
        <v>13954.518</v>
      </c>
      <c r="O91" s="10">
        <v>14541.76</v>
      </c>
      <c r="P91" s="10">
        <v>14523.044</v>
      </c>
      <c r="Q91" s="10">
        <v>14687.262000000001</v>
      </c>
      <c r="R91" s="10">
        <v>15128.668</v>
      </c>
      <c r="S91" s="10">
        <v>14138.392</v>
      </c>
      <c r="T91" s="10">
        <v>13988.210999999999</v>
      </c>
      <c r="U91" s="10">
        <v>13543.987999999999</v>
      </c>
      <c r="V91" s="10">
        <v>13597.081</v>
      </c>
      <c r="W91" s="10">
        <v>13376.788</v>
      </c>
      <c r="X91" s="10">
        <v>13199.968000000001</v>
      </c>
      <c r="Y91" s="10">
        <v>13853.651</v>
      </c>
      <c r="Z91" s="10">
        <v>13179.491</v>
      </c>
      <c r="AA91" s="10">
        <v>13598.684999999999</v>
      </c>
      <c r="AB91" s="10">
        <v>13330.707</v>
      </c>
      <c r="AC91" s="10">
        <v>13852.09</v>
      </c>
      <c r="AD91" s="10">
        <v>14115.888000000001</v>
      </c>
      <c r="AE91" s="10">
        <v>13066.671</v>
      </c>
      <c r="AF91" s="10">
        <v>13395.68</v>
      </c>
      <c r="AG91" s="10">
        <v>13688.973</v>
      </c>
    </row>
    <row r="92" spans="3:33" x14ac:dyDescent="0.3">
      <c r="C92" s="8"/>
      <c r="D92" s="8"/>
      <c r="E92" s="9" t="s">
        <v>201</v>
      </c>
      <c r="F92" s="9" t="s">
        <v>202</v>
      </c>
      <c r="G92" s="10">
        <v>0.57699999999999996</v>
      </c>
      <c r="H92" s="10">
        <v>0.57099999999999995</v>
      </c>
      <c r="I92" s="10">
        <v>0.56399999999999995</v>
      </c>
      <c r="J92" s="10">
        <v>0.55200000000000005</v>
      </c>
      <c r="K92" s="10">
        <v>0.53400000000000003</v>
      </c>
      <c r="L92" s="10">
        <v>0.52900000000000003</v>
      </c>
      <c r="M92" s="10">
        <v>0.52400000000000002</v>
      </c>
      <c r="N92" s="10">
        <v>0.502</v>
      </c>
      <c r="O92" s="10">
        <v>0.49099999999999999</v>
      </c>
      <c r="P92" s="10">
        <v>0.47599999999999998</v>
      </c>
      <c r="Q92" s="10">
        <v>0.45900000000000002</v>
      </c>
      <c r="R92" s="10">
        <v>0.436</v>
      </c>
      <c r="S92" s="10">
        <v>0.41199999999999998</v>
      </c>
      <c r="T92" s="10">
        <v>0.39200000000000002</v>
      </c>
      <c r="U92" s="10">
        <v>0.35</v>
      </c>
      <c r="V92" s="10">
        <v>0.34799999999999998</v>
      </c>
      <c r="W92" s="10">
        <v>0.33700000000000002</v>
      </c>
      <c r="X92" s="10">
        <v>0.34</v>
      </c>
      <c r="Y92" s="10">
        <v>0.35799999999999998</v>
      </c>
      <c r="Z92" s="10">
        <v>0.34799999999999998</v>
      </c>
      <c r="AA92" s="10">
        <v>0.36299999999999999</v>
      </c>
      <c r="AB92" s="10">
        <v>0.36699999999999999</v>
      </c>
      <c r="AC92" s="10">
        <v>0.379</v>
      </c>
      <c r="AD92" s="10">
        <v>0.36899999999999999</v>
      </c>
      <c r="AE92" s="10">
        <v>0.36599999999999999</v>
      </c>
      <c r="AF92" s="10">
        <v>0.375</v>
      </c>
      <c r="AG92" s="10">
        <v>0.38100000000000001</v>
      </c>
    </row>
    <row r="93" spans="3:33" x14ac:dyDescent="0.3">
      <c r="C93" s="8"/>
      <c r="D93" s="8"/>
      <c r="E93" s="9" t="s">
        <v>203</v>
      </c>
      <c r="F93" s="9" t="s">
        <v>204</v>
      </c>
      <c r="G93" s="10">
        <v>2.363</v>
      </c>
      <c r="H93" s="10">
        <v>2.399</v>
      </c>
      <c r="I93" s="10">
        <v>2.2930000000000001</v>
      </c>
      <c r="J93" s="10">
        <v>2.2069999999999999</v>
      </c>
      <c r="K93" s="10">
        <v>2.077</v>
      </c>
      <c r="L93" s="10">
        <v>2.1019999999999999</v>
      </c>
      <c r="M93" s="10">
        <v>2.2200000000000002</v>
      </c>
      <c r="N93" s="10">
        <v>2.02</v>
      </c>
      <c r="O93" s="10">
        <v>2.028</v>
      </c>
      <c r="P93" s="10">
        <v>1.93</v>
      </c>
      <c r="Q93" s="10">
        <v>1.84</v>
      </c>
      <c r="R93" s="10">
        <v>1.881</v>
      </c>
      <c r="S93" s="10">
        <v>1.754</v>
      </c>
      <c r="T93" s="10">
        <v>1.7589999999999999</v>
      </c>
      <c r="U93" s="10">
        <v>1.653</v>
      </c>
      <c r="V93" s="10">
        <v>1.6080000000000001</v>
      </c>
      <c r="W93" s="10">
        <v>1.512</v>
      </c>
      <c r="X93" s="10">
        <v>1.421</v>
      </c>
      <c r="Y93" s="10">
        <v>1.4219999999999999</v>
      </c>
      <c r="Z93" s="10">
        <v>1.3959999999999999</v>
      </c>
      <c r="AA93" s="10">
        <v>1.448</v>
      </c>
      <c r="AB93" s="10">
        <v>1.296</v>
      </c>
      <c r="AC93" s="10">
        <v>1.371</v>
      </c>
      <c r="AD93" s="10">
        <v>1.3879999999999999</v>
      </c>
      <c r="AE93" s="10">
        <v>1.252</v>
      </c>
      <c r="AF93" s="10">
        <v>1.319</v>
      </c>
      <c r="AG93" s="10">
        <v>1.325</v>
      </c>
    </row>
    <row r="94" spans="3:33" x14ac:dyDescent="0.3">
      <c r="C94" s="9" t="s">
        <v>93</v>
      </c>
      <c r="D94" s="9" t="s">
        <v>94</v>
      </c>
      <c r="E94" s="9" t="s">
        <v>32</v>
      </c>
      <c r="F94" s="9" t="s">
        <v>33</v>
      </c>
      <c r="G94" s="11" t="s">
        <v>40</v>
      </c>
      <c r="H94" s="11" t="s">
        <v>40</v>
      </c>
      <c r="I94" s="11" t="s">
        <v>40</v>
      </c>
      <c r="J94" s="11" t="s">
        <v>40</v>
      </c>
      <c r="K94" s="11" t="s">
        <v>40</v>
      </c>
      <c r="L94" s="11" t="s">
        <v>40</v>
      </c>
      <c r="M94" s="11" t="s">
        <v>40</v>
      </c>
      <c r="N94" s="11" t="s">
        <v>40</v>
      </c>
      <c r="O94" s="11" t="s">
        <v>40</v>
      </c>
      <c r="P94" s="11" t="s">
        <v>40</v>
      </c>
      <c r="Q94" s="10">
        <v>1976.9359999999999</v>
      </c>
      <c r="R94" s="10">
        <v>2125.777</v>
      </c>
      <c r="S94" s="10">
        <v>1979.9</v>
      </c>
      <c r="T94" s="10">
        <v>2105.7399999999998</v>
      </c>
      <c r="U94" s="10">
        <v>2033.5920000000001</v>
      </c>
      <c r="V94" s="10">
        <v>2043.7429999999999</v>
      </c>
      <c r="W94" s="10">
        <v>1946.67</v>
      </c>
      <c r="X94" s="10">
        <v>1780.492</v>
      </c>
      <c r="Y94" s="10">
        <v>1877.3710000000001</v>
      </c>
      <c r="Z94" s="10">
        <v>1831.1510000000001</v>
      </c>
      <c r="AA94" s="10">
        <v>1910.963</v>
      </c>
      <c r="AB94" s="10">
        <v>1800.7950000000001</v>
      </c>
      <c r="AC94" s="10">
        <v>1856.019</v>
      </c>
      <c r="AD94" s="10">
        <v>1776.7260000000001</v>
      </c>
      <c r="AE94" s="10">
        <v>1495.953</v>
      </c>
      <c r="AF94" s="10">
        <v>1529.3979999999999</v>
      </c>
      <c r="AG94" s="10">
        <v>1549.078</v>
      </c>
    </row>
    <row r="95" spans="3:33" x14ac:dyDescent="0.3">
      <c r="C95" s="8"/>
      <c r="D95" s="8"/>
      <c r="E95" s="9" t="s">
        <v>201</v>
      </c>
      <c r="F95" s="9" t="s">
        <v>202</v>
      </c>
      <c r="G95" s="11" t="s">
        <v>40</v>
      </c>
      <c r="H95" s="11" t="s">
        <v>40</v>
      </c>
      <c r="I95" s="11" t="s">
        <v>40</v>
      </c>
      <c r="J95" s="11" t="s">
        <v>40</v>
      </c>
      <c r="K95" s="11" t="s">
        <v>40</v>
      </c>
      <c r="L95" s="11" t="s">
        <v>40</v>
      </c>
      <c r="M95" s="11" t="s">
        <v>40</v>
      </c>
      <c r="N95" s="11" t="s">
        <v>40</v>
      </c>
      <c r="O95" s="11" t="s">
        <v>40</v>
      </c>
      <c r="P95" s="11" t="s">
        <v>40</v>
      </c>
      <c r="Q95" s="10">
        <v>4.2999999999999997E-2</v>
      </c>
      <c r="R95" s="10">
        <v>4.3999999999999997E-2</v>
      </c>
      <c r="S95" s="10">
        <v>4.2999999999999997E-2</v>
      </c>
      <c r="T95" s="10">
        <v>4.1000000000000002E-2</v>
      </c>
      <c r="U95" s="10">
        <v>3.5000000000000003E-2</v>
      </c>
      <c r="V95" s="10">
        <v>3.4000000000000002E-2</v>
      </c>
      <c r="W95" s="10">
        <v>3.3000000000000002E-2</v>
      </c>
      <c r="X95" s="10">
        <v>3.3000000000000002E-2</v>
      </c>
      <c r="Y95" s="10">
        <v>3.6999999999999998E-2</v>
      </c>
      <c r="Z95" s="10">
        <v>3.7999999999999999E-2</v>
      </c>
      <c r="AA95" s="10">
        <v>4.1000000000000002E-2</v>
      </c>
      <c r="AB95" s="10">
        <v>0.04</v>
      </c>
      <c r="AC95" s="10">
        <v>4.1000000000000002E-2</v>
      </c>
      <c r="AD95" s="10">
        <v>3.9E-2</v>
      </c>
      <c r="AE95" s="10">
        <v>3.5999999999999997E-2</v>
      </c>
      <c r="AF95" s="10">
        <v>3.5999999999999997E-2</v>
      </c>
      <c r="AG95" s="10">
        <v>3.7999999999999999E-2</v>
      </c>
    </row>
    <row r="96" spans="3:33" x14ac:dyDescent="0.3">
      <c r="C96" s="8"/>
      <c r="D96" s="8"/>
      <c r="E96" s="9" t="s">
        <v>203</v>
      </c>
      <c r="F96" s="9" t="s">
        <v>204</v>
      </c>
      <c r="G96" s="11" t="s">
        <v>40</v>
      </c>
      <c r="H96" s="11" t="s">
        <v>40</v>
      </c>
      <c r="I96" s="11" t="s">
        <v>40</v>
      </c>
      <c r="J96" s="11" t="s">
        <v>40</v>
      </c>
      <c r="K96" s="11" t="s">
        <v>40</v>
      </c>
      <c r="L96" s="11" t="s">
        <v>40</v>
      </c>
      <c r="M96" s="11" t="s">
        <v>40</v>
      </c>
      <c r="N96" s="11" t="s">
        <v>40</v>
      </c>
      <c r="O96" s="11" t="s">
        <v>40</v>
      </c>
      <c r="P96" s="11" t="s">
        <v>40</v>
      </c>
      <c r="Q96" s="10">
        <v>0.26500000000000001</v>
      </c>
      <c r="R96" s="10">
        <v>0.27900000000000003</v>
      </c>
      <c r="S96" s="10">
        <v>0.249</v>
      </c>
      <c r="T96" s="10">
        <v>0.25800000000000001</v>
      </c>
      <c r="U96" s="10">
        <v>0.24199999999999999</v>
      </c>
      <c r="V96" s="10">
        <v>0.23699999999999999</v>
      </c>
      <c r="W96" s="10">
        <v>0.219</v>
      </c>
      <c r="X96" s="10">
        <v>0.191</v>
      </c>
      <c r="Y96" s="10">
        <v>0.19600000000000001</v>
      </c>
      <c r="Z96" s="10">
        <v>0.187</v>
      </c>
      <c r="AA96" s="10">
        <v>0.187</v>
      </c>
      <c r="AB96" s="10">
        <v>0.16600000000000001</v>
      </c>
      <c r="AC96" s="10">
        <v>0.17799999999999999</v>
      </c>
      <c r="AD96" s="10">
        <v>0.16600000000000001</v>
      </c>
      <c r="AE96" s="10">
        <v>0.13400000000000001</v>
      </c>
      <c r="AF96" s="10">
        <v>0.14699999999999999</v>
      </c>
      <c r="AG96" s="10">
        <v>0.14899999999999999</v>
      </c>
    </row>
    <row r="97" spans="3:33" x14ac:dyDescent="0.3">
      <c r="C97" s="9" t="s">
        <v>95</v>
      </c>
      <c r="D97" s="9" t="s">
        <v>96</v>
      </c>
      <c r="E97" s="9" t="s">
        <v>32</v>
      </c>
      <c r="F97" s="9" t="s">
        <v>33</v>
      </c>
      <c r="G97" s="11" t="s">
        <v>40</v>
      </c>
      <c r="H97" s="11" t="s">
        <v>40</v>
      </c>
      <c r="I97" s="11" t="s">
        <v>40</v>
      </c>
      <c r="J97" s="11" t="s">
        <v>40</v>
      </c>
      <c r="K97" s="11" t="s">
        <v>40</v>
      </c>
      <c r="L97" s="11" t="s">
        <v>40</v>
      </c>
      <c r="M97" s="11" t="s">
        <v>40</v>
      </c>
      <c r="N97" s="11" t="s">
        <v>40</v>
      </c>
      <c r="O97" s="11" t="s">
        <v>40</v>
      </c>
      <c r="P97" s="11" t="s">
        <v>40</v>
      </c>
      <c r="Q97" s="11" t="s">
        <v>40</v>
      </c>
      <c r="R97" s="11" t="s">
        <v>40</v>
      </c>
      <c r="S97" s="11" t="s">
        <v>40</v>
      </c>
      <c r="T97" s="11" t="s">
        <v>40</v>
      </c>
      <c r="U97" s="11" t="s">
        <v>40</v>
      </c>
      <c r="V97" s="11" t="s">
        <v>40</v>
      </c>
      <c r="W97" s="11" t="s">
        <v>40</v>
      </c>
      <c r="X97" s="11" t="s">
        <v>40</v>
      </c>
      <c r="Y97" s="10">
        <v>298.69</v>
      </c>
      <c r="Z97" s="10">
        <v>303.11799999999999</v>
      </c>
      <c r="AA97" s="10">
        <v>353.53300000000002</v>
      </c>
      <c r="AB97" s="10">
        <v>321.67700000000002</v>
      </c>
      <c r="AC97" s="10">
        <v>295.49799999999999</v>
      </c>
      <c r="AD97" s="10">
        <v>323.55799999999999</v>
      </c>
      <c r="AE97" s="10">
        <v>244.739</v>
      </c>
      <c r="AF97" s="10">
        <v>257.92</v>
      </c>
      <c r="AG97" s="10">
        <v>275.89600000000002</v>
      </c>
    </row>
    <row r="98" spans="3:33" x14ac:dyDescent="0.3">
      <c r="C98" s="8"/>
      <c r="D98" s="8"/>
      <c r="E98" s="9" t="s">
        <v>201</v>
      </c>
      <c r="F98" s="9" t="s">
        <v>202</v>
      </c>
      <c r="G98" s="11" t="s">
        <v>40</v>
      </c>
      <c r="H98" s="11" t="s">
        <v>40</v>
      </c>
      <c r="I98" s="11" t="s">
        <v>40</v>
      </c>
      <c r="J98" s="11" t="s">
        <v>40</v>
      </c>
      <c r="K98" s="11" t="s">
        <v>40</v>
      </c>
      <c r="L98" s="11" t="s">
        <v>40</v>
      </c>
      <c r="M98" s="11" t="s">
        <v>40</v>
      </c>
      <c r="N98" s="11" t="s">
        <v>40</v>
      </c>
      <c r="O98" s="11" t="s">
        <v>40</v>
      </c>
      <c r="P98" s="11" t="s">
        <v>40</v>
      </c>
      <c r="Q98" s="11" t="s">
        <v>40</v>
      </c>
      <c r="R98" s="11" t="s">
        <v>40</v>
      </c>
      <c r="S98" s="11" t="s">
        <v>40</v>
      </c>
      <c r="T98" s="11" t="s">
        <v>40</v>
      </c>
      <c r="U98" s="11" t="s">
        <v>40</v>
      </c>
      <c r="V98" s="11" t="s">
        <v>40</v>
      </c>
      <c r="W98" s="11" t="s">
        <v>40</v>
      </c>
      <c r="X98" s="11" t="s">
        <v>40</v>
      </c>
      <c r="Y98" s="10">
        <v>4.0000000000000001E-3</v>
      </c>
      <c r="Z98" s="10">
        <v>4.0000000000000001E-3</v>
      </c>
      <c r="AA98" s="10">
        <v>5.0000000000000001E-3</v>
      </c>
      <c r="AB98" s="10">
        <v>5.0000000000000001E-3</v>
      </c>
      <c r="AC98" s="10">
        <v>4.0000000000000001E-3</v>
      </c>
      <c r="AD98" s="10">
        <v>5.0000000000000001E-3</v>
      </c>
      <c r="AE98" s="10">
        <v>4.0000000000000001E-3</v>
      </c>
      <c r="AF98" s="10">
        <v>4.0000000000000001E-3</v>
      </c>
      <c r="AG98" s="10">
        <v>5.0000000000000001E-3</v>
      </c>
    </row>
    <row r="99" spans="3:33" x14ac:dyDescent="0.3">
      <c r="C99" s="8"/>
      <c r="D99" s="8"/>
      <c r="E99" s="9" t="s">
        <v>203</v>
      </c>
      <c r="F99" s="9" t="s">
        <v>204</v>
      </c>
      <c r="G99" s="11" t="s">
        <v>40</v>
      </c>
      <c r="H99" s="11" t="s">
        <v>40</v>
      </c>
      <c r="I99" s="11" t="s">
        <v>40</v>
      </c>
      <c r="J99" s="11" t="s">
        <v>40</v>
      </c>
      <c r="K99" s="11" t="s">
        <v>40</v>
      </c>
      <c r="L99" s="11" t="s">
        <v>40</v>
      </c>
      <c r="M99" s="11" t="s">
        <v>40</v>
      </c>
      <c r="N99" s="11" t="s">
        <v>40</v>
      </c>
      <c r="O99" s="11" t="s">
        <v>40</v>
      </c>
      <c r="P99" s="11" t="s">
        <v>40</v>
      </c>
      <c r="Q99" s="11" t="s">
        <v>40</v>
      </c>
      <c r="R99" s="11" t="s">
        <v>40</v>
      </c>
      <c r="S99" s="11" t="s">
        <v>40</v>
      </c>
      <c r="T99" s="11" t="s">
        <v>40</v>
      </c>
      <c r="U99" s="11" t="s">
        <v>40</v>
      </c>
      <c r="V99" s="11" t="s">
        <v>40</v>
      </c>
      <c r="W99" s="11" t="s">
        <v>40</v>
      </c>
      <c r="X99" s="11" t="s">
        <v>40</v>
      </c>
      <c r="Y99" s="10">
        <v>3.5999999999999997E-2</v>
      </c>
      <c r="Z99" s="10">
        <v>3.5999999999999997E-2</v>
      </c>
      <c r="AA99" s="10">
        <v>0.04</v>
      </c>
      <c r="AB99" s="10">
        <v>3.5000000000000003E-2</v>
      </c>
      <c r="AC99" s="10">
        <v>3.1E-2</v>
      </c>
      <c r="AD99" s="10">
        <v>3.4000000000000002E-2</v>
      </c>
      <c r="AE99" s="10">
        <v>2.5000000000000001E-2</v>
      </c>
      <c r="AF99" s="10">
        <v>2.9000000000000001E-2</v>
      </c>
      <c r="AG99" s="10">
        <v>0.03</v>
      </c>
    </row>
    <row r="100" spans="3:33" x14ac:dyDescent="0.3">
      <c r="C100" s="9" t="s">
        <v>97</v>
      </c>
      <c r="D100" s="9" t="s">
        <v>98</v>
      </c>
      <c r="E100" s="9" t="s">
        <v>32</v>
      </c>
      <c r="F100" s="9" t="s">
        <v>33</v>
      </c>
      <c r="G100" s="11" t="s">
        <v>40</v>
      </c>
      <c r="H100" s="11" t="s">
        <v>40</v>
      </c>
      <c r="I100" s="11" t="s">
        <v>40</v>
      </c>
      <c r="J100" s="11" t="s">
        <v>40</v>
      </c>
      <c r="K100" s="11" t="s">
        <v>40</v>
      </c>
      <c r="L100" s="11" t="s">
        <v>40</v>
      </c>
      <c r="M100" s="11" t="s">
        <v>40</v>
      </c>
      <c r="N100" s="11" t="s">
        <v>40</v>
      </c>
      <c r="O100" s="11" t="s">
        <v>40</v>
      </c>
      <c r="P100" s="11" t="s">
        <v>40</v>
      </c>
      <c r="Q100" s="11" t="s">
        <v>40</v>
      </c>
      <c r="R100" s="11" t="s">
        <v>40</v>
      </c>
      <c r="S100" s="11" t="s">
        <v>40</v>
      </c>
      <c r="T100" s="11" t="s">
        <v>40</v>
      </c>
      <c r="U100" s="11" t="s">
        <v>40</v>
      </c>
      <c r="V100" s="11" t="s">
        <v>40</v>
      </c>
      <c r="W100" s="11" t="s">
        <v>40</v>
      </c>
      <c r="X100" s="11" t="s">
        <v>40</v>
      </c>
      <c r="Y100" s="10">
        <v>769.12599999999998</v>
      </c>
      <c r="Z100" s="10">
        <v>714.69899999999996</v>
      </c>
      <c r="AA100" s="10">
        <v>776.29899999999998</v>
      </c>
      <c r="AB100" s="10">
        <v>751.92600000000004</v>
      </c>
      <c r="AC100" s="10">
        <v>772.17</v>
      </c>
      <c r="AD100" s="10">
        <v>770.32100000000003</v>
      </c>
      <c r="AE100" s="10">
        <v>705.40800000000002</v>
      </c>
      <c r="AF100" s="10">
        <v>735.08299999999997</v>
      </c>
      <c r="AG100" s="10">
        <v>742.00099999999998</v>
      </c>
    </row>
    <row r="101" spans="3:33" x14ac:dyDescent="0.3">
      <c r="C101" s="8"/>
      <c r="D101" s="8"/>
      <c r="E101" s="9" t="s">
        <v>201</v>
      </c>
      <c r="F101" s="9" t="s">
        <v>202</v>
      </c>
      <c r="G101" s="11" t="s">
        <v>40</v>
      </c>
      <c r="H101" s="11" t="s">
        <v>40</v>
      </c>
      <c r="I101" s="11" t="s">
        <v>40</v>
      </c>
      <c r="J101" s="11" t="s">
        <v>40</v>
      </c>
      <c r="K101" s="11" t="s">
        <v>40</v>
      </c>
      <c r="L101" s="11" t="s">
        <v>40</v>
      </c>
      <c r="M101" s="11" t="s">
        <v>40</v>
      </c>
      <c r="N101" s="11" t="s">
        <v>40</v>
      </c>
      <c r="O101" s="11" t="s">
        <v>40</v>
      </c>
      <c r="P101" s="11" t="s">
        <v>40</v>
      </c>
      <c r="Q101" s="11" t="s">
        <v>40</v>
      </c>
      <c r="R101" s="11" t="s">
        <v>40</v>
      </c>
      <c r="S101" s="11" t="s">
        <v>40</v>
      </c>
      <c r="T101" s="11" t="s">
        <v>40</v>
      </c>
      <c r="U101" s="11" t="s">
        <v>40</v>
      </c>
      <c r="V101" s="11" t="s">
        <v>40</v>
      </c>
      <c r="W101" s="11" t="s">
        <v>40</v>
      </c>
      <c r="X101" s="11" t="s">
        <v>40</v>
      </c>
      <c r="Y101" s="10">
        <v>1.9E-2</v>
      </c>
      <c r="Z101" s="10">
        <v>1.9E-2</v>
      </c>
      <c r="AA101" s="10">
        <v>2.1000000000000001E-2</v>
      </c>
      <c r="AB101" s="10">
        <v>0.02</v>
      </c>
      <c r="AC101" s="10">
        <v>2.1000000000000001E-2</v>
      </c>
      <c r="AD101" s="10">
        <v>1.9E-2</v>
      </c>
      <c r="AE101" s="10">
        <v>1.7999999999999999E-2</v>
      </c>
      <c r="AF101" s="10">
        <v>1.9E-2</v>
      </c>
      <c r="AG101" s="10">
        <v>0.02</v>
      </c>
    </row>
    <row r="102" spans="3:33" x14ac:dyDescent="0.3">
      <c r="C102" s="8"/>
      <c r="D102" s="8"/>
      <c r="E102" s="9" t="s">
        <v>203</v>
      </c>
      <c r="F102" s="9" t="s">
        <v>204</v>
      </c>
      <c r="G102" s="11" t="s">
        <v>40</v>
      </c>
      <c r="H102" s="11" t="s">
        <v>40</v>
      </c>
      <c r="I102" s="11" t="s">
        <v>40</v>
      </c>
      <c r="J102" s="11" t="s">
        <v>40</v>
      </c>
      <c r="K102" s="11" t="s">
        <v>40</v>
      </c>
      <c r="L102" s="11" t="s">
        <v>40</v>
      </c>
      <c r="M102" s="11" t="s">
        <v>40</v>
      </c>
      <c r="N102" s="11" t="s">
        <v>40</v>
      </c>
      <c r="O102" s="11" t="s">
        <v>40</v>
      </c>
      <c r="P102" s="11" t="s">
        <v>40</v>
      </c>
      <c r="Q102" s="11" t="s">
        <v>40</v>
      </c>
      <c r="R102" s="11" t="s">
        <v>40</v>
      </c>
      <c r="S102" s="11" t="s">
        <v>40</v>
      </c>
      <c r="T102" s="11" t="s">
        <v>40</v>
      </c>
      <c r="U102" s="11" t="s">
        <v>40</v>
      </c>
      <c r="V102" s="11" t="s">
        <v>40</v>
      </c>
      <c r="W102" s="11" t="s">
        <v>40</v>
      </c>
      <c r="X102" s="11" t="s">
        <v>40</v>
      </c>
      <c r="Y102" s="10">
        <v>7.1999999999999995E-2</v>
      </c>
      <c r="Z102" s="10">
        <v>6.2E-2</v>
      </c>
      <c r="AA102" s="10">
        <v>6.6000000000000003E-2</v>
      </c>
      <c r="AB102" s="10">
        <v>5.8000000000000003E-2</v>
      </c>
      <c r="AC102" s="10">
        <v>6.3E-2</v>
      </c>
      <c r="AD102" s="10">
        <v>6.3E-2</v>
      </c>
      <c r="AE102" s="10">
        <v>5.2999999999999999E-2</v>
      </c>
      <c r="AF102" s="10">
        <v>5.8000000000000003E-2</v>
      </c>
      <c r="AG102" s="10">
        <v>5.8000000000000003E-2</v>
      </c>
    </row>
    <row r="103" spans="3:33" x14ac:dyDescent="0.3">
      <c r="C103" s="9" t="s">
        <v>99</v>
      </c>
      <c r="D103" s="9" t="s">
        <v>100</v>
      </c>
      <c r="E103" s="9" t="s">
        <v>32</v>
      </c>
      <c r="F103" s="9" t="s">
        <v>33</v>
      </c>
      <c r="G103" s="11" t="s">
        <v>40</v>
      </c>
      <c r="H103" s="11" t="s">
        <v>40</v>
      </c>
      <c r="I103" s="11" t="s">
        <v>40</v>
      </c>
      <c r="J103" s="11" t="s">
        <v>40</v>
      </c>
      <c r="K103" s="11" t="s">
        <v>40</v>
      </c>
      <c r="L103" s="11" t="s">
        <v>40</v>
      </c>
      <c r="M103" s="11" t="s">
        <v>40</v>
      </c>
      <c r="N103" s="11" t="s">
        <v>40</v>
      </c>
      <c r="O103" s="11" t="s">
        <v>40</v>
      </c>
      <c r="P103" s="11" t="s">
        <v>40</v>
      </c>
      <c r="Q103" s="11" t="s">
        <v>40</v>
      </c>
      <c r="R103" s="11" t="s">
        <v>40</v>
      </c>
      <c r="S103" s="11" t="s">
        <v>40</v>
      </c>
      <c r="T103" s="11" t="s">
        <v>40</v>
      </c>
      <c r="U103" s="11" t="s">
        <v>40</v>
      </c>
      <c r="V103" s="11" t="s">
        <v>40</v>
      </c>
      <c r="W103" s="11" t="s">
        <v>40</v>
      </c>
      <c r="X103" s="11" t="s">
        <v>40</v>
      </c>
      <c r="Y103" s="10">
        <v>809.55499999999995</v>
      </c>
      <c r="Z103" s="10">
        <v>813.33399999999995</v>
      </c>
      <c r="AA103" s="10">
        <v>781.13099999999997</v>
      </c>
      <c r="AB103" s="10">
        <v>727.19200000000001</v>
      </c>
      <c r="AC103" s="10">
        <v>788.351</v>
      </c>
      <c r="AD103" s="10">
        <v>682.84699999999998</v>
      </c>
      <c r="AE103" s="10">
        <v>545.80700000000002</v>
      </c>
      <c r="AF103" s="10">
        <v>536.39499999999998</v>
      </c>
      <c r="AG103" s="10">
        <v>531.18100000000004</v>
      </c>
    </row>
    <row r="104" spans="3:33" x14ac:dyDescent="0.3">
      <c r="C104" s="8"/>
      <c r="D104" s="8"/>
      <c r="E104" s="9" t="s">
        <v>201</v>
      </c>
      <c r="F104" s="9" t="s">
        <v>202</v>
      </c>
      <c r="G104" s="11" t="s">
        <v>40</v>
      </c>
      <c r="H104" s="11" t="s">
        <v>40</v>
      </c>
      <c r="I104" s="11" t="s">
        <v>40</v>
      </c>
      <c r="J104" s="11" t="s">
        <v>40</v>
      </c>
      <c r="K104" s="11" t="s">
        <v>40</v>
      </c>
      <c r="L104" s="11" t="s">
        <v>40</v>
      </c>
      <c r="M104" s="11" t="s">
        <v>40</v>
      </c>
      <c r="N104" s="11" t="s">
        <v>40</v>
      </c>
      <c r="O104" s="11" t="s">
        <v>40</v>
      </c>
      <c r="P104" s="11" t="s">
        <v>40</v>
      </c>
      <c r="Q104" s="11" t="s">
        <v>40</v>
      </c>
      <c r="R104" s="11" t="s">
        <v>40</v>
      </c>
      <c r="S104" s="11" t="s">
        <v>40</v>
      </c>
      <c r="T104" s="11" t="s">
        <v>40</v>
      </c>
      <c r="U104" s="11" t="s">
        <v>40</v>
      </c>
      <c r="V104" s="11" t="s">
        <v>40</v>
      </c>
      <c r="W104" s="11" t="s">
        <v>40</v>
      </c>
      <c r="X104" s="11" t="s">
        <v>40</v>
      </c>
      <c r="Y104" s="10">
        <v>1.4E-2</v>
      </c>
      <c r="Z104" s="10">
        <v>1.4999999999999999E-2</v>
      </c>
      <c r="AA104" s="10">
        <v>1.4999999999999999E-2</v>
      </c>
      <c r="AB104" s="10">
        <v>1.4999999999999999E-2</v>
      </c>
      <c r="AC104" s="10">
        <v>1.6E-2</v>
      </c>
      <c r="AD104" s="10">
        <v>1.4999999999999999E-2</v>
      </c>
      <c r="AE104" s="10">
        <v>1.4E-2</v>
      </c>
      <c r="AF104" s="10">
        <v>1.2999999999999999E-2</v>
      </c>
      <c r="AG104" s="10">
        <v>1.2999999999999999E-2</v>
      </c>
    </row>
    <row r="105" spans="3:33" x14ac:dyDescent="0.3">
      <c r="C105" s="8"/>
      <c r="D105" s="8"/>
      <c r="E105" s="9" t="s">
        <v>203</v>
      </c>
      <c r="F105" s="9" t="s">
        <v>204</v>
      </c>
      <c r="G105" s="11" t="s">
        <v>40</v>
      </c>
      <c r="H105" s="11" t="s">
        <v>40</v>
      </c>
      <c r="I105" s="11" t="s">
        <v>40</v>
      </c>
      <c r="J105" s="11" t="s">
        <v>40</v>
      </c>
      <c r="K105" s="11" t="s">
        <v>40</v>
      </c>
      <c r="L105" s="11" t="s">
        <v>40</v>
      </c>
      <c r="M105" s="11" t="s">
        <v>40</v>
      </c>
      <c r="N105" s="11" t="s">
        <v>40</v>
      </c>
      <c r="O105" s="11" t="s">
        <v>40</v>
      </c>
      <c r="P105" s="11" t="s">
        <v>40</v>
      </c>
      <c r="Q105" s="11" t="s">
        <v>40</v>
      </c>
      <c r="R105" s="11" t="s">
        <v>40</v>
      </c>
      <c r="S105" s="11" t="s">
        <v>40</v>
      </c>
      <c r="T105" s="11" t="s">
        <v>40</v>
      </c>
      <c r="U105" s="11" t="s">
        <v>40</v>
      </c>
      <c r="V105" s="11" t="s">
        <v>40</v>
      </c>
      <c r="W105" s="11" t="s">
        <v>40</v>
      </c>
      <c r="X105" s="11" t="s">
        <v>40</v>
      </c>
      <c r="Y105" s="10">
        <v>8.7999999999999995E-2</v>
      </c>
      <c r="Z105" s="10">
        <v>8.8999999999999996E-2</v>
      </c>
      <c r="AA105" s="10">
        <v>8.1000000000000003E-2</v>
      </c>
      <c r="AB105" s="10">
        <v>7.2999999999999995E-2</v>
      </c>
      <c r="AC105" s="10">
        <v>8.4000000000000005E-2</v>
      </c>
      <c r="AD105" s="10">
        <v>6.9000000000000006E-2</v>
      </c>
      <c r="AE105" s="10">
        <v>5.6000000000000001E-2</v>
      </c>
      <c r="AF105" s="10">
        <v>0.06</v>
      </c>
      <c r="AG105" s="10">
        <v>6.2E-2</v>
      </c>
    </row>
    <row r="106" spans="3:33" x14ac:dyDescent="0.3">
      <c r="C106" s="9" t="s">
        <v>101</v>
      </c>
      <c r="D106" s="9" t="s">
        <v>102</v>
      </c>
      <c r="E106" s="9" t="s">
        <v>32</v>
      </c>
      <c r="F106" s="9" t="s">
        <v>33</v>
      </c>
      <c r="G106" s="11" t="s">
        <v>40</v>
      </c>
      <c r="H106" s="11" t="s">
        <v>40</v>
      </c>
      <c r="I106" s="11" t="s">
        <v>40</v>
      </c>
      <c r="J106" s="11" t="s">
        <v>40</v>
      </c>
      <c r="K106" s="11" t="s">
        <v>40</v>
      </c>
      <c r="L106" s="11" t="s">
        <v>40</v>
      </c>
      <c r="M106" s="11" t="s">
        <v>40</v>
      </c>
      <c r="N106" s="11" t="s">
        <v>40</v>
      </c>
      <c r="O106" s="11" t="s">
        <v>40</v>
      </c>
      <c r="P106" s="11" t="s">
        <v>40</v>
      </c>
      <c r="Q106" s="10">
        <v>7262.8829999999998</v>
      </c>
      <c r="R106" s="10">
        <v>6996.5839999999998</v>
      </c>
      <c r="S106" s="10">
        <v>6618.8509999999997</v>
      </c>
      <c r="T106" s="10">
        <v>6262.86</v>
      </c>
      <c r="U106" s="10">
        <v>6014.277</v>
      </c>
      <c r="V106" s="10">
        <v>5929.7950000000001</v>
      </c>
      <c r="W106" s="10">
        <v>6265.1769999999997</v>
      </c>
      <c r="X106" s="10">
        <v>6450.9679999999998</v>
      </c>
      <c r="Y106" s="10">
        <v>6818.0020000000004</v>
      </c>
      <c r="Z106" s="10">
        <v>6348.924</v>
      </c>
      <c r="AA106" s="10">
        <v>6393.116</v>
      </c>
      <c r="AB106" s="10">
        <v>7008.19</v>
      </c>
      <c r="AC106" s="10">
        <v>7283.92</v>
      </c>
      <c r="AD106" s="10">
        <v>7406.8379999999997</v>
      </c>
      <c r="AE106" s="10">
        <v>7370.1760000000004</v>
      </c>
      <c r="AF106" s="10">
        <v>7731.0309999999999</v>
      </c>
      <c r="AG106" s="10">
        <v>7847.9279999999999</v>
      </c>
    </row>
    <row r="107" spans="3:33" x14ac:dyDescent="0.3">
      <c r="C107" s="8"/>
      <c r="D107" s="8"/>
      <c r="E107" s="9" t="s">
        <v>201</v>
      </c>
      <c r="F107" s="9" t="s">
        <v>202</v>
      </c>
      <c r="G107" s="11" t="s">
        <v>40</v>
      </c>
      <c r="H107" s="11" t="s">
        <v>40</v>
      </c>
      <c r="I107" s="11" t="s">
        <v>40</v>
      </c>
      <c r="J107" s="11" t="s">
        <v>40</v>
      </c>
      <c r="K107" s="11" t="s">
        <v>40</v>
      </c>
      <c r="L107" s="11" t="s">
        <v>40</v>
      </c>
      <c r="M107" s="11" t="s">
        <v>40</v>
      </c>
      <c r="N107" s="11" t="s">
        <v>40</v>
      </c>
      <c r="O107" s="11" t="s">
        <v>40</v>
      </c>
      <c r="P107" s="11" t="s">
        <v>40</v>
      </c>
      <c r="Q107" s="10">
        <v>0.184</v>
      </c>
      <c r="R107" s="10">
        <v>0.17499999999999999</v>
      </c>
      <c r="S107" s="10">
        <v>0.16300000000000001</v>
      </c>
      <c r="T107" s="10">
        <v>0.14899999999999999</v>
      </c>
      <c r="U107" s="10">
        <v>0.13800000000000001</v>
      </c>
      <c r="V107" s="10">
        <v>0.13800000000000001</v>
      </c>
      <c r="W107" s="10">
        <v>0.14599999999999999</v>
      </c>
      <c r="X107" s="10">
        <v>0.158</v>
      </c>
      <c r="Y107" s="10">
        <v>0.17499999999999999</v>
      </c>
      <c r="Z107" s="10">
        <v>0.17199999999999999</v>
      </c>
      <c r="AA107" s="10">
        <v>0.17899999999999999</v>
      </c>
      <c r="AB107" s="10">
        <v>0.2</v>
      </c>
      <c r="AC107" s="10">
        <v>0.21099999999999999</v>
      </c>
      <c r="AD107" s="10">
        <v>0.215</v>
      </c>
      <c r="AE107" s="10">
        <v>0.219</v>
      </c>
      <c r="AF107" s="10">
        <v>0.23100000000000001</v>
      </c>
      <c r="AG107" s="10">
        <v>0.23899999999999999</v>
      </c>
    </row>
    <row r="108" spans="3:33" x14ac:dyDescent="0.3">
      <c r="C108" s="8"/>
      <c r="D108" s="8"/>
      <c r="E108" s="9" t="s">
        <v>203</v>
      </c>
      <c r="F108" s="9" t="s">
        <v>204</v>
      </c>
      <c r="G108" s="11" t="s">
        <v>40</v>
      </c>
      <c r="H108" s="11" t="s">
        <v>40</v>
      </c>
      <c r="I108" s="11" t="s">
        <v>40</v>
      </c>
      <c r="J108" s="11" t="s">
        <v>40</v>
      </c>
      <c r="K108" s="11" t="s">
        <v>40</v>
      </c>
      <c r="L108" s="11" t="s">
        <v>40</v>
      </c>
      <c r="M108" s="11" t="s">
        <v>40</v>
      </c>
      <c r="N108" s="11" t="s">
        <v>40</v>
      </c>
      <c r="O108" s="11" t="s">
        <v>40</v>
      </c>
      <c r="P108" s="11" t="s">
        <v>40</v>
      </c>
      <c r="Q108" s="10">
        <v>0.20399999999999999</v>
      </c>
      <c r="R108" s="10">
        <v>0.20100000000000001</v>
      </c>
      <c r="S108" s="10">
        <v>0.185</v>
      </c>
      <c r="T108" s="10">
        <v>0.19</v>
      </c>
      <c r="U108" s="10">
        <v>0.17699999999999999</v>
      </c>
      <c r="V108" s="10">
        <v>0.154</v>
      </c>
      <c r="W108" s="10">
        <v>0.16</v>
      </c>
      <c r="X108" s="10">
        <v>0.14099999999999999</v>
      </c>
      <c r="Y108" s="10">
        <v>0.13100000000000001</v>
      </c>
      <c r="Z108" s="10">
        <v>0.11899999999999999</v>
      </c>
      <c r="AA108" s="10">
        <v>0.11899999999999999</v>
      </c>
      <c r="AB108" s="10">
        <v>0.112</v>
      </c>
      <c r="AC108" s="10">
        <v>0.107</v>
      </c>
      <c r="AD108" s="10">
        <v>0.108</v>
      </c>
      <c r="AE108" s="10">
        <v>9.4E-2</v>
      </c>
      <c r="AF108" s="10">
        <v>9.9000000000000005E-2</v>
      </c>
      <c r="AG108" s="10">
        <v>9.8000000000000004E-2</v>
      </c>
    </row>
    <row r="109" spans="3:33" x14ac:dyDescent="0.3">
      <c r="C109" s="9" t="s">
        <v>103</v>
      </c>
      <c r="D109" s="9" t="s">
        <v>104</v>
      </c>
      <c r="E109" s="9" t="s">
        <v>32</v>
      </c>
      <c r="F109" s="9" t="s">
        <v>33</v>
      </c>
      <c r="G109" s="11" t="s">
        <v>40</v>
      </c>
      <c r="H109" s="11" t="s">
        <v>40</v>
      </c>
      <c r="I109" s="11" t="s">
        <v>40</v>
      </c>
      <c r="J109" s="11" t="s">
        <v>40</v>
      </c>
      <c r="K109" s="11" t="s">
        <v>40</v>
      </c>
      <c r="L109" s="11" t="s">
        <v>40</v>
      </c>
      <c r="M109" s="11" t="s">
        <v>40</v>
      </c>
      <c r="N109" s="11" t="s">
        <v>40</v>
      </c>
      <c r="O109" s="11" t="s">
        <v>40</v>
      </c>
      <c r="P109" s="11" t="s">
        <v>40</v>
      </c>
      <c r="Q109" s="11" t="s">
        <v>40</v>
      </c>
      <c r="R109" s="11" t="s">
        <v>40</v>
      </c>
      <c r="S109" s="11" t="s">
        <v>40</v>
      </c>
      <c r="T109" s="11" t="s">
        <v>40</v>
      </c>
      <c r="U109" s="11" t="s">
        <v>40</v>
      </c>
      <c r="V109" s="11" t="s">
        <v>40</v>
      </c>
      <c r="W109" s="11" t="s">
        <v>40</v>
      </c>
      <c r="X109" s="11" t="s">
        <v>40</v>
      </c>
      <c r="Y109" s="10">
        <v>6482.7269999999999</v>
      </c>
      <c r="Z109" s="10">
        <v>6050.06</v>
      </c>
      <c r="AA109" s="10">
        <v>6061.6909999999998</v>
      </c>
      <c r="AB109" s="10">
        <v>6688.4489999999996</v>
      </c>
      <c r="AC109" s="10">
        <v>6962.0039999999999</v>
      </c>
      <c r="AD109" s="10">
        <v>6999.7950000000001</v>
      </c>
      <c r="AE109" s="10">
        <v>7122.56</v>
      </c>
      <c r="AF109" s="10">
        <v>7432.924</v>
      </c>
      <c r="AG109" s="10">
        <v>7540.1059999999998</v>
      </c>
    </row>
    <row r="110" spans="3:33" x14ac:dyDescent="0.3">
      <c r="C110" s="8"/>
      <c r="D110" s="8"/>
      <c r="E110" s="9" t="s">
        <v>201</v>
      </c>
      <c r="F110" s="9" t="s">
        <v>202</v>
      </c>
      <c r="G110" s="11" t="s">
        <v>40</v>
      </c>
      <c r="H110" s="11" t="s">
        <v>40</v>
      </c>
      <c r="I110" s="11" t="s">
        <v>40</v>
      </c>
      <c r="J110" s="11" t="s">
        <v>40</v>
      </c>
      <c r="K110" s="11" t="s">
        <v>40</v>
      </c>
      <c r="L110" s="11" t="s">
        <v>40</v>
      </c>
      <c r="M110" s="11" t="s">
        <v>40</v>
      </c>
      <c r="N110" s="11" t="s">
        <v>40</v>
      </c>
      <c r="O110" s="11" t="s">
        <v>40</v>
      </c>
      <c r="P110" s="11" t="s">
        <v>40</v>
      </c>
      <c r="Q110" s="11" t="s">
        <v>40</v>
      </c>
      <c r="R110" s="11" t="s">
        <v>40</v>
      </c>
      <c r="S110" s="11" t="s">
        <v>40</v>
      </c>
      <c r="T110" s="11" t="s">
        <v>40</v>
      </c>
      <c r="U110" s="11" t="s">
        <v>40</v>
      </c>
      <c r="V110" s="11" t="s">
        <v>40</v>
      </c>
      <c r="W110" s="11" t="s">
        <v>40</v>
      </c>
      <c r="X110" s="11" t="s">
        <v>40</v>
      </c>
      <c r="Y110" s="10">
        <v>0.16900000000000001</v>
      </c>
      <c r="Z110" s="10">
        <v>0.16600000000000001</v>
      </c>
      <c r="AA110" s="10">
        <v>0.17199999999999999</v>
      </c>
      <c r="AB110" s="10">
        <v>0.193</v>
      </c>
      <c r="AC110" s="10">
        <v>0.20300000000000001</v>
      </c>
      <c r="AD110" s="10">
        <v>0.20699999999999999</v>
      </c>
      <c r="AE110" s="10">
        <v>0.21199999999999999</v>
      </c>
      <c r="AF110" s="10">
        <v>0.222</v>
      </c>
      <c r="AG110" s="10">
        <v>0.23</v>
      </c>
    </row>
    <row r="111" spans="3:33" x14ac:dyDescent="0.3">
      <c r="C111" s="8"/>
      <c r="D111" s="8"/>
      <c r="E111" s="9" t="s">
        <v>203</v>
      </c>
      <c r="F111" s="9" t="s">
        <v>204</v>
      </c>
      <c r="G111" s="11" t="s">
        <v>40</v>
      </c>
      <c r="H111" s="11" t="s">
        <v>40</v>
      </c>
      <c r="I111" s="11" t="s">
        <v>40</v>
      </c>
      <c r="J111" s="11" t="s">
        <v>40</v>
      </c>
      <c r="K111" s="11" t="s">
        <v>40</v>
      </c>
      <c r="L111" s="11" t="s">
        <v>40</v>
      </c>
      <c r="M111" s="11" t="s">
        <v>40</v>
      </c>
      <c r="N111" s="11" t="s">
        <v>40</v>
      </c>
      <c r="O111" s="11" t="s">
        <v>40</v>
      </c>
      <c r="P111" s="11" t="s">
        <v>40</v>
      </c>
      <c r="Q111" s="11" t="s">
        <v>40</v>
      </c>
      <c r="R111" s="11" t="s">
        <v>40</v>
      </c>
      <c r="S111" s="11" t="s">
        <v>40</v>
      </c>
      <c r="T111" s="11" t="s">
        <v>40</v>
      </c>
      <c r="U111" s="11" t="s">
        <v>40</v>
      </c>
      <c r="V111" s="11" t="s">
        <v>40</v>
      </c>
      <c r="W111" s="11" t="s">
        <v>40</v>
      </c>
      <c r="X111" s="11" t="s">
        <v>40</v>
      </c>
      <c r="Y111" s="10">
        <v>0.10299999999999999</v>
      </c>
      <c r="Z111" s="10">
        <v>9.4E-2</v>
      </c>
      <c r="AA111" s="10">
        <v>9.2999999999999999E-2</v>
      </c>
      <c r="AB111" s="10">
        <v>0.09</v>
      </c>
      <c r="AC111" s="10">
        <v>8.6999999999999994E-2</v>
      </c>
      <c r="AD111" s="10">
        <v>8.2000000000000003E-2</v>
      </c>
      <c r="AE111" s="10">
        <v>7.9000000000000001E-2</v>
      </c>
      <c r="AF111" s="10">
        <v>0.08</v>
      </c>
      <c r="AG111" s="10">
        <v>7.6999999999999999E-2</v>
      </c>
    </row>
    <row r="112" spans="3:33" x14ac:dyDescent="0.3">
      <c r="C112" s="9" t="s">
        <v>105</v>
      </c>
      <c r="D112" s="9" t="s">
        <v>106</v>
      </c>
      <c r="E112" s="9" t="s">
        <v>32</v>
      </c>
      <c r="F112" s="9" t="s">
        <v>33</v>
      </c>
      <c r="G112" s="11" t="s">
        <v>40</v>
      </c>
      <c r="H112" s="11" t="s">
        <v>40</v>
      </c>
      <c r="I112" s="11" t="s">
        <v>40</v>
      </c>
      <c r="J112" s="11" t="s">
        <v>40</v>
      </c>
      <c r="K112" s="11" t="s">
        <v>40</v>
      </c>
      <c r="L112" s="11" t="s">
        <v>40</v>
      </c>
      <c r="M112" s="11" t="s">
        <v>40</v>
      </c>
      <c r="N112" s="11" t="s">
        <v>40</v>
      </c>
      <c r="O112" s="11" t="s">
        <v>40</v>
      </c>
      <c r="P112" s="11" t="s">
        <v>40</v>
      </c>
      <c r="Q112" s="11" t="s">
        <v>40</v>
      </c>
      <c r="R112" s="11" t="s">
        <v>40</v>
      </c>
      <c r="S112" s="11" t="s">
        <v>40</v>
      </c>
      <c r="T112" s="11" t="s">
        <v>40</v>
      </c>
      <c r="U112" s="11" t="s">
        <v>40</v>
      </c>
      <c r="V112" s="11" t="s">
        <v>40</v>
      </c>
      <c r="W112" s="11" t="s">
        <v>40</v>
      </c>
      <c r="X112" s="11" t="s">
        <v>40</v>
      </c>
      <c r="Y112" s="10">
        <v>251.86099999999999</v>
      </c>
      <c r="Z112" s="10">
        <v>221.858</v>
      </c>
      <c r="AA112" s="10">
        <v>242.89699999999999</v>
      </c>
      <c r="AB112" s="10">
        <v>241.87100000000001</v>
      </c>
      <c r="AC112" s="10">
        <v>245.07400000000001</v>
      </c>
      <c r="AD112" s="10">
        <v>318.00799999999998</v>
      </c>
      <c r="AE112" s="10">
        <v>179.215</v>
      </c>
      <c r="AF112" s="10">
        <v>233.42500000000001</v>
      </c>
      <c r="AG112" s="10">
        <v>229.73599999999999</v>
      </c>
    </row>
    <row r="113" spans="3:33" x14ac:dyDescent="0.3">
      <c r="C113" s="8"/>
      <c r="D113" s="8"/>
      <c r="E113" s="9" t="s">
        <v>201</v>
      </c>
      <c r="F113" s="9" t="s">
        <v>202</v>
      </c>
      <c r="G113" s="11" t="s">
        <v>40</v>
      </c>
      <c r="H113" s="11" t="s">
        <v>40</v>
      </c>
      <c r="I113" s="11" t="s">
        <v>40</v>
      </c>
      <c r="J113" s="11" t="s">
        <v>40</v>
      </c>
      <c r="K113" s="11" t="s">
        <v>40</v>
      </c>
      <c r="L113" s="11" t="s">
        <v>40</v>
      </c>
      <c r="M113" s="11" t="s">
        <v>40</v>
      </c>
      <c r="N113" s="11" t="s">
        <v>40</v>
      </c>
      <c r="O113" s="11" t="s">
        <v>40</v>
      </c>
      <c r="P113" s="11" t="s">
        <v>40</v>
      </c>
      <c r="Q113" s="11" t="s">
        <v>40</v>
      </c>
      <c r="R113" s="11" t="s">
        <v>40</v>
      </c>
      <c r="S113" s="11" t="s">
        <v>40</v>
      </c>
      <c r="T113" s="11" t="s">
        <v>40</v>
      </c>
      <c r="U113" s="11" t="s">
        <v>40</v>
      </c>
      <c r="V113" s="11" t="s">
        <v>40</v>
      </c>
      <c r="W113" s="11" t="s">
        <v>40</v>
      </c>
      <c r="X113" s="11" t="s">
        <v>40</v>
      </c>
      <c r="Y113" s="10">
        <v>5.0000000000000001E-3</v>
      </c>
      <c r="Z113" s="10">
        <v>5.0000000000000001E-3</v>
      </c>
      <c r="AA113" s="10">
        <v>5.0000000000000001E-3</v>
      </c>
      <c r="AB113" s="10">
        <v>6.0000000000000001E-3</v>
      </c>
      <c r="AC113" s="10">
        <v>6.0000000000000001E-3</v>
      </c>
      <c r="AD113" s="10">
        <v>7.0000000000000001E-3</v>
      </c>
      <c r="AE113" s="10">
        <v>6.0000000000000001E-3</v>
      </c>
      <c r="AF113" s="10">
        <v>7.0000000000000001E-3</v>
      </c>
      <c r="AG113" s="10">
        <v>7.0000000000000001E-3</v>
      </c>
    </row>
    <row r="114" spans="3:33" x14ac:dyDescent="0.3">
      <c r="C114" s="8"/>
      <c r="D114" s="8"/>
      <c r="E114" s="9" t="s">
        <v>203</v>
      </c>
      <c r="F114" s="9" t="s">
        <v>204</v>
      </c>
      <c r="G114" s="11" t="s">
        <v>40</v>
      </c>
      <c r="H114" s="11" t="s">
        <v>40</v>
      </c>
      <c r="I114" s="11" t="s">
        <v>40</v>
      </c>
      <c r="J114" s="11" t="s">
        <v>40</v>
      </c>
      <c r="K114" s="11" t="s">
        <v>40</v>
      </c>
      <c r="L114" s="11" t="s">
        <v>40</v>
      </c>
      <c r="M114" s="11" t="s">
        <v>40</v>
      </c>
      <c r="N114" s="11" t="s">
        <v>40</v>
      </c>
      <c r="O114" s="11" t="s">
        <v>40</v>
      </c>
      <c r="P114" s="11" t="s">
        <v>40</v>
      </c>
      <c r="Q114" s="11" t="s">
        <v>40</v>
      </c>
      <c r="R114" s="11" t="s">
        <v>40</v>
      </c>
      <c r="S114" s="11" t="s">
        <v>40</v>
      </c>
      <c r="T114" s="11" t="s">
        <v>40</v>
      </c>
      <c r="U114" s="11" t="s">
        <v>40</v>
      </c>
      <c r="V114" s="11" t="s">
        <v>40</v>
      </c>
      <c r="W114" s="11" t="s">
        <v>40</v>
      </c>
      <c r="X114" s="11" t="s">
        <v>40</v>
      </c>
      <c r="Y114" s="10">
        <v>0.02</v>
      </c>
      <c r="Z114" s="10">
        <v>1.7000000000000001E-2</v>
      </c>
      <c r="AA114" s="10">
        <v>1.7999999999999999E-2</v>
      </c>
      <c r="AB114" s="10">
        <v>1.4999999999999999E-2</v>
      </c>
      <c r="AC114" s="10">
        <v>1.4E-2</v>
      </c>
      <c r="AD114" s="10">
        <v>1.9E-2</v>
      </c>
      <c r="AE114" s="10">
        <v>8.9999999999999993E-3</v>
      </c>
      <c r="AF114" s="10">
        <v>1.4999999999999999E-2</v>
      </c>
      <c r="AG114" s="10">
        <v>1.4E-2</v>
      </c>
    </row>
    <row r="115" spans="3:33" x14ac:dyDescent="0.3">
      <c r="C115" s="9" t="s">
        <v>107</v>
      </c>
      <c r="D115" s="9" t="s">
        <v>108</v>
      </c>
      <c r="E115" s="9" t="s">
        <v>32</v>
      </c>
      <c r="F115" s="9" t="s">
        <v>33</v>
      </c>
      <c r="G115" s="11" t="s">
        <v>40</v>
      </c>
      <c r="H115" s="11" t="s">
        <v>40</v>
      </c>
      <c r="I115" s="11" t="s">
        <v>40</v>
      </c>
      <c r="J115" s="11" t="s">
        <v>40</v>
      </c>
      <c r="K115" s="11" t="s">
        <v>40</v>
      </c>
      <c r="L115" s="11" t="s">
        <v>40</v>
      </c>
      <c r="M115" s="11" t="s">
        <v>40</v>
      </c>
      <c r="N115" s="11" t="s">
        <v>40</v>
      </c>
      <c r="O115" s="11" t="s">
        <v>40</v>
      </c>
      <c r="P115" s="11" t="s">
        <v>40</v>
      </c>
      <c r="Q115" s="11" t="s">
        <v>40</v>
      </c>
      <c r="R115" s="11" t="s">
        <v>40</v>
      </c>
      <c r="S115" s="11" t="s">
        <v>40</v>
      </c>
      <c r="T115" s="11" t="s">
        <v>40</v>
      </c>
      <c r="U115" s="11" t="s">
        <v>40</v>
      </c>
      <c r="V115" s="11" t="s">
        <v>40</v>
      </c>
      <c r="W115" s="11" t="s">
        <v>40</v>
      </c>
      <c r="X115" s="11" t="s">
        <v>40</v>
      </c>
      <c r="Y115" s="10">
        <v>83.415000000000006</v>
      </c>
      <c r="Z115" s="10">
        <v>77.006</v>
      </c>
      <c r="AA115" s="10">
        <v>88.528000000000006</v>
      </c>
      <c r="AB115" s="10">
        <v>77.87</v>
      </c>
      <c r="AC115" s="10">
        <v>76.841999999999999</v>
      </c>
      <c r="AD115" s="10">
        <v>89.036000000000001</v>
      </c>
      <c r="AE115" s="10">
        <v>68.400999999999996</v>
      </c>
      <c r="AF115" s="10">
        <v>64.682000000000002</v>
      </c>
      <c r="AG115" s="10">
        <v>78.085999999999999</v>
      </c>
    </row>
    <row r="116" spans="3:33" x14ac:dyDescent="0.3">
      <c r="C116" s="8"/>
      <c r="D116" s="8"/>
      <c r="E116" s="9" t="s">
        <v>201</v>
      </c>
      <c r="F116" s="9" t="s">
        <v>202</v>
      </c>
      <c r="G116" s="11" t="s">
        <v>40</v>
      </c>
      <c r="H116" s="11" t="s">
        <v>40</v>
      </c>
      <c r="I116" s="11" t="s">
        <v>40</v>
      </c>
      <c r="J116" s="11" t="s">
        <v>40</v>
      </c>
      <c r="K116" s="11" t="s">
        <v>40</v>
      </c>
      <c r="L116" s="11" t="s">
        <v>40</v>
      </c>
      <c r="M116" s="11" t="s">
        <v>40</v>
      </c>
      <c r="N116" s="11" t="s">
        <v>40</v>
      </c>
      <c r="O116" s="11" t="s">
        <v>40</v>
      </c>
      <c r="P116" s="11" t="s">
        <v>40</v>
      </c>
      <c r="Q116" s="11" t="s">
        <v>40</v>
      </c>
      <c r="R116" s="11" t="s">
        <v>40</v>
      </c>
      <c r="S116" s="11" t="s">
        <v>40</v>
      </c>
      <c r="T116" s="11" t="s">
        <v>40</v>
      </c>
      <c r="U116" s="11" t="s">
        <v>40</v>
      </c>
      <c r="V116" s="11" t="s">
        <v>40</v>
      </c>
      <c r="W116" s="11" t="s">
        <v>40</v>
      </c>
      <c r="X116" s="11" t="s">
        <v>40</v>
      </c>
      <c r="Y116" s="10">
        <v>2E-3</v>
      </c>
      <c r="Z116" s="10">
        <v>2E-3</v>
      </c>
      <c r="AA116" s="10">
        <v>2E-3</v>
      </c>
      <c r="AB116" s="10">
        <v>2E-3</v>
      </c>
      <c r="AC116" s="10">
        <v>2E-3</v>
      </c>
      <c r="AD116" s="10">
        <v>2E-3</v>
      </c>
      <c r="AE116" s="10">
        <v>2E-3</v>
      </c>
      <c r="AF116" s="10">
        <v>2E-3</v>
      </c>
      <c r="AG116" s="10">
        <v>2E-3</v>
      </c>
    </row>
    <row r="117" spans="3:33" x14ac:dyDescent="0.3">
      <c r="C117" s="8"/>
      <c r="D117" s="8"/>
      <c r="E117" s="9" t="s">
        <v>203</v>
      </c>
      <c r="F117" s="9" t="s">
        <v>204</v>
      </c>
      <c r="G117" s="11" t="s">
        <v>40</v>
      </c>
      <c r="H117" s="11" t="s">
        <v>40</v>
      </c>
      <c r="I117" s="11" t="s">
        <v>40</v>
      </c>
      <c r="J117" s="11" t="s">
        <v>40</v>
      </c>
      <c r="K117" s="11" t="s">
        <v>40</v>
      </c>
      <c r="L117" s="11" t="s">
        <v>40</v>
      </c>
      <c r="M117" s="11" t="s">
        <v>40</v>
      </c>
      <c r="N117" s="11" t="s">
        <v>40</v>
      </c>
      <c r="O117" s="11" t="s">
        <v>40</v>
      </c>
      <c r="P117" s="11" t="s">
        <v>40</v>
      </c>
      <c r="Q117" s="11" t="s">
        <v>40</v>
      </c>
      <c r="R117" s="11" t="s">
        <v>40</v>
      </c>
      <c r="S117" s="11" t="s">
        <v>40</v>
      </c>
      <c r="T117" s="11" t="s">
        <v>40</v>
      </c>
      <c r="U117" s="11" t="s">
        <v>40</v>
      </c>
      <c r="V117" s="11" t="s">
        <v>40</v>
      </c>
      <c r="W117" s="11" t="s">
        <v>40</v>
      </c>
      <c r="X117" s="11" t="s">
        <v>40</v>
      </c>
      <c r="Y117" s="10">
        <v>8.9999999999999993E-3</v>
      </c>
      <c r="Z117" s="10">
        <v>8.0000000000000002E-3</v>
      </c>
      <c r="AA117" s="10">
        <v>8.0000000000000002E-3</v>
      </c>
      <c r="AB117" s="10">
        <v>7.0000000000000001E-3</v>
      </c>
      <c r="AC117" s="10">
        <v>6.0000000000000001E-3</v>
      </c>
      <c r="AD117" s="10">
        <v>8.0000000000000002E-3</v>
      </c>
      <c r="AE117" s="10">
        <v>5.0000000000000001E-3</v>
      </c>
      <c r="AF117" s="10">
        <v>5.0000000000000001E-3</v>
      </c>
      <c r="AG117" s="10">
        <v>7.0000000000000001E-3</v>
      </c>
    </row>
    <row r="118" spans="3:33" x14ac:dyDescent="0.3">
      <c r="C118" s="9" t="s">
        <v>109</v>
      </c>
      <c r="D118" s="9" t="s">
        <v>110</v>
      </c>
      <c r="E118" s="9" t="s">
        <v>32</v>
      </c>
      <c r="F118" s="9" t="s">
        <v>33</v>
      </c>
      <c r="G118" s="11" t="s">
        <v>40</v>
      </c>
      <c r="H118" s="11" t="s">
        <v>40</v>
      </c>
      <c r="I118" s="11" t="s">
        <v>40</v>
      </c>
      <c r="J118" s="11" t="s">
        <v>40</v>
      </c>
      <c r="K118" s="11" t="s">
        <v>40</v>
      </c>
      <c r="L118" s="11" t="s">
        <v>40</v>
      </c>
      <c r="M118" s="11" t="s">
        <v>40</v>
      </c>
      <c r="N118" s="11" t="s">
        <v>40</v>
      </c>
      <c r="O118" s="11" t="s">
        <v>40</v>
      </c>
      <c r="P118" s="11" t="s">
        <v>40</v>
      </c>
      <c r="Q118" s="10">
        <v>708.81899999999996</v>
      </c>
      <c r="R118" s="10">
        <v>796.52800000000002</v>
      </c>
      <c r="S118" s="10">
        <v>709.57500000000005</v>
      </c>
      <c r="T118" s="10">
        <v>778.71500000000003</v>
      </c>
      <c r="U118" s="10">
        <v>778.93700000000001</v>
      </c>
      <c r="V118" s="10">
        <v>773.66200000000003</v>
      </c>
      <c r="W118" s="10">
        <v>704.82399999999996</v>
      </c>
      <c r="X118" s="10">
        <v>689.90200000000004</v>
      </c>
      <c r="Y118" s="10">
        <v>852.702</v>
      </c>
      <c r="Z118" s="10">
        <v>757.322</v>
      </c>
      <c r="AA118" s="10">
        <v>846.99300000000005</v>
      </c>
      <c r="AB118" s="10">
        <v>717.28399999999999</v>
      </c>
      <c r="AC118" s="10">
        <v>749.71699999999998</v>
      </c>
      <c r="AD118" s="10">
        <v>718.96799999999996</v>
      </c>
      <c r="AE118" s="10">
        <v>561.54600000000005</v>
      </c>
      <c r="AF118" s="10">
        <v>543.904</v>
      </c>
      <c r="AG118" s="10">
        <v>596.27099999999996</v>
      </c>
    </row>
    <row r="119" spans="3:33" x14ac:dyDescent="0.3">
      <c r="C119" s="8"/>
      <c r="D119" s="8"/>
      <c r="E119" s="9" t="s">
        <v>201</v>
      </c>
      <c r="F119" s="9" t="s">
        <v>202</v>
      </c>
      <c r="G119" s="11" t="s">
        <v>40</v>
      </c>
      <c r="H119" s="11" t="s">
        <v>40</v>
      </c>
      <c r="I119" s="11" t="s">
        <v>40</v>
      </c>
      <c r="J119" s="11" t="s">
        <v>40</v>
      </c>
      <c r="K119" s="11" t="s">
        <v>40</v>
      </c>
      <c r="L119" s="11" t="s">
        <v>40</v>
      </c>
      <c r="M119" s="11" t="s">
        <v>40</v>
      </c>
      <c r="N119" s="11" t="s">
        <v>40</v>
      </c>
      <c r="O119" s="11" t="s">
        <v>40</v>
      </c>
      <c r="P119" s="11" t="s">
        <v>40</v>
      </c>
      <c r="Q119" s="10">
        <v>1.2E-2</v>
      </c>
      <c r="R119" s="10">
        <v>1.2E-2</v>
      </c>
      <c r="S119" s="10">
        <v>1.0999999999999999E-2</v>
      </c>
      <c r="T119" s="10">
        <v>1.0999999999999999E-2</v>
      </c>
      <c r="U119" s="10">
        <v>8.9999999999999993E-3</v>
      </c>
      <c r="V119" s="10">
        <v>8.9999999999999993E-3</v>
      </c>
      <c r="W119" s="10">
        <v>8.0000000000000002E-3</v>
      </c>
      <c r="X119" s="10">
        <v>8.0000000000000002E-3</v>
      </c>
      <c r="Y119" s="10">
        <v>8.9999999999999993E-3</v>
      </c>
      <c r="Z119" s="10">
        <v>8.0000000000000002E-3</v>
      </c>
      <c r="AA119" s="10">
        <v>8.9999999999999993E-3</v>
      </c>
      <c r="AB119" s="10">
        <v>7.0000000000000001E-3</v>
      </c>
      <c r="AC119" s="10">
        <v>8.0000000000000002E-3</v>
      </c>
      <c r="AD119" s="10">
        <v>8.0000000000000002E-3</v>
      </c>
      <c r="AE119" s="10">
        <v>7.0000000000000001E-3</v>
      </c>
      <c r="AF119" s="10">
        <v>7.0000000000000001E-3</v>
      </c>
      <c r="AG119" s="10">
        <v>7.0000000000000001E-3</v>
      </c>
    </row>
    <row r="120" spans="3:33" x14ac:dyDescent="0.3">
      <c r="C120" s="8"/>
      <c r="D120" s="8"/>
      <c r="E120" s="9" t="s">
        <v>203</v>
      </c>
      <c r="F120" s="9" t="s">
        <v>204</v>
      </c>
      <c r="G120" s="11" t="s">
        <v>40</v>
      </c>
      <c r="H120" s="11" t="s">
        <v>40</v>
      </c>
      <c r="I120" s="11" t="s">
        <v>40</v>
      </c>
      <c r="J120" s="11" t="s">
        <v>40</v>
      </c>
      <c r="K120" s="11" t="s">
        <v>40</v>
      </c>
      <c r="L120" s="11" t="s">
        <v>40</v>
      </c>
      <c r="M120" s="11" t="s">
        <v>40</v>
      </c>
      <c r="N120" s="11" t="s">
        <v>40</v>
      </c>
      <c r="O120" s="11" t="s">
        <v>40</v>
      </c>
      <c r="P120" s="11" t="s">
        <v>40</v>
      </c>
      <c r="Q120" s="10">
        <v>0.112</v>
      </c>
      <c r="R120" s="10">
        <v>0.122</v>
      </c>
      <c r="S120" s="10">
        <v>0.107</v>
      </c>
      <c r="T120" s="10">
        <v>0.113</v>
      </c>
      <c r="U120" s="10">
        <v>0.113</v>
      </c>
      <c r="V120" s="10">
        <v>0.11</v>
      </c>
      <c r="W120" s="10">
        <v>9.8000000000000004E-2</v>
      </c>
      <c r="X120" s="10">
        <v>9.5000000000000001E-2</v>
      </c>
      <c r="Y120" s="10">
        <v>0.109</v>
      </c>
      <c r="Z120" s="10">
        <v>9.7000000000000003E-2</v>
      </c>
      <c r="AA120" s="10">
        <v>0.105</v>
      </c>
      <c r="AB120" s="10">
        <v>8.5000000000000006E-2</v>
      </c>
      <c r="AC120" s="10">
        <v>9.2999999999999999E-2</v>
      </c>
      <c r="AD120" s="10">
        <v>8.5999999999999993E-2</v>
      </c>
      <c r="AE120" s="10">
        <v>7.0000000000000007E-2</v>
      </c>
      <c r="AF120" s="10">
        <v>6.8000000000000005E-2</v>
      </c>
      <c r="AG120" s="10">
        <v>7.3999999999999996E-2</v>
      </c>
    </row>
    <row r="121" spans="3:33" x14ac:dyDescent="0.3">
      <c r="C121" s="9" t="s">
        <v>111</v>
      </c>
      <c r="D121" s="9" t="s">
        <v>112</v>
      </c>
      <c r="E121" s="9" t="s">
        <v>32</v>
      </c>
      <c r="F121" s="9" t="s">
        <v>33</v>
      </c>
      <c r="G121" s="11" t="s">
        <v>40</v>
      </c>
      <c r="H121" s="11" t="s">
        <v>40</v>
      </c>
      <c r="I121" s="11" t="s">
        <v>40</v>
      </c>
      <c r="J121" s="11" t="s">
        <v>40</v>
      </c>
      <c r="K121" s="11" t="s">
        <v>40</v>
      </c>
      <c r="L121" s="11" t="s">
        <v>40</v>
      </c>
      <c r="M121" s="11" t="s">
        <v>40</v>
      </c>
      <c r="N121" s="11" t="s">
        <v>40</v>
      </c>
      <c r="O121" s="11" t="s">
        <v>40</v>
      </c>
      <c r="P121" s="11" t="s">
        <v>40</v>
      </c>
      <c r="Q121" s="11" t="s">
        <v>40</v>
      </c>
      <c r="R121" s="11" t="s">
        <v>40</v>
      </c>
      <c r="S121" s="11" t="s">
        <v>40</v>
      </c>
      <c r="T121" s="11" t="s">
        <v>40</v>
      </c>
      <c r="U121" s="11" t="s">
        <v>40</v>
      </c>
      <c r="V121" s="11" t="s">
        <v>40</v>
      </c>
      <c r="W121" s="11" t="s">
        <v>40</v>
      </c>
      <c r="X121" s="11" t="s">
        <v>40</v>
      </c>
      <c r="Y121" s="10">
        <v>416.43900000000002</v>
      </c>
      <c r="Z121" s="10">
        <v>395.279</v>
      </c>
      <c r="AA121" s="10">
        <v>423.01600000000002</v>
      </c>
      <c r="AB121" s="10">
        <v>348.55200000000002</v>
      </c>
      <c r="AC121" s="10">
        <v>390.68099999999998</v>
      </c>
      <c r="AD121" s="10">
        <v>356.22899999999998</v>
      </c>
      <c r="AE121" s="10">
        <v>322.06099999999998</v>
      </c>
      <c r="AF121" s="10">
        <v>315.30099999999999</v>
      </c>
      <c r="AG121" s="10">
        <v>358.36399999999998</v>
      </c>
    </row>
    <row r="122" spans="3:33" x14ac:dyDescent="0.3">
      <c r="C122" s="8"/>
      <c r="D122" s="8"/>
      <c r="E122" s="9" t="s">
        <v>201</v>
      </c>
      <c r="F122" s="9" t="s">
        <v>202</v>
      </c>
      <c r="G122" s="11" t="s">
        <v>40</v>
      </c>
      <c r="H122" s="11" t="s">
        <v>40</v>
      </c>
      <c r="I122" s="11" t="s">
        <v>40</v>
      </c>
      <c r="J122" s="11" t="s">
        <v>40</v>
      </c>
      <c r="K122" s="11" t="s">
        <v>40</v>
      </c>
      <c r="L122" s="11" t="s">
        <v>40</v>
      </c>
      <c r="M122" s="11" t="s">
        <v>40</v>
      </c>
      <c r="N122" s="11" t="s">
        <v>40</v>
      </c>
      <c r="O122" s="11" t="s">
        <v>40</v>
      </c>
      <c r="P122" s="11" t="s">
        <v>40</v>
      </c>
      <c r="Q122" s="11" t="s">
        <v>40</v>
      </c>
      <c r="R122" s="11" t="s">
        <v>40</v>
      </c>
      <c r="S122" s="11" t="s">
        <v>40</v>
      </c>
      <c r="T122" s="11" t="s">
        <v>40</v>
      </c>
      <c r="U122" s="11" t="s">
        <v>40</v>
      </c>
      <c r="V122" s="11" t="s">
        <v>40</v>
      </c>
      <c r="W122" s="11" t="s">
        <v>40</v>
      </c>
      <c r="X122" s="11" t="s">
        <v>40</v>
      </c>
      <c r="Y122" s="10">
        <v>4.0000000000000001E-3</v>
      </c>
      <c r="Z122" s="10">
        <v>4.0000000000000001E-3</v>
      </c>
      <c r="AA122" s="10">
        <v>4.0000000000000001E-3</v>
      </c>
      <c r="AB122" s="10">
        <v>3.0000000000000001E-3</v>
      </c>
      <c r="AC122" s="10">
        <v>4.0000000000000001E-3</v>
      </c>
      <c r="AD122" s="10">
        <v>3.0000000000000001E-3</v>
      </c>
      <c r="AE122" s="10">
        <v>3.0000000000000001E-3</v>
      </c>
      <c r="AF122" s="10">
        <v>3.0000000000000001E-3</v>
      </c>
      <c r="AG122" s="10">
        <v>3.0000000000000001E-3</v>
      </c>
    </row>
    <row r="123" spans="3:33" x14ac:dyDescent="0.3">
      <c r="C123" s="8"/>
      <c r="D123" s="8"/>
      <c r="E123" s="9" t="s">
        <v>203</v>
      </c>
      <c r="F123" s="9" t="s">
        <v>204</v>
      </c>
      <c r="G123" s="11" t="s">
        <v>40</v>
      </c>
      <c r="H123" s="11" t="s">
        <v>40</v>
      </c>
      <c r="I123" s="11" t="s">
        <v>40</v>
      </c>
      <c r="J123" s="11" t="s">
        <v>40</v>
      </c>
      <c r="K123" s="11" t="s">
        <v>40</v>
      </c>
      <c r="L123" s="11" t="s">
        <v>40</v>
      </c>
      <c r="M123" s="11" t="s">
        <v>40</v>
      </c>
      <c r="N123" s="11" t="s">
        <v>40</v>
      </c>
      <c r="O123" s="11" t="s">
        <v>40</v>
      </c>
      <c r="P123" s="11" t="s">
        <v>40</v>
      </c>
      <c r="Q123" s="11" t="s">
        <v>40</v>
      </c>
      <c r="R123" s="11" t="s">
        <v>40</v>
      </c>
      <c r="S123" s="11" t="s">
        <v>40</v>
      </c>
      <c r="T123" s="11" t="s">
        <v>40</v>
      </c>
      <c r="U123" s="11" t="s">
        <v>40</v>
      </c>
      <c r="V123" s="11" t="s">
        <v>40</v>
      </c>
      <c r="W123" s="11" t="s">
        <v>40</v>
      </c>
      <c r="X123" s="11" t="s">
        <v>40</v>
      </c>
      <c r="Y123" s="10">
        <v>5.2999999999999999E-2</v>
      </c>
      <c r="Z123" s="10">
        <v>0.05</v>
      </c>
      <c r="AA123" s="10">
        <v>5.2999999999999999E-2</v>
      </c>
      <c r="AB123" s="10">
        <v>4.2000000000000003E-2</v>
      </c>
      <c r="AC123" s="10">
        <v>0.05</v>
      </c>
      <c r="AD123" s="10">
        <v>4.2999999999999997E-2</v>
      </c>
      <c r="AE123" s="10">
        <v>0.04</v>
      </c>
      <c r="AF123" s="10">
        <v>3.9E-2</v>
      </c>
      <c r="AG123" s="10">
        <v>4.2999999999999997E-2</v>
      </c>
    </row>
    <row r="124" spans="3:33" x14ac:dyDescent="0.3">
      <c r="C124" s="9" t="s">
        <v>113</v>
      </c>
      <c r="D124" s="9" t="s">
        <v>114</v>
      </c>
      <c r="E124" s="9" t="s">
        <v>32</v>
      </c>
      <c r="F124" s="9" t="s">
        <v>33</v>
      </c>
      <c r="G124" s="11" t="s">
        <v>40</v>
      </c>
      <c r="H124" s="11" t="s">
        <v>40</v>
      </c>
      <c r="I124" s="11" t="s">
        <v>40</v>
      </c>
      <c r="J124" s="11" t="s">
        <v>40</v>
      </c>
      <c r="K124" s="11" t="s">
        <v>40</v>
      </c>
      <c r="L124" s="11" t="s">
        <v>40</v>
      </c>
      <c r="M124" s="11" t="s">
        <v>40</v>
      </c>
      <c r="N124" s="11" t="s">
        <v>40</v>
      </c>
      <c r="O124" s="11" t="s">
        <v>40</v>
      </c>
      <c r="P124" s="11" t="s">
        <v>40</v>
      </c>
      <c r="Q124" s="11" t="s">
        <v>40</v>
      </c>
      <c r="R124" s="11" t="s">
        <v>40</v>
      </c>
      <c r="S124" s="11" t="s">
        <v>40</v>
      </c>
      <c r="T124" s="11" t="s">
        <v>40</v>
      </c>
      <c r="U124" s="11" t="s">
        <v>40</v>
      </c>
      <c r="V124" s="11" t="s">
        <v>40</v>
      </c>
      <c r="W124" s="11" t="s">
        <v>40</v>
      </c>
      <c r="X124" s="11" t="s">
        <v>40</v>
      </c>
      <c r="Y124" s="10">
        <v>436.26299999999998</v>
      </c>
      <c r="Z124" s="10">
        <v>362.04300000000001</v>
      </c>
      <c r="AA124" s="10">
        <v>423.97699999999998</v>
      </c>
      <c r="AB124" s="10">
        <v>368.73200000000003</v>
      </c>
      <c r="AC124" s="10">
        <v>359.036</v>
      </c>
      <c r="AD124" s="10">
        <v>362.738</v>
      </c>
      <c r="AE124" s="10">
        <v>239.48500000000001</v>
      </c>
      <c r="AF124" s="10">
        <v>228.60300000000001</v>
      </c>
      <c r="AG124" s="10">
        <v>237.90700000000001</v>
      </c>
    </row>
    <row r="125" spans="3:33" x14ac:dyDescent="0.3">
      <c r="C125" s="8"/>
      <c r="D125" s="8"/>
      <c r="E125" s="9" t="s">
        <v>201</v>
      </c>
      <c r="F125" s="9" t="s">
        <v>202</v>
      </c>
      <c r="G125" s="11" t="s">
        <v>40</v>
      </c>
      <c r="H125" s="11" t="s">
        <v>40</v>
      </c>
      <c r="I125" s="11" t="s">
        <v>40</v>
      </c>
      <c r="J125" s="11" t="s">
        <v>40</v>
      </c>
      <c r="K125" s="11" t="s">
        <v>40</v>
      </c>
      <c r="L125" s="11" t="s">
        <v>40</v>
      </c>
      <c r="M125" s="11" t="s">
        <v>40</v>
      </c>
      <c r="N125" s="11" t="s">
        <v>40</v>
      </c>
      <c r="O125" s="11" t="s">
        <v>40</v>
      </c>
      <c r="P125" s="11" t="s">
        <v>40</v>
      </c>
      <c r="Q125" s="11" t="s">
        <v>40</v>
      </c>
      <c r="R125" s="11" t="s">
        <v>40</v>
      </c>
      <c r="S125" s="11" t="s">
        <v>40</v>
      </c>
      <c r="T125" s="11" t="s">
        <v>40</v>
      </c>
      <c r="U125" s="11" t="s">
        <v>40</v>
      </c>
      <c r="V125" s="11" t="s">
        <v>40</v>
      </c>
      <c r="W125" s="11" t="s">
        <v>40</v>
      </c>
      <c r="X125" s="11" t="s">
        <v>40</v>
      </c>
      <c r="Y125" s="10">
        <v>5.0000000000000001E-3</v>
      </c>
      <c r="Z125" s="10">
        <v>4.0000000000000001E-3</v>
      </c>
      <c r="AA125" s="10">
        <v>5.0000000000000001E-3</v>
      </c>
      <c r="AB125" s="10">
        <v>4.0000000000000001E-3</v>
      </c>
      <c r="AC125" s="10">
        <v>4.0000000000000001E-3</v>
      </c>
      <c r="AD125" s="10">
        <v>4.0000000000000001E-3</v>
      </c>
      <c r="AE125" s="10">
        <v>4.0000000000000001E-3</v>
      </c>
      <c r="AF125" s="10">
        <v>4.0000000000000001E-3</v>
      </c>
      <c r="AG125" s="10">
        <v>4.0000000000000001E-3</v>
      </c>
    </row>
    <row r="126" spans="3:33" x14ac:dyDescent="0.3">
      <c r="C126" s="8"/>
      <c r="D126" s="8"/>
      <c r="E126" s="9" t="s">
        <v>203</v>
      </c>
      <c r="F126" s="9" t="s">
        <v>204</v>
      </c>
      <c r="G126" s="11" t="s">
        <v>40</v>
      </c>
      <c r="H126" s="11" t="s">
        <v>40</v>
      </c>
      <c r="I126" s="11" t="s">
        <v>40</v>
      </c>
      <c r="J126" s="11" t="s">
        <v>40</v>
      </c>
      <c r="K126" s="11" t="s">
        <v>40</v>
      </c>
      <c r="L126" s="11" t="s">
        <v>40</v>
      </c>
      <c r="M126" s="11" t="s">
        <v>40</v>
      </c>
      <c r="N126" s="11" t="s">
        <v>40</v>
      </c>
      <c r="O126" s="11" t="s">
        <v>40</v>
      </c>
      <c r="P126" s="11" t="s">
        <v>40</v>
      </c>
      <c r="Q126" s="11" t="s">
        <v>40</v>
      </c>
      <c r="R126" s="11" t="s">
        <v>40</v>
      </c>
      <c r="S126" s="11" t="s">
        <v>40</v>
      </c>
      <c r="T126" s="11" t="s">
        <v>40</v>
      </c>
      <c r="U126" s="11" t="s">
        <v>40</v>
      </c>
      <c r="V126" s="11" t="s">
        <v>40</v>
      </c>
      <c r="W126" s="11" t="s">
        <v>40</v>
      </c>
      <c r="X126" s="11" t="s">
        <v>40</v>
      </c>
      <c r="Y126" s="10">
        <v>5.7000000000000002E-2</v>
      </c>
      <c r="Z126" s="10">
        <v>4.5999999999999999E-2</v>
      </c>
      <c r="AA126" s="10">
        <v>5.2999999999999999E-2</v>
      </c>
      <c r="AB126" s="10">
        <v>4.2999999999999997E-2</v>
      </c>
      <c r="AC126" s="10">
        <v>4.2999999999999997E-2</v>
      </c>
      <c r="AD126" s="10">
        <v>4.2999999999999997E-2</v>
      </c>
      <c r="AE126" s="10">
        <v>0.03</v>
      </c>
      <c r="AF126" s="10">
        <v>2.9000000000000001E-2</v>
      </c>
      <c r="AG126" s="10">
        <v>0.03</v>
      </c>
    </row>
    <row r="127" spans="3:33" x14ac:dyDescent="0.3">
      <c r="C127" s="9" t="s">
        <v>115</v>
      </c>
      <c r="D127" s="9" t="s">
        <v>116</v>
      </c>
      <c r="E127" s="9" t="s">
        <v>32</v>
      </c>
      <c r="F127" s="9" t="s">
        <v>33</v>
      </c>
      <c r="G127" s="11" t="s">
        <v>40</v>
      </c>
      <c r="H127" s="11" t="s">
        <v>40</v>
      </c>
      <c r="I127" s="11" t="s">
        <v>40</v>
      </c>
      <c r="J127" s="11" t="s">
        <v>40</v>
      </c>
      <c r="K127" s="11" t="s">
        <v>40</v>
      </c>
      <c r="L127" s="11" t="s">
        <v>40</v>
      </c>
      <c r="M127" s="11" t="s">
        <v>40</v>
      </c>
      <c r="N127" s="11" t="s">
        <v>40</v>
      </c>
      <c r="O127" s="11" t="s">
        <v>40</v>
      </c>
      <c r="P127" s="11" t="s">
        <v>40</v>
      </c>
      <c r="Q127" s="10">
        <v>218.97</v>
      </c>
      <c r="R127" s="10">
        <v>244.63900000000001</v>
      </c>
      <c r="S127" s="10">
        <v>224.72399999999999</v>
      </c>
      <c r="T127" s="10">
        <v>244.66</v>
      </c>
      <c r="U127" s="10">
        <v>219.58099999999999</v>
      </c>
      <c r="V127" s="10">
        <v>196.02099999999999</v>
      </c>
      <c r="W127" s="10">
        <v>194.86</v>
      </c>
      <c r="X127" s="10">
        <v>169.76900000000001</v>
      </c>
      <c r="Y127" s="10">
        <v>175.886</v>
      </c>
      <c r="Z127" s="10">
        <v>196.80799999999999</v>
      </c>
      <c r="AA127" s="10">
        <v>212.40899999999999</v>
      </c>
      <c r="AB127" s="10">
        <v>162.21</v>
      </c>
      <c r="AC127" s="10">
        <v>152.30199999999999</v>
      </c>
      <c r="AD127" s="10">
        <v>143.55500000000001</v>
      </c>
      <c r="AE127" s="10">
        <v>143.66</v>
      </c>
      <c r="AF127" s="10">
        <v>114.322</v>
      </c>
      <c r="AG127" s="10">
        <v>145.93199999999999</v>
      </c>
    </row>
    <row r="128" spans="3:33" x14ac:dyDescent="0.3">
      <c r="C128" s="8"/>
      <c r="D128" s="8"/>
      <c r="E128" s="9" t="s">
        <v>201</v>
      </c>
      <c r="F128" s="9" t="s">
        <v>202</v>
      </c>
      <c r="G128" s="11" t="s">
        <v>40</v>
      </c>
      <c r="H128" s="11" t="s">
        <v>40</v>
      </c>
      <c r="I128" s="11" t="s">
        <v>40</v>
      </c>
      <c r="J128" s="11" t="s">
        <v>40</v>
      </c>
      <c r="K128" s="11" t="s">
        <v>40</v>
      </c>
      <c r="L128" s="11" t="s">
        <v>40</v>
      </c>
      <c r="M128" s="11" t="s">
        <v>40</v>
      </c>
      <c r="N128" s="11" t="s">
        <v>40</v>
      </c>
      <c r="O128" s="11" t="s">
        <v>40</v>
      </c>
      <c r="P128" s="11" t="s">
        <v>40</v>
      </c>
      <c r="Q128" s="10">
        <v>6.0000000000000001E-3</v>
      </c>
      <c r="R128" s="10">
        <v>6.0000000000000001E-3</v>
      </c>
      <c r="S128" s="10">
        <v>6.0000000000000001E-3</v>
      </c>
      <c r="T128" s="10">
        <v>5.0000000000000001E-3</v>
      </c>
      <c r="U128" s="10">
        <v>4.0000000000000001E-3</v>
      </c>
      <c r="V128" s="10">
        <v>4.0000000000000001E-3</v>
      </c>
      <c r="W128" s="10">
        <v>4.0000000000000001E-3</v>
      </c>
      <c r="X128" s="10">
        <v>3.0000000000000001E-3</v>
      </c>
      <c r="Y128" s="10">
        <v>3.0000000000000001E-3</v>
      </c>
      <c r="Z128" s="10">
        <v>3.0000000000000001E-3</v>
      </c>
      <c r="AA128" s="10">
        <v>3.0000000000000001E-3</v>
      </c>
      <c r="AB128" s="10">
        <v>3.0000000000000001E-3</v>
      </c>
      <c r="AC128" s="10">
        <v>3.0000000000000001E-3</v>
      </c>
      <c r="AD128" s="10">
        <v>3.0000000000000001E-3</v>
      </c>
      <c r="AE128" s="10">
        <v>3.0000000000000001E-3</v>
      </c>
      <c r="AF128" s="10">
        <v>3.0000000000000001E-3</v>
      </c>
      <c r="AG128" s="10">
        <v>3.0000000000000001E-3</v>
      </c>
    </row>
    <row r="129" spans="3:33" x14ac:dyDescent="0.3">
      <c r="C129" s="8"/>
      <c r="D129" s="8"/>
      <c r="E129" s="9" t="s">
        <v>203</v>
      </c>
      <c r="F129" s="9" t="s">
        <v>204</v>
      </c>
      <c r="G129" s="11" t="s">
        <v>40</v>
      </c>
      <c r="H129" s="11" t="s">
        <v>40</v>
      </c>
      <c r="I129" s="11" t="s">
        <v>40</v>
      </c>
      <c r="J129" s="11" t="s">
        <v>40</v>
      </c>
      <c r="K129" s="11" t="s">
        <v>40</v>
      </c>
      <c r="L129" s="11" t="s">
        <v>40</v>
      </c>
      <c r="M129" s="11" t="s">
        <v>40</v>
      </c>
      <c r="N129" s="11" t="s">
        <v>40</v>
      </c>
      <c r="O129" s="11" t="s">
        <v>40</v>
      </c>
      <c r="P129" s="11" t="s">
        <v>40</v>
      </c>
      <c r="Q129" s="10">
        <v>4.2999999999999997E-2</v>
      </c>
      <c r="R129" s="10">
        <v>4.5999999999999999E-2</v>
      </c>
      <c r="S129" s="10">
        <v>4.1000000000000002E-2</v>
      </c>
      <c r="T129" s="10">
        <v>4.2000000000000003E-2</v>
      </c>
      <c r="U129" s="10">
        <v>3.7999999999999999E-2</v>
      </c>
      <c r="V129" s="10">
        <v>3.4000000000000002E-2</v>
      </c>
      <c r="W129" s="10">
        <v>3.3000000000000002E-2</v>
      </c>
      <c r="X129" s="10">
        <v>2.8000000000000001E-2</v>
      </c>
      <c r="Y129" s="10">
        <v>2.5999999999999999E-2</v>
      </c>
      <c r="Z129" s="10">
        <v>2.8000000000000001E-2</v>
      </c>
      <c r="AA129" s="10">
        <v>2.5999999999999999E-2</v>
      </c>
      <c r="AB129" s="10">
        <v>1.7999999999999999E-2</v>
      </c>
      <c r="AC129" s="10">
        <v>1.9E-2</v>
      </c>
      <c r="AD129" s="10">
        <v>1.9E-2</v>
      </c>
      <c r="AE129" s="10">
        <v>1.9E-2</v>
      </c>
      <c r="AF129" s="10">
        <v>1.7000000000000001E-2</v>
      </c>
      <c r="AG129" s="10">
        <v>2.1000000000000001E-2</v>
      </c>
    </row>
    <row r="130" spans="3:33" x14ac:dyDescent="0.3">
      <c r="C130" s="9" t="s">
        <v>117</v>
      </c>
      <c r="D130" s="9" t="s">
        <v>118</v>
      </c>
      <c r="E130" s="9" t="s">
        <v>32</v>
      </c>
      <c r="F130" s="9" t="s">
        <v>33</v>
      </c>
      <c r="G130" s="11" t="s">
        <v>40</v>
      </c>
      <c r="H130" s="11" t="s">
        <v>40</v>
      </c>
      <c r="I130" s="11" t="s">
        <v>40</v>
      </c>
      <c r="J130" s="11" t="s">
        <v>40</v>
      </c>
      <c r="K130" s="11" t="s">
        <v>40</v>
      </c>
      <c r="L130" s="11" t="s">
        <v>40</v>
      </c>
      <c r="M130" s="11" t="s">
        <v>40</v>
      </c>
      <c r="N130" s="11" t="s">
        <v>40</v>
      </c>
      <c r="O130" s="11" t="s">
        <v>40</v>
      </c>
      <c r="P130" s="11" t="s">
        <v>40</v>
      </c>
      <c r="Q130" s="11" t="s">
        <v>40</v>
      </c>
      <c r="R130" s="11" t="s">
        <v>40</v>
      </c>
      <c r="S130" s="11" t="s">
        <v>40</v>
      </c>
      <c r="T130" s="11" t="s">
        <v>40</v>
      </c>
      <c r="U130" s="11" t="s">
        <v>40</v>
      </c>
      <c r="V130" s="11" t="s">
        <v>40</v>
      </c>
      <c r="W130" s="11" t="s">
        <v>40</v>
      </c>
      <c r="X130" s="11" t="s">
        <v>40</v>
      </c>
      <c r="Y130" s="10">
        <v>36.826000000000001</v>
      </c>
      <c r="Z130" s="10">
        <v>41.844000000000001</v>
      </c>
      <c r="AA130" s="10">
        <v>41.792000000000002</v>
      </c>
      <c r="AB130" s="10">
        <v>29.024000000000001</v>
      </c>
      <c r="AC130" s="10">
        <v>21.625</v>
      </c>
      <c r="AD130" s="10">
        <v>21.957000000000001</v>
      </c>
      <c r="AE130" s="10">
        <v>33.737000000000002</v>
      </c>
      <c r="AF130" s="10">
        <v>25.311</v>
      </c>
      <c r="AG130" s="10">
        <v>38.902000000000001</v>
      </c>
    </row>
    <row r="131" spans="3:33" x14ac:dyDescent="0.3">
      <c r="C131" s="8"/>
      <c r="D131" s="8"/>
      <c r="E131" s="9" t="s">
        <v>201</v>
      </c>
      <c r="F131" s="9" t="s">
        <v>202</v>
      </c>
      <c r="G131" s="11" t="s">
        <v>40</v>
      </c>
      <c r="H131" s="11" t="s">
        <v>40</v>
      </c>
      <c r="I131" s="11" t="s">
        <v>40</v>
      </c>
      <c r="J131" s="11" t="s">
        <v>40</v>
      </c>
      <c r="K131" s="11" t="s">
        <v>40</v>
      </c>
      <c r="L131" s="11" t="s">
        <v>40</v>
      </c>
      <c r="M131" s="11" t="s">
        <v>40</v>
      </c>
      <c r="N131" s="11" t="s">
        <v>40</v>
      </c>
      <c r="O131" s="11" t="s">
        <v>40</v>
      </c>
      <c r="P131" s="11" t="s">
        <v>40</v>
      </c>
      <c r="Q131" s="11" t="s">
        <v>40</v>
      </c>
      <c r="R131" s="11" t="s">
        <v>40</v>
      </c>
      <c r="S131" s="11" t="s">
        <v>40</v>
      </c>
      <c r="T131" s="11" t="s">
        <v>40</v>
      </c>
      <c r="U131" s="11" t="s">
        <v>40</v>
      </c>
      <c r="V131" s="11" t="s">
        <v>40</v>
      </c>
      <c r="W131" s="11" t="s">
        <v>40</v>
      </c>
      <c r="X131" s="11" t="s">
        <v>40</v>
      </c>
      <c r="Y131" s="10">
        <v>1E-3</v>
      </c>
      <c r="Z131" s="10">
        <v>1E-3</v>
      </c>
      <c r="AA131" s="10">
        <v>1E-3</v>
      </c>
      <c r="AB131" s="10">
        <v>1E-3</v>
      </c>
      <c r="AC131" s="10">
        <v>1E-3</v>
      </c>
      <c r="AD131" s="10">
        <v>1E-3</v>
      </c>
      <c r="AE131" s="10">
        <v>1E-3</v>
      </c>
      <c r="AF131" s="10">
        <v>1E-3</v>
      </c>
      <c r="AG131" s="10">
        <v>1E-3</v>
      </c>
    </row>
    <row r="132" spans="3:33" x14ac:dyDescent="0.3">
      <c r="C132" s="8"/>
      <c r="D132" s="8"/>
      <c r="E132" s="9" t="s">
        <v>203</v>
      </c>
      <c r="F132" s="9" t="s">
        <v>204</v>
      </c>
      <c r="G132" s="11" t="s">
        <v>40</v>
      </c>
      <c r="H132" s="11" t="s">
        <v>40</v>
      </c>
      <c r="I132" s="11" t="s">
        <v>40</v>
      </c>
      <c r="J132" s="11" t="s">
        <v>40</v>
      </c>
      <c r="K132" s="11" t="s">
        <v>40</v>
      </c>
      <c r="L132" s="11" t="s">
        <v>40</v>
      </c>
      <c r="M132" s="11" t="s">
        <v>40</v>
      </c>
      <c r="N132" s="11" t="s">
        <v>40</v>
      </c>
      <c r="O132" s="11" t="s">
        <v>40</v>
      </c>
      <c r="P132" s="11" t="s">
        <v>40</v>
      </c>
      <c r="Q132" s="11" t="s">
        <v>40</v>
      </c>
      <c r="R132" s="11" t="s">
        <v>40</v>
      </c>
      <c r="S132" s="11" t="s">
        <v>40</v>
      </c>
      <c r="T132" s="11" t="s">
        <v>40</v>
      </c>
      <c r="U132" s="11" t="s">
        <v>40</v>
      </c>
      <c r="V132" s="11" t="s">
        <v>40</v>
      </c>
      <c r="W132" s="11" t="s">
        <v>40</v>
      </c>
      <c r="X132" s="11" t="s">
        <v>40</v>
      </c>
      <c r="Y132" s="10">
        <v>5.0000000000000001E-3</v>
      </c>
      <c r="Z132" s="10">
        <v>5.0000000000000001E-3</v>
      </c>
      <c r="AA132" s="10">
        <v>4.0000000000000001E-3</v>
      </c>
      <c r="AB132" s="10">
        <v>3.0000000000000001E-3</v>
      </c>
      <c r="AC132" s="10">
        <v>3.0000000000000001E-3</v>
      </c>
      <c r="AD132" s="10">
        <v>3.0000000000000001E-3</v>
      </c>
      <c r="AE132" s="10">
        <v>4.0000000000000001E-3</v>
      </c>
      <c r="AF132" s="10">
        <v>3.0000000000000001E-3</v>
      </c>
      <c r="AG132" s="10">
        <v>5.0000000000000001E-3</v>
      </c>
    </row>
    <row r="133" spans="3:33" x14ac:dyDescent="0.3">
      <c r="C133" s="9" t="s">
        <v>119</v>
      </c>
      <c r="D133" s="9" t="s">
        <v>120</v>
      </c>
      <c r="E133" s="9" t="s">
        <v>32</v>
      </c>
      <c r="F133" s="9" t="s">
        <v>33</v>
      </c>
      <c r="G133" s="11" t="s">
        <v>40</v>
      </c>
      <c r="H133" s="11" t="s">
        <v>40</v>
      </c>
      <c r="I133" s="11" t="s">
        <v>40</v>
      </c>
      <c r="J133" s="11" t="s">
        <v>40</v>
      </c>
      <c r="K133" s="11" t="s">
        <v>40</v>
      </c>
      <c r="L133" s="11" t="s">
        <v>40</v>
      </c>
      <c r="M133" s="11" t="s">
        <v>40</v>
      </c>
      <c r="N133" s="11" t="s">
        <v>40</v>
      </c>
      <c r="O133" s="11" t="s">
        <v>40</v>
      </c>
      <c r="P133" s="11" t="s">
        <v>40</v>
      </c>
      <c r="Q133" s="11" t="s">
        <v>40</v>
      </c>
      <c r="R133" s="11" t="s">
        <v>40</v>
      </c>
      <c r="S133" s="11" t="s">
        <v>40</v>
      </c>
      <c r="T133" s="11" t="s">
        <v>40</v>
      </c>
      <c r="U133" s="11" t="s">
        <v>40</v>
      </c>
      <c r="V133" s="11" t="s">
        <v>40</v>
      </c>
      <c r="W133" s="11" t="s">
        <v>40</v>
      </c>
      <c r="X133" s="11" t="s">
        <v>40</v>
      </c>
      <c r="Y133" s="10">
        <v>31.692</v>
      </c>
      <c r="Z133" s="10">
        <v>35.462000000000003</v>
      </c>
      <c r="AA133" s="10">
        <v>33.808999999999997</v>
      </c>
      <c r="AB133" s="10">
        <v>27.905000000000001</v>
      </c>
      <c r="AC133" s="10">
        <v>31.137</v>
      </c>
      <c r="AD133" s="10">
        <v>43.05</v>
      </c>
      <c r="AE133" s="10">
        <v>28.945</v>
      </c>
      <c r="AF133" s="10">
        <v>34.313000000000002</v>
      </c>
      <c r="AG133" s="10">
        <v>33.979999999999997</v>
      </c>
    </row>
    <row r="134" spans="3:33" x14ac:dyDescent="0.3">
      <c r="C134" s="8"/>
      <c r="D134" s="8"/>
      <c r="E134" s="9" t="s">
        <v>201</v>
      </c>
      <c r="F134" s="9" t="s">
        <v>202</v>
      </c>
      <c r="G134" s="11" t="s">
        <v>40</v>
      </c>
      <c r="H134" s="11" t="s">
        <v>40</v>
      </c>
      <c r="I134" s="11" t="s">
        <v>40</v>
      </c>
      <c r="J134" s="11" t="s">
        <v>40</v>
      </c>
      <c r="K134" s="11" t="s">
        <v>40</v>
      </c>
      <c r="L134" s="11" t="s">
        <v>40</v>
      </c>
      <c r="M134" s="11" t="s">
        <v>40</v>
      </c>
      <c r="N134" s="11" t="s">
        <v>40</v>
      </c>
      <c r="O134" s="11" t="s">
        <v>40</v>
      </c>
      <c r="P134" s="11" t="s">
        <v>40</v>
      </c>
      <c r="Q134" s="11" t="s">
        <v>40</v>
      </c>
      <c r="R134" s="11" t="s">
        <v>40</v>
      </c>
      <c r="S134" s="11" t="s">
        <v>40</v>
      </c>
      <c r="T134" s="11" t="s">
        <v>40</v>
      </c>
      <c r="U134" s="11" t="s">
        <v>40</v>
      </c>
      <c r="V134" s="11" t="s">
        <v>40</v>
      </c>
      <c r="W134" s="11" t="s">
        <v>40</v>
      </c>
      <c r="X134" s="11" t="s">
        <v>40</v>
      </c>
      <c r="Y134" s="10">
        <v>1E-3</v>
      </c>
      <c r="Z134" s="10">
        <v>1E-3</v>
      </c>
      <c r="AA134" s="10">
        <v>1E-3</v>
      </c>
      <c r="AB134" s="10">
        <v>1E-3</v>
      </c>
      <c r="AC134" s="10">
        <v>1E-3</v>
      </c>
      <c r="AD134" s="10">
        <v>1E-3</v>
      </c>
      <c r="AE134" s="10">
        <v>1E-3</v>
      </c>
      <c r="AF134" s="10">
        <v>1E-3</v>
      </c>
      <c r="AG134" s="10">
        <v>1E-3</v>
      </c>
    </row>
    <row r="135" spans="3:33" x14ac:dyDescent="0.3">
      <c r="C135" s="8"/>
      <c r="D135" s="8"/>
      <c r="E135" s="9" t="s">
        <v>203</v>
      </c>
      <c r="F135" s="9" t="s">
        <v>204</v>
      </c>
      <c r="G135" s="11" t="s">
        <v>40</v>
      </c>
      <c r="H135" s="11" t="s">
        <v>40</v>
      </c>
      <c r="I135" s="11" t="s">
        <v>40</v>
      </c>
      <c r="J135" s="11" t="s">
        <v>40</v>
      </c>
      <c r="K135" s="11" t="s">
        <v>40</v>
      </c>
      <c r="L135" s="11" t="s">
        <v>40</v>
      </c>
      <c r="M135" s="11" t="s">
        <v>40</v>
      </c>
      <c r="N135" s="11" t="s">
        <v>40</v>
      </c>
      <c r="O135" s="11" t="s">
        <v>40</v>
      </c>
      <c r="P135" s="11" t="s">
        <v>40</v>
      </c>
      <c r="Q135" s="11" t="s">
        <v>40</v>
      </c>
      <c r="R135" s="11" t="s">
        <v>40</v>
      </c>
      <c r="S135" s="11" t="s">
        <v>40</v>
      </c>
      <c r="T135" s="11" t="s">
        <v>40</v>
      </c>
      <c r="U135" s="11" t="s">
        <v>40</v>
      </c>
      <c r="V135" s="11" t="s">
        <v>40</v>
      </c>
      <c r="W135" s="11" t="s">
        <v>40</v>
      </c>
      <c r="X135" s="11" t="s">
        <v>40</v>
      </c>
      <c r="Y135" s="10">
        <v>5.0000000000000001E-3</v>
      </c>
      <c r="Z135" s="10">
        <v>5.0000000000000001E-3</v>
      </c>
      <c r="AA135" s="10">
        <v>5.0000000000000001E-3</v>
      </c>
      <c r="AB135" s="10">
        <v>3.0000000000000001E-3</v>
      </c>
      <c r="AC135" s="10">
        <v>4.0000000000000001E-3</v>
      </c>
      <c r="AD135" s="10">
        <v>5.0000000000000001E-3</v>
      </c>
      <c r="AE135" s="10">
        <v>4.0000000000000001E-3</v>
      </c>
      <c r="AF135" s="10">
        <v>5.0000000000000001E-3</v>
      </c>
      <c r="AG135" s="10">
        <v>5.0000000000000001E-3</v>
      </c>
    </row>
    <row r="136" spans="3:33" x14ac:dyDescent="0.3">
      <c r="C136" s="9" t="s">
        <v>121</v>
      </c>
      <c r="D136" s="9" t="s">
        <v>122</v>
      </c>
      <c r="E136" s="9" t="s">
        <v>32</v>
      </c>
      <c r="F136" s="9" t="s">
        <v>33</v>
      </c>
      <c r="G136" s="11" t="s">
        <v>40</v>
      </c>
      <c r="H136" s="11" t="s">
        <v>40</v>
      </c>
      <c r="I136" s="11" t="s">
        <v>40</v>
      </c>
      <c r="J136" s="11" t="s">
        <v>40</v>
      </c>
      <c r="K136" s="11" t="s">
        <v>40</v>
      </c>
      <c r="L136" s="11" t="s">
        <v>40</v>
      </c>
      <c r="M136" s="11" t="s">
        <v>40</v>
      </c>
      <c r="N136" s="11" t="s">
        <v>40</v>
      </c>
      <c r="O136" s="11" t="s">
        <v>40</v>
      </c>
      <c r="P136" s="11" t="s">
        <v>40</v>
      </c>
      <c r="Q136" s="11" t="s">
        <v>40</v>
      </c>
      <c r="R136" s="11" t="s">
        <v>40</v>
      </c>
      <c r="S136" s="11" t="s">
        <v>40</v>
      </c>
      <c r="T136" s="11" t="s">
        <v>40</v>
      </c>
      <c r="U136" s="11" t="s">
        <v>40</v>
      </c>
      <c r="V136" s="11" t="s">
        <v>40</v>
      </c>
      <c r="W136" s="11" t="s">
        <v>40</v>
      </c>
      <c r="X136" s="11" t="s">
        <v>40</v>
      </c>
      <c r="Y136" s="10">
        <v>107.367</v>
      </c>
      <c r="Z136" s="10">
        <v>119.501</v>
      </c>
      <c r="AA136" s="10">
        <v>136.80799999999999</v>
      </c>
      <c r="AB136" s="10">
        <v>105.28</v>
      </c>
      <c r="AC136" s="10">
        <v>99.54</v>
      </c>
      <c r="AD136" s="10">
        <v>78.548000000000002</v>
      </c>
      <c r="AE136" s="10">
        <v>80.977999999999994</v>
      </c>
      <c r="AF136" s="10">
        <v>54.698</v>
      </c>
      <c r="AG136" s="10">
        <v>73.05</v>
      </c>
    </row>
    <row r="137" spans="3:33" x14ac:dyDescent="0.3">
      <c r="C137" s="8"/>
      <c r="D137" s="8"/>
      <c r="E137" s="9" t="s">
        <v>201</v>
      </c>
      <c r="F137" s="9" t="s">
        <v>202</v>
      </c>
      <c r="G137" s="11" t="s">
        <v>40</v>
      </c>
      <c r="H137" s="11" t="s">
        <v>40</v>
      </c>
      <c r="I137" s="11" t="s">
        <v>40</v>
      </c>
      <c r="J137" s="11" t="s">
        <v>40</v>
      </c>
      <c r="K137" s="11" t="s">
        <v>40</v>
      </c>
      <c r="L137" s="11" t="s">
        <v>40</v>
      </c>
      <c r="M137" s="11" t="s">
        <v>40</v>
      </c>
      <c r="N137" s="11" t="s">
        <v>40</v>
      </c>
      <c r="O137" s="11" t="s">
        <v>40</v>
      </c>
      <c r="P137" s="11" t="s">
        <v>40</v>
      </c>
      <c r="Q137" s="11" t="s">
        <v>40</v>
      </c>
      <c r="R137" s="11" t="s">
        <v>40</v>
      </c>
      <c r="S137" s="11" t="s">
        <v>40</v>
      </c>
      <c r="T137" s="11" t="s">
        <v>40</v>
      </c>
      <c r="U137" s="11" t="s">
        <v>40</v>
      </c>
      <c r="V137" s="11" t="s">
        <v>40</v>
      </c>
      <c r="W137" s="11" t="s">
        <v>40</v>
      </c>
      <c r="X137" s="11" t="s">
        <v>40</v>
      </c>
      <c r="Y137" s="10">
        <v>2E-3</v>
      </c>
      <c r="Z137" s="10">
        <v>2E-3</v>
      </c>
      <c r="AA137" s="10">
        <v>2E-3</v>
      </c>
      <c r="AB137" s="10">
        <v>2E-3</v>
      </c>
      <c r="AC137" s="10">
        <v>2E-3</v>
      </c>
      <c r="AD137" s="10">
        <v>2E-3</v>
      </c>
      <c r="AE137" s="10">
        <v>2E-3</v>
      </c>
      <c r="AF137" s="10">
        <v>2E-3</v>
      </c>
      <c r="AG137" s="10">
        <v>2E-3</v>
      </c>
    </row>
    <row r="138" spans="3:33" x14ac:dyDescent="0.3">
      <c r="C138" s="8"/>
      <c r="D138" s="8"/>
      <c r="E138" s="9" t="s">
        <v>203</v>
      </c>
      <c r="F138" s="9" t="s">
        <v>204</v>
      </c>
      <c r="G138" s="11" t="s">
        <v>40</v>
      </c>
      <c r="H138" s="11" t="s">
        <v>40</v>
      </c>
      <c r="I138" s="11" t="s">
        <v>40</v>
      </c>
      <c r="J138" s="11" t="s">
        <v>40</v>
      </c>
      <c r="K138" s="11" t="s">
        <v>40</v>
      </c>
      <c r="L138" s="11" t="s">
        <v>40</v>
      </c>
      <c r="M138" s="11" t="s">
        <v>40</v>
      </c>
      <c r="N138" s="11" t="s">
        <v>40</v>
      </c>
      <c r="O138" s="11" t="s">
        <v>40</v>
      </c>
      <c r="P138" s="11" t="s">
        <v>40</v>
      </c>
      <c r="Q138" s="11" t="s">
        <v>40</v>
      </c>
      <c r="R138" s="11" t="s">
        <v>40</v>
      </c>
      <c r="S138" s="11" t="s">
        <v>40</v>
      </c>
      <c r="T138" s="11" t="s">
        <v>40</v>
      </c>
      <c r="U138" s="11" t="s">
        <v>40</v>
      </c>
      <c r="V138" s="11" t="s">
        <v>40</v>
      </c>
      <c r="W138" s="11" t="s">
        <v>40</v>
      </c>
      <c r="X138" s="11" t="s">
        <v>40</v>
      </c>
      <c r="Y138" s="10">
        <v>1.7000000000000001E-2</v>
      </c>
      <c r="Z138" s="10">
        <v>1.7999999999999999E-2</v>
      </c>
      <c r="AA138" s="10">
        <v>1.7999999999999999E-2</v>
      </c>
      <c r="AB138" s="10">
        <v>1.2E-2</v>
      </c>
      <c r="AC138" s="10">
        <v>1.2E-2</v>
      </c>
      <c r="AD138" s="10">
        <v>1.0999999999999999E-2</v>
      </c>
      <c r="AE138" s="10">
        <v>1.0999999999999999E-2</v>
      </c>
      <c r="AF138" s="10">
        <v>8.9999999999999993E-3</v>
      </c>
      <c r="AG138" s="10">
        <v>1.0999999999999999E-2</v>
      </c>
    </row>
    <row r="139" spans="3:33" x14ac:dyDescent="0.3">
      <c r="C139" s="9" t="s">
        <v>123</v>
      </c>
      <c r="D139" s="9" t="s">
        <v>124</v>
      </c>
      <c r="E139" s="9" t="s">
        <v>32</v>
      </c>
      <c r="F139" s="9" t="s">
        <v>33</v>
      </c>
      <c r="G139" s="11" t="s">
        <v>40</v>
      </c>
      <c r="H139" s="11" t="s">
        <v>40</v>
      </c>
      <c r="I139" s="11" t="s">
        <v>40</v>
      </c>
      <c r="J139" s="11" t="s">
        <v>40</v>
      </c>
      <c r="K139" s="11" t="s">
        <v>40</v>
      </c>
      <c r="L139" s="11" t="s">
        <v>40</v>
      </c>
      <c r="M139" s="11" t="s">
        <v>40</v>
      </c>
      <c r="N139" s="11" t="s">
        <v>40</v>
      </c>
      <c r="O139" s="11" t="s">
        <v>40</v>
      </c>
      <c r="P139" s="11" t="s">
        <v>40</v>
      </c>
      <c r="Q139" s="10">
        <v>386.62</v>
      </c>
      <c r="R139" s="10">
        <v>441.02699999999999</v>
      </c>
      <c r="S139" s="10">
        <v>411.95499999999998</v>
      </c>
      <c r="T139" s="10">
        <v>429.37099999999998</v>
      </c>
      <c r="U139" s="10">
        <v>411.20499999999998</v>
      </c>
      <c r="V139" s="10">
        <v>429.98200000000003</v>
      </c>
      <c r="W139" s="10">
        <v>414.51799999999997</v>
      </c>
      <c r="X139" s="10">
        <v>345.22699999999998</v>
      </c>
      <c r="Y139" s="10">
        <v>343.303</v>
      </c>
      <c r="Z139" s="10">
        <v>333.608</v>
      </c>
      <c r="AA139" s="10">
        <v>347.63299999999998</v>
      </c>
      <c r="AB139" s="10">
        <v>324.81299999999999</v>
      </c>
      <c r="AC139" s="10">
        <v>313.65499999999997</v>
      </c>
      <c r="AD139" s="10">
        <v>306.44</v>
      </c>
      <c r="AE139" s="10">
        <v>245.76499999999999</v>
      </c>
      <c r="AF139" s="10">
        <v>206.17400000000001</v>
      </c>
      <c r="AG139" s="10">
        <v>240.08600000000001</v>
      </c>
    </row>
    <row r="140" spans="3:33" x14ac:dyDescent="0.3">
      <c r="C140" s="8"/>
      <c r="D140" s="8"/>
      <c r="E140" s="9" t="s">
        <v>201</v>
      </c>
      <c r="F140" s="9" t="s">
        <v>202</v>
      </c>
      <c r="G140" s="11" t="s">
        <v>40</v>
      </c>
      <c r="H140" s="11" t="s">
        <v>40</v>
      </c>
      <c r="I140" s="11" t="s">
        <v>40</v>
      </c>
      <c r="J140" s="11" t="s">
        <v>40</v>
      </c>
      <c r="K140" s="11" t="s">
        <v>40</v>
      </c>
      <c r="L140" s="11" t="s">
        <v>40</v>
      </c>
      <c r="M140" s="11" t="s">
        <v>40</v>
      </c>
      <c r="N140" s="11" t="s">
        <v>40</v>
      </c>
      <c r="O140" s="11" t="s">
        <v>40</v>
      </c>
      <c r="P140" s="11" t="s">
        <v>40</v>
      </c>
      <c r="Q140" s="10">
        <v>8.9999999999999993E-3</v>
      </c>
      <c r="R140" s="10">
        <v>0.01</v>
      </c>
      <c r="S140" s="10">
        <v>0.01</v>
      </c>
      <c r="T140" s="10">
        <v>8.9999999999999993E-3</v>
      </c>
      <c r="U140" s="10">
        <v>7.0000000000000001E-3</v>
      </c>
      <c r="V140" s="10">
        <v>7.0000000000000001E-3</v>
      </c>
      <c r="W140" s="10">
        <v>6.0000000000000001E-3</v>
      </c>
      <c r="X140" s="10">
        <v>6.0000000000000001E-3</v>
      </c>
      <c r="Y140" s="10">
        <v>6.0000000000000001E-3</v>
      </c>
      <c r="Z140" s="10">
        <v>6.0000000000000001E-3</v>
      </c>
      <c r="AA140" s="10">
        <v>6.0000000000000001E-3</v>
      </c>
      <c r="AB140" s="10">
        <v>5.0000000000000001E-3</v>
      </c>
      <c r="AC140" s="10">
        <v>5.0000000000000001E-3</v>
      </c>
      <c r="AD140" s="10">
        <v>5.0000000000000001E-3</v>
      </c>
      <c r="AE140" s="10">
        <v>5.0000000000000001E-3</v>
      </c>
      <c r="AF140" s="10">
        <v>5.0000000000000001E-3</v>
      </c>
      <c r="AG140" s="10">
        <v>5.0000000000000001E-3</v>
      </c>
    </row>
    <row r="141" spans="3:33" x14ac:dyDescent="0.3">
      <c r="C141" s="8"/>
      <c r="D141" s="8"/>
      <c r="E141" s="9" t="s">
        <v>203</v>
      </c>
      <c r="F141" s="9" t="s">
        <v>204</v>
      </c>
      <c r="G141" s="11" t="s">
        <v>40</v>
      </c>
      <c r="H141" s="11" t="s">
        <v>40</v>
      </c>
      <c r="I141" s="11" t="s">
        <v>40</v>
      </c>
      <c r="J141" s="11" t="s">
        <v>40</v>
      </c>
      <c r="K141" s="11" t="s">
        <v>40</v>
      </c>
      <c r="L141" s="11" t="s">
        <v>40</v>
      </c>
      <c r="M141" s="11" t="s">
        <v>40</v>
      </c>
      <c r="N141" s="11" t="s">
        <v>40</v>
      </c>
      <c r="O141" s="11" t="s">
        <v>40</v>
      </c>
      <c r="P141" s="11" t="s">
        <v>40</v>
      </c>
      <c r="Q141" s="10">
        <v>7.0000000000000007E-2</v>
      </c>
      <c r="R141" s="10">
        <v>7.6999999999999999E-2</v>
      </c>
      <c r="S141" s="10">
        <v>7.0000000000000007E-2</v>
      </c>
      <c r="T141" s="10">
        <v>6.9000000000000006E-2</v>
      </c>
      <c r="U141" s="10">
        <v>6.3E-2</v>
      </c>
      <c r="V141" s="10">
        <v>6.4000000000000001E-2</v>
      </c>
      <c r="W141" s="10">
        <v>6.2E-2</v>
      </c>
      <c r="X141" s="10">
        <v>5.0999999999999997E-2</v>
      </c>
      <c r="Y141" s="10">
        <v>4.5999999999999999E-2</v>
      </c>
      <c r="Z141" s="10">
        <v>4.4999999999999998E-2</v>
      </c>
      <c r="AA141" s="10">
        <v>4.2000000000000003E-2</v>
      </c>
      <c r="AB141" s="10">
        <v>3.5000000000000003E-2</v>
      </c>
      <c r="AC141" s="10">
        <v>3.5000000000000003E-2</v>
      </c>
      <c r="AD141" s="10">
        <v>3.5000000000000003E-2</v>
      </c>
      <c r="AE141" s="10">
        <v>2.9000000000000001E-2</v>
      </c>
      <c r="AF141" s="10">
        <v>2.7E-2</v>
      </c>
      <c r="AG141" s="10">
        <v>3.1E-2</v>
      </c>
    </row>
    <row r="142" spans="3:33" x14ac:dyDescent="0.3">
      <c r="C142" s="9" t="s">
        <v>125</v>
      </c>
      <c r="D142" s="9" t="s">
        <v>126</v>
      </c>
      <c r="E142" s="9" t="s">
        <v>32</v>
      </c>
      <c r="F142" s="9" t="s">
        <v>33</v>
      </c>
      <c r="G142" s="11" t="s">
        <v>40</v>
      </c>
      <c r="H142" s="11" t="s">
        <v>40</v>
      </c>
      <c r="I142" s="11" t="s">
        <v>40</v>
      </c>
      <c r="J142" s="11" t="s">
        <v>40</v>
      </c>
      <c r="K142" s="11" t="s">
        <v>40</v>
      </c>
      <c r="L142" s="11" t="s">
        <v>40</v>
      </c>
      <c r="M142" s="11" t="s">
        <v>40</v>
      </c>
      <c r="N142" s="11" t="s">
        <v>40</v>
      </c>
      <c r="O142" s="11" t="s">
        <v>40</v>
      </c>
      <c r="P142" s="11" t="s">
        <v>40</v>
      </c>
      <c r="Q142" s="11" t="s">
        <v>40</v>
      </c>
      <c r="R142" s="11" t="s">
        <v>40</v>
      </c>
      <c r="S142" s="11" t="s">
        <v>40</v>
      </c>
      <c r="T142" s="11" t="s">
        <v>40</v>
      </c>
      <c r="U142" s="11" t="s">
        <v>40</v>
      </c>
      <c r="V142" s="11" t="s">
        <v>40</v>
      </c>
      <c r="W142" s="11" t="s">
        <v>40</v>
      </c>
      <c r="X142" s="11" t="s">
        <v>40</v>
      </c>
      <c r="Y142" s="10">
        <v>257.18200000000002</v>
      </c>
      <c r="Z142" s="10">
        <v>247.578</v>
      </c>
      <c r="AA142" s="10">
        <v>253.774</v>
      </c>
      <c r="AB142" s="10">
        <v>242.613</v>
      </c>
      <c r="AC142" s="10">
        <v>230.30500000000001</v>
      </c>
      <c r="AD142" s="10">
        <v>216.89400000000001</v>
      </c>
      <c r="AE142" s="10">
        <v>169.726</v>
      </c>
      <c r="AF142" s="10">
        <v>137.53200000000001</v>
      </c>
      <c r="AG142" s="10">
        <v>177.16499999999999</v>
      </c>
    </row>
    <row r="143" spans="3:33" x14ac:dyDescent="0.3">
      <c r="C143" s="8"/>
      <c r="D143" s="8"/>
      <c r="E143" s="9" t="s">
        <v>201</v>
      </c>
      <c r="F143" s="9" t="s">
        <v>202</v>
      </c>
      <c r="G143" s="11" t="s">
        <v>40</v>
      </c>
      <c r="H143" s="11" t="s">
        <v>40</v>
      </c>
      <c r="I143" s="11" t="s">
        <v>40</v>
      </c>
      <c r="J143" s="11" t="s">
        <v>40</v>
      </c>
      <c r="K143" s="11" t="s">
        <v>40</v>
      </c>
      <c r="L143" s="11" t="s">
        <v>40</v>
      </c>
      <c r="M143" s="11" t="s">
        <v>40</v>
      </c>
      <c r="N143" s="11" t="s">
        <v>40</v>
      </c>
      <c r="O143" s="11" t="s">
        <v>40</v>
      </c>
      <c r="P143" s="11" t="s">
        <v>40</v>
      </c>
      <c r="Q143" s="11" t="s">
        <v>40</v>
      </c>
      <c r="R143" s="11" t="s">
        <v>40</v>
      </c>
      <c r="S143" s="11" t="s">
        <v>40</v>
      </c>
      <c r="T143" s="11" t="s">
        <v>40</v>
      </c>
      <c r="U143" s="11" t="s">
        <v>40</v>
      </c>
      <c r="V143" s="11" t="s">
        <v>40</v>
      </c>
      <c r="W143" s="11" t="s">
        <v>40</v>
      </c>
      <c r="X143" s="11" t="s">
        <v>40</v>
      </c>
      <c r="Y143" s="10">
        <v>4.0000000000000001E-3</v>
      </c>
      <c r="Z143" s="10">
        <v>4.0000000000000001E-3</v>
      </c>
      <c r="AA143" s="10">
        <v>4.0000000000000001E-3</v>
      </c>
      <c r="AB143" s="10">
        <v>4.0000000000000001E-3</v>
      </c>
      <c r="AC143" s="10">
        <v>4.0000000000000001E-3</v>
      </c>
      <c r="AD143" s="10">
        <v>4.0000000000000001E-3</v>
      </c>
      <c r="AE143" s="10">
        <v>3.0000000000000001E-3</v>
      </c>
      <c r="AF143" s="10">
        <v>3.0000000000000001E-3</v>
      </c>
      <c r="AG143" s="10">
        <v>4.0000000000000001E-3</v>
      </c>
    </row>
    <row r="144" spans="3:33" x14ac:dyDescent="0.3">
      <c r="C144" s="8"/>
      <c r="D144" s="8"/>
      <c r="E144" s="9" t="s">
        <v>203</v>
      </c>
      <c r="F144" s="9" t="s">
        <v>204</v>
      </c>
      <c r="G144" s="11" t="s">
        <v>40</v>
      </c>
      <c r="H144" s="11" t="s">
        <v>40</v>
      </c>
      <c r="I144" s="11" t="s">
        <v>40</v>
      </c>
      <c r="J144" s="11" t="s">
        <v>40</v>
      </c>
      <c r="K144" s="11" t="s">
        <v>40</v>
      </c>
      <c r="L144" s="11" t="s">
        <v>40</v>
      </c>
      <c r="M144" s="11" t="s">
        <v>40</v>
      </c>
      <c r="N144" s="11" t="s">
        <v>40</v>
      </c>
      <c r="O144" s="11" t="s">
        <v>40</v>
      </c>
      <c r="P144" s="11" t="s">
        <v>40</v>
      </c>
      <c r="Q144" s="11" t="s">
        <v>40</v>
      </c>
      <c r="R144" s="11" t="s">
        <v>40</v>
      </c>
      <c r="S144" s="11" t="s">
        <v>40</v>
      </c>
      <c r="T144" s="11" t="s">
        <v>40</v>
      </c>
      <c r="U144" s="11" t="s">
        <v>40</v>
      </c>
      <c r="V144" s="11" t="s">
        <v>40</v>
      </c>
      <c r="W144" s="11" t="s">
        <v>40</v>
      </c>
      <c r="X144" s="11" t="s">
        <v>40</v>
      </c>
      <c r="Y144" s="10">
        <v>3.4000000000000002E-2</v>
      </c>
      <c r="Z144" s="10">
        <v>3.3000000000000002E-2</v>
      </c>
      <c r="AA144" s="10">
        <v>0.03</v>
      </c>
      <c r="AB144" s="10">
        <v>2.5999999999999999E-2</v>
      </c>
      <c r="AC144" s="10">
        <v>2.5000000000000001E-2</v>
      </c>
      <c r="AD144" s="10">
        <v>2.4E-2</v>
      </c>
      <c r="AE144" s="10">
        <v>1.9E-2</v>
      </c>
      <c r="AF144" s="10">
        <v>1.7999999999999999E-2</v>
      </c>
      <c r="AG144" s="10">
        <v>2.3E-2</v>
      </c>
    </row>
    <row r="145" spans="3:33" x14ac:dyDescent="0.3">
      <c r="C145" s="9" t="s">
        <v>127</v>
      </c>
      <c r="D145" s="9" t="s">
        <v>128</v>
      </c>
      <c r="E145" s="9" t="s">
        <v>32</v>
      </c>
      <c r="F145" s="9" t="s">
        <v>33</v>
      </c>
      <c r="G145" s="11" t="s">
        <v>40</v>
      </c>
      <c r="H145" s="11" t="s">
        <v>40</v>
      </c>
      <c r="I145" s="11" t="s">
        <v>40</v>
      </c>
      <c r="J145" s="11" t="s">
        <v>40</v>
      </c>
      <c r="K145" s="11" t="s">
        <v>40</v>
      </c>
      <c r="L145" s="11" t="s">
        <v>40</v>
      </c>
      <c r="M145" s="11" t="s">
        <v>40</v>
      </c>
      <c r="N145" s="11" t="s">
        <v>40</v>
      </c>
      <c r="O145" s="11" t="s">
        <v>40</v>
      </c>
      <c r="P145" s="11" t="s">
        <v>40</v>
      </c>
      <c r="Q145" s="11" t="s">
        <v>40</v>
      </c>
      <c r="R145" s="11" t="s">
        <v>40</v>
      </c>
      <c r="S145" s="11" t="s">
        <v>40</v>
      </c>
      <c r="T145" s="11" t="s">
        <v>40</v>
      </c>
      <c r="U145" s="11" t="s">
        <v>40</v>
      </c>
      <c r="V145" s="11" t="s">
        <v>40</v>
      </c>
      <c r="W145" s="11" t="s">
        <v>40</v>
      </c>
      <c r="X145" s="11" t="s">
        <v>40</v>
      </c>
      <c r="Y145" s="10">
        <v>86.120999999999995</v>
      </c>
      <c r="Z145" s="10">
        <v>86.03</v>
      </c>
      <c r="AA145" s="10">
        <v>93.858999999999995</v>
      </c>
      <c r="AB145" s="10">
        <v>82.198999999999998</v>
      </c>
      <c r="AC145" s="10">
        <v>83.35</v>
      </c>
      <c r="AD145" s="10">
        <v>89.546999999999997</v>
      </c>
      <c r="AE145" s="10">
        <v>76.039000000000001</v>
      </c>
      <c r="AF145" s="10">
        <v>68.641999999999996</v>
      </c>
      <c r="AG145" s="10">
        <v>62.920999999999999</v>
      </c>
    </row>
    <row r="146" spans="3:33" x14ac:dyDescent="0.3">
      <c r="C146" s="8"/>
      <c r="D146" s="8"/>
      <c r="E146" s="9" t="s">
        <v>201</v>
      </c>
      <c r="F146" s="9" t="s">
        <v>202</v>
      </c>
      <c r="G146" s="11" t="s">
        <v>40</v>
      </c>
      <c r="H146" s="11" t="s">
        <v>40</v>
      </c>
      <c r="I146" s="11" t="s">
        <v>40</v>
      </c>
      <c r="J146" s="11" t="s">
        <v>40</v>
      </c>
      <c r="K146" s="11" t="s">
        <v>40</v>
      </c>
      <c r="L146" s="11" t="s">
        <v>40</v>
      </c>
      <c r="M146" s="11" t="s">
        <v>40</v>
      </c>
      <c r="N146" s="11" t="s">
        <v>40</v>
      </c>
      <c r="O146" s="11" t="s">
        <v>40</v>
      </c>
      <c r="P146" s="11" t="s">
        <v>40</v>
      </c>
      <c r="Q146" s="11" t="s">
        <v>40</v>
      </c>
      <c r="R146" s="11" t="s">
        <v>40</v>
      </c>
      <c r="S146" s="11" t="s">
        <v>40</v>
      </c>
      <c r="T146" s="11" t="s">
        <v>40</v>
      </c>
      <c r="U146" s="11" t="s">
        <v>40</v>
      </c>
      <c r="V146" s="11" t="s">
        <v>40</v>
      </c>
      <c r="W146" s="11" t="s">
        <v>40</v>
      </c>
      <c r="X146" s="11" t="s">
        <v>40</v>
      </c>
      <c r="Y146" s="10">
        <v>2E-3</v>
      </c>
      <c r="Z146" s="10">
        <v>2E-3</v>
      </c>
      <c r="AA146" s="10">
        <v>2E-3</v>
      </c>
      <c r="AB146" s="10">
        <v>2E-3</v>
      </c>
      <c r="AC146" s="10">
        <v>2E-3</v>
      </c>
      <c r="AD146" s="10">
        <v>2E-3</v>
      </c>
      <c r="AE146" s="10">
        <v>2E-3</v>
      </c>
      <c r="AF146" s="10">
        <v>2E-3</v>
      </c>
      <c r="AG146" s="10">
        <v>2E-3</v>
      </c>
    </row>
    <row r="147" spans="3:33" x14ac:dyDescent="0.3">
      <c r="C147" s="8"/>
      <c r="D147" s="8"/>
      <c r="E147" s="9" t="s">
        <v>203</v>
      </c>
      <c r="F147" s="9" t="s">
        <v>204</v>
      </c>
      <c r="G147" s="11" t="s">
        <v>40</v>
      </c>
      <c r="H147" s="11" t="s">
        <v>40</v>
      </c>
      <c r="I147" s="11" t="s">
        <v>40</v>
      </c>
      <c r="J147" s="11" t="s">
        <v>40</v>
      </c>
      <c r="K147" s="11" t="s">
        <v>40</v>
      </c>
      <c r="L147" s="11" t="s">
        <v>40</v>
      </c>
      <c r="M147" s="11" t="s">
        <v>40</v>
      </c>
      <c r="N147" s="11" t="s">
        <v>40</v>
      </c>
      <c r="O147" s="11" t="s">
        <v>40</v>
      </c>
      <c r="P147" s="11" t="s">
        <v>40</v>
      </c>
      <c r="Q147" s="11" t="s">
        <v>40</v>
      </c>
      <c r="R147" s="11" t="s">
        <v>40</v>
      </c>
      <c r="S147" s="11" t="s">
        <v>40</v>
      </c>
      <c r="T147" s="11" t="s">
        <v>40</v>
      </c>
      <c r="U147" s="11" t="s">
        <v>40</v>
      </c>
      <c r="V147" s="11" t="s">
        <v>40</v>
      </c>
      <c r="W147" s="11" t="s">
        <v>40</v>
      </c>
      <c r="X147" s="11" t="s">
        <v>40</v>
      </c>
      <c r="Y147" s="10">
        <v>1.2E-2</v>
      </c>
      <c r="Z147" s="10">
        <v>1.2E-2</v>
      </c>
      <c r="AA147" s="10">
        <v>1.2E-2</v>
      </c>
      <c r="AB147" s="10">
        <v>8.9999999999999993E-3</v>
      </c>
      <c r="AC147" s="10">
        <v>0.01</v>
      </c>
      <c r="AD147" s="10">
        <v>1.0999999999999999E-2</v>
      </c>
      <c r="AE147" s="10">
        <v>0.01</v>
      </c>
      <c r="AF147" s="10">
        <v>8.9999999999999993E-3</v>
      </c>
      <c r="AG147" s="10">
        <v>8.9999999999999993E-3</v>
      </c>
    </row>
    <row r="148" spans="3:33" x14ac:dyDescent="0.3">
      <c r="C148" s="9" t="s">
        <v>129</v>
      </c>
      <c r="D148" s="9" t="s">
        <v>130</v>
      </c>
      <c r="E148" s="9" t="s">
        <v>32</v>
      </c>
      <c r="F148" s="9" t="s">
        <v>33</v>
      </c>
      <c r="G148" s="11" t="s">
        <v>40</v>
      </c>
      <c r="H148" s="11" t="s">
        <v>40</v>
      </c>
      <c r="I148" s="11" t="s">
        <v>40</v>
      </c>
      <c r="J148" s="11" t="s">
        <v>40</v>
      </c>
      <c r="K148" s="11" t="s">
        <v>40</v>
      </c>
      <c r="L148" s="11" t="s">
        <v>40</v>
      </c>
      <c r="M148" s="11" t="s">
        <v>40</v>
      </c>
      <c r="N148" s="11" t="s">
        <v>40</v>
      </c>
      <c r="O148" s="11" t="s">
        <v>40</v>
      </c>
      <c r="P148" s="11" t="s">
        <v>40</v>
      </c>
      <c r="Q148" s="10">
        <v>1067.7550000000001</v>
      </c>
      <c r="R148" s="10">
        <v>1194.0409999999999</v>
      </c>
      <c r="S148" s="10">
        <v>1100.213</v>
      </c>
      <c r="T148" s="10">
        <v>1117.5129999999999</v>
      </c>
      <c r="U148" s="10">
        <v>1065.145</v>
      </c>
      <c r="V148" s="10">
        <v>1177.548</v>
      </c>
      <c r="W148" s="10">
        <v>1008.19</v>
      </c>
      <c r="X148" s="10">
        <v>958.57899999999995</v>
      </c>
      <c r="Y148" s="10">
        <v>996.41200000000003</v>
      </c>
      <c r="Z148" s="10">
        <v>958.81200000000001</v>
      </c>
      <c r="AA148" s="10">
        <v>970.62800000000004</v>
      </c>
      <c r="AB148" s="10">
        <v>839.70100000000002</v>
      </c>
      <c r="AC148" s="10">
        <v>883.00800000000004</v>
      </c>
      <c r="AD148" s="10">
        <v>936.75199999999995</v>
      </c>
      <c r="AE148" s="10">
        <v>816.69600000000003</v>
      </c>
      <c r="AF148" s="10">
        <v>745.84400000000005</v>
      </c>
      <c r="AG148" s="10">
        <v>755.66499999999996</v>
      </c>
    </row>
    <row r="149" spans="3:33" x14ac:dyDescent="0.3">
      <c r="C149" s="8"/>
      <c r="D149" s="8"/>
      <c r="E149" s="9" t="s">
        <v>201</v>
      </c>
      <c r="F149" s="9" t="s">
        <v>202</v>
      </c>
      <c r="G149" s="11" t="s">
        <v>40</v>
      </c>
      <c r="H149" s="11" t="s">
        <v>40</v>
      </c>
      <c r="I149" s="11" t="s">
        <v>40</v>
      </c>
      <c r="J149" s="11" t="s">
        <v>40</v>
      </c>
      <c r="K149" s="11" t="s">
        <v>40</v>
      </c>
      <c r="L149" s="11" t="s">
        <v>40</v>
      </c>
      <c r="M149" s="11" t="s">
        <v>40</v>
      </c>
      <c r="N149" s="11" t="s">
        <v>40</v>
      </c>
      <c r="O149" s="11" t="s">
        <v>40</v>
      </c>
      <c r="P149" s="11" t="s">
        <v>40</v>
      </c>
      <c r="Q149" s="10">
        <v>2.5000000000000001E-2</v>
      </c>
      <c r="R149" s="10">
        <v>2.5999999999999999E-2</v>
      </c>
      <c r="S149" s="10">
        <v>2.5999999999999999E-2</v>
      </c>
      <c r="T149" s="10">
        <v>2.4E-2</v>
      </c>
      <c r="U149" s="10">
        <v>0.02</v>
      </c>
      <c r="V149" s="10">
        <v>0.02</v>
      </c>
      <c r="W149" s="10">
        <v>1.9E-2</v>
      </c>
      <c r="X149" s="10">
        <v>1.7999999999999999E-2</v>
      </c>
      <c r="Y149" s="10">
        <v>0.02</v>
      </c>
      <c r="Z149" s="10">
        <v>1.9E-2</v>
      </c>
      <c r="AA149" s="10">
        <v>1.9E-2</v>
      </c>
      <c r="AB149" s="10">
        <v>1.7999999999999999E-2</v>
      </c>
      <c r="AC149" s="10">
        <v>1.7999999999999999E-2</v>
      </c>
      <c r="AD149" s="10">
        <v>1.9E-2</v>
      </c>
      <c r="AE149" s="10">
        <v>1.7000000000000001E-2</v>
      </c>
      <c r="AF149" s="10">
        <v>1.7000000000000001E-2</v>
      </c>
      <c r="AG149" s="10">
        <v>1.7000000000000001E-2</v>
      </c>
    </row>
    <row r="150" spans="3:33" x14ac:dyDescent="0.3">
      <c r="C150" s="8"/>
      <c r="D150" s="8"/>
      <c r="E150" s="9" t="s">
        <v>203</v>
      </c>
      <c r="F150" s="9" t="s">
        <v>204</v>
      </c>
      <c r="G150" s="11" t="s">
        <v>40</v>
      </c>
      <c r="H150" s="11" t="s">
        <v>40</v>
      </c>
      <c r="I150" s="11" t="s">
        <v>40</v>
      </c>
      <c r="J150" s="11" t="s">
        <v>40</v>
      </c>
      <c r="K150" s="11" t="s">
        <v>40</v>
      </c>
      <c r="L150" s="11" t="s">
        <v>40</v>
      </c>
      <c r="M150" s="11" t="s">
        <v>40</v>
      </c>
      <c r="N150" s="11" t="s">
        <v>40</v>
      </c>
      <c r="O150" s="11" t="s">
        <v>40</v>
      </c>
      <c r="P150" s="11" t="s">
        <v>40</v>
      </c>
      <c r="Q150" s="10">
        <v>0.25700000000000001</v>
      </c>
      <c r="R150" s="10">
        <v>0.26700000000000002</v>
      </c>
      <c r="S150" s="10">
        <v>0.24099999999999999</v>
      </c>
      <c r="T150" s="10">
        <v>0.23300000000000001</v>
      </c>
      <c r="U150" s="10">
        <v>0.216</v>
      </c>
      <c r="V150" s="10">
        <v>0.22</v>
      </c>
      <c r="W150" s="10">
        <v>0.192</v>
      </c>
      <c r="X150" s="10">
        <v>0.17699999999999999</v>
      </c>
      <c r="Y150" s="10">
        <v>0.17</v>
      </c>
      <c r="Z150" s="10">
        <v>0.156</v>
      </c>
      <c r="AA150" s="10">
        <v>0.14399999999999999</v>
      </c>
      <c r="AB150" s="10">
        <v>0.113</v>
      </c>
      <c r="AC150" s="10">
        <v>0.114</v>
      </c>
      <c r="AD150" s="10">
        <v>0.124</v>
      </c>
      <c r="AE150" s="10">
        <v>0.106</v>
      </c>
      <c r="AF150" s="10">
        <v>9.9000000000000005E-2</v>
      </c>
      <c r="AG150" s="10">
        <v>9.9000000000000005E-2</v>
      </c>
    </row>
    <row r="151" spans="3:33" x14ac:dyDescent="0.3">
      <c r="C151" s="9" t="s">
        <v>131</v>
      </c>
      <c r="D151" s="9" t="s">
        <v>132</v>
      </c>
      <c r="E151" s="9" t="s">
        <v>32</v>
      </c>
      <c r="F151" s="9" t="s">
        <v>33</v>
      </c>
      <c r="G151" s="11" t="s">
        <v>40</v>
      </c>
      <c r="H151" s="11" t="s">
        <v>40</v>
      </c>
      <c r="I151" s="11" t="s">
        <v>40</v>
      </c>
      <c r="J151" s="11" t="s">
        <v>40</v>
      </c>
      <c r="K151" s="11" t="s">
        <v>40</v>
      </c>
      <c r="L151" s="11" t="s">
        <v>40</v>
      </c>
      <c r="M151" s="11" t="s">
        <v>40</v>
      </c>
      <c r="N151" s="11" t="s">
        <v>40</v>
      </c>
      <c r="O151" s="11" t="s">
        <v>40</v>
      </c>
      <c r="P151" s="11" t="s">
        <v>40</v>
      </c>
      <c r="Q151" s="11" t="s">
        <v>40</v>
      </c>
      <c r="R151" s="11" t="s">
        <v>40</v>
      </c>
      <c r="S151" s="11" t="s">
        <v>40</v>
      </c>
      <c r="T151" s="11" t="s">
        <v>40</v>
      </c>
      <c r="U151" s="11" t="s">
        <v>40</v>
      </c>
      <c r="V151" s="11" t="s">
        <v>40</v>
      </c>
      <c r="W151" s="11" t="s">
        <v>40</v>
      </c>
      <c r="X151" s="11" t="s">
        <v>40</v>
      </c>
      <c r="Y151" s="10">
        <v>200.63499999999999</v>
      </c>
      <c r="Z151" s="10">
        <v>176.68299999999999</v>
      </c>
      <c r="AA151" s="10">
        <v>126.404</v>
      </c>
      <c r="AB151" s="10">
        <v>95.552999999999997</v>
      </c>
      <c r="AC151" s="10">
        <v>102.024</v>
      </c>
      <c r="AD151" s="10">
        <v>136.17500000000001</v>
      </c>
      <c r="AE151" s="10">
        <v>132.858</v>
      </c>
      <c r="AF151" s="10">
        <v>53.588000000000001</v>
      </c>
      <c r="AG151" s="10">
        <v>86.861999999999995</v>
      </c>
    </row>
    <row r="152" spans="3:33" x14ac:dyDescent="0.3">
      <c r="C152" s="8"/>
      <c r="D152" s="8"/>
      <c r="E152" s="9" t="s">
        <v>201</v>
      </c>
      <c r="F152" s="9" t="s">
        <v>202</v>
      </c>
      <c r="G152" s="11" t="s">
        <v>40</v>
      </c>
      <c r="H152" s="11" t="s">
        <v>40</v>
      </c>
      <c r="I152" s="11" t="s">
        <v>40</v>
      </c>
      <c r="J152" s="11" t="s">
        <v>40</v>
      </c>
      <c r="K152" s="11" t="s">
        <v>40</v>
      </c>
      <c r="L152" s="11" t="s">
        <v>40</v>
      </c>
      <c r="M152" s="11" t="s">
        <v>40</v>
      </c>
      <c r="N152" s="11" t="s">
        <v>40</v>
      </c>
      <c r="O152" s="11" t="s">
        <v>40</v>
      </c>
      <c r="P152" s="11" t="s">
        <v>40</v>
      </c>
      <c r="Q152" s="11" t="s">
        <v>40</v>
      </c>
      <c r="R152" s="11" t="s">
        <v>40</v>
      </c>
      <c r="S152" s="11" t="s">
        <v>40</v>
      </c>
      <c r="T152" s="11" t="s">
        <v>40</v>
      </c>
      <c r="U152" s="11" t="s">
        <v>40</v>
      </c>
      <c r="V152" s="11" t="s">
        <v>40</v>
      </c>
      <c r="W152" s="11" t="s">
        <v>40</v>
      </c>
      <c r="X152" s="11" t="s">
        <v>40</v>
      </c>
      <c r="Y152" s="10">
        <v>3.0000000000000001E-3</v>
      </c>
      <c r="Z152" s="10">
        <v>3.0000000000000001E-3</v>
      </c>
      <c r="AA152" s="10">
        <v>2E-3</v>
      </c>
      <c r="AB152" s="10">
        <v>2E-3</v>
      </c>
      <c r="AC152" s="10">
        <v>2E-3</v>
      </c>
      <c r="AD152" s="10">
        <v>2E-3</v>
      </c>
      <c r="AE152" s="10">
        <v>2E-3</v>
      </c>
      <c r="AF152" s="10">
        <v>1E-3</v>
      </c>
      <c r="AG152" s="10">
        <v>2E-3</v>
      </c>
    </row>
    <row r="153" spans="3:33" x14ac:dyDescent="0.3">
      <c r="C153" s="8"/>
      <c r="D153" s="8"/>
      <c r="E153" s="9" t="s">
        <v>203</v>
      </c>
      <c r="F153" s="9" t="s">
        <v>204</v>
      </c>
      <c r="G153" s="11" t="s">
        <v>40</v>
      </c>
      <c r="H153" s="11" t="s">
        <v>40</v>
      </c>
      <c r="I153" s="11" t="s">
        <v>40</v>
      </c>
      <c r="J153" s="11" t="s">
        <v>40</v>
      </c>
      <c r="K153" s="11" t="s">
        <v>40</v>
      </c>
      <c r="L153" s="11" t="s">
        <v>40</v>
      </c>
      <c r="M153" s="11" t="s">
        <v>40</v>
      </c>
      <c r="N153" s="11" t="s">
        <v>40</v>
      </c>
      <c r="O153" s="11" t="s">
        <v>40</v>
      </c>
      <c r="P153" s="11" t="s">
        <v>40</v>
      </c>
      <c r="Q153" s="11" t="s">
        <v>40</v>
      </c>
      <c r="R153" s="11" t="s">
        <v>40</v>
      </c>
      <c r="S153" s="11" t="s">
        <v>40</v>
      </c>
      <c r="T153" s="11" t="s">
        <v>40</v>
      </c>
      <c r="U153" s="11" t="s">
        <v>40</v>
      </c>
      <c r="V153" s="11" t="s">
        <v>40</v>
      </c>
      <c r="W153" s="11" t="s">
        <v>40</v>
      </c>
      <c r="X153" s="11" t="s">
        <v>40</v>
      </c>
      <c r="Y153" s="10">
        <v>2.7E-2</v>
      </c>
      <c r="Z153" s="10">
        <v>2.3E-2</v>
      </c>
      <c r="AA153" s="10">
        <v>1.4999999999999999E-2</v>
      </c>
      <c r="AB153" s="10">
        <v>1.0999999999999999E-2</v>
      </c>
      <c r="AC153" s="10">
        <v>1.0999999999999999E-2</v>
      </c>
      <c r="AD153" s="10">
        <v>1.6E-2</v>
      </c>
      <c r="AE153" s="10">
        <v>1.6E-2</v>
      </c>
      <c r="AF153" s="10">
        <v>7.0000000000000001E-3</v>
      </c>
      <c r="AG153" s="10">
        <v>0.01</v>
      </c>
    </row>
    <row r="154" spans="3:33" x14ac:dyDescent="0.3">
      <c r="C154" s="9" t="s">
        <v>133</v>
      </c>
      <c r="D154" s="9" t="s">
        <v>134</v>
      </c>
      <c r="E154" s="9" t="s">
        <v>32</v>
      </c>
      <c r="F154" s="9" t="s">
        <v>33</v>
      </c>
      <c r="G154" s="11" t="s">
        <v>40</v>
      </c>
      <c r="H154" s="11" t="s">
        <v>40</v>
      </c>
      <c r="I154" s="11" t="s">
        <v>40</v>
      </c>
      <c r="J154" s="11" t="s">
        <v>40</v>
      </c>
      <c r="K154" s="11" t="s">
        <v>40</v>
      </c>
      <c r="L154" s="11" t="s">
        <v>40</v>
      </c>
      <c r="M154" s="11" t="s">
        <v>40</v>
      </c>
      <c r="N154" s="11" t="s">
        <v>40</v>
      </c>
      <c r="O154" s="11" t="s">
        <v>40</v>
      </c>
      <c r="P154" s="11" t="s">
        <v>40</v>
      </c>
      <c r="Q154" s="11" t="s">
        <v>40</v>
      </c>
      <c r="R154" s="11" t="s">
        <v>40</v>
      </c>
      <c r="S154" s="11" t="s">
        <v>40</v>
      </c>
      <c r="T154" s="11" t="s">
        <v>40</v>
      </c>
      <c r="U154" s="11" t="s">
        <v>40</v>
      </c>
      <c r="V154" s="11" t="s">
        <v>40</v>
      </c>
      <c r="W154" s="11" t="s">
        <v>40</v>
      </c>
      <c r="X154" s="11" t="s">
        <v>40</v>
      </c>
      <c r="Y154" s="10">
        <v>405.77800000000002</v>
      </c>
      <c r="Z154" s="10">
        <v>415.02100000000002</v>
      </c>
      <c r="AA154" s="10">
        <v>470.303</v>
      </c>
      <c r="AB154" s="10">
        <v>384.91300000000001</v>
      </c>
      <c r="AC154" s="10">
        <v>437.12900000000002</v>
      </c>
      <c r="AD154" s="10">
        <v>417.21199999999999</v>
      </c>
      <c r="AE154" s="10">
        <v>306.738</v>
      </c>
      <c r="AF154" s="10">
        <v>328.10899999999998</v>
      </c>
      <c r="AG154" s="10">
        <v>315.53399999999999</v>
      </c>
    </row>
    <row r="155" spans="3:33" x14ac:dyDescent="0.3">
      <c r="C155" s="8"/>
      <c r="D155" s="8"/>
      <c r="E155" s="9" t="s">
        <v>201</v>
      </c>
      <c r="F155" s="9" t="s">
        <v>202</v>
      </c>
      <c r="G155" s="11" t="s">
        <v>40</v>
      </c>
      <c r="H155" s="11" t="s">
        <v>40</v>
      </c>
      <c r="I155" s="11" t="s">
        <v>40</v>
      </c>
      <c r="J155" s="11" t="s">
        <v>40</v>
      </c>
      <c r="K155" s="11" t="s">
        <v>40</v>
      </c>
      <c r="L155" s="11" t="s">
        <v>40</v>
      </c>
      <c r="M155" s="11" t="s">
        <v>40</v>
      </c>
      <c r="N155" s="11" t="s">
        <v>40</v>
      </c>
      <c r="O155" s="11" t="s">
        <v>40</v>
      </c>
      <c r="P155" s="11" t="s">
        <v>40</v>
      </c>
      <c r="Q155" s="11" t="s">
        <v>40</v>
      </c>
      <c r="R155" s="11" t="s">
        <v>40</v>
      </c>
      <c r="S155" s="11" t="s">
        <v>40</v>
      </c>
      <c r="T155" s="11" t="s">
        <v>40</v>
      </c>
      <c r="U155" s="11" t="s">
        <v>40</v>
      </c>
      <c r="V155" s="11" t="s">
        <v>40</v>
      </c>
      <c r="W155" s="11" t="s">
        <v>40</v>
      </c>
      <c r="X155" s="11" t="s">
        <v>40</v>
      </c>
      <c r="Y155" s="10">
        <v>7.0000000000000001E-3</v>
      </c>
      <c r="Z155" s="10">
        <v>7.0000000000000001E-3</v>
      </c>
      <c r="AA155" s="10">
        <v>7.0000000000000001E-3</v>
      </c>
      <c r="AB155" s="10">
        <v>6.0000000000000001E-3</v>
      </c>
      <c r="AC155" s="10">
        <v>7.0000000000000001E-3</v>
      </c>
      <c r="AD155" s="10">
        <v>7.0000000000000001E-3</v>
      </c>
      <c r="AE155" s="10">
        <v>6.0000000000000001E-3</v>
      </c>
      <c r="AF155" s="10">
        <v>7.0000000000000001E-3</v>
      </c>
      <c r="AG155" s="10">
        <v>7.0000000000000001E-3</v>
      </c>
    </row>
    <row r="156" spans="3:33" x14ac:dyDescent="0.3">
      <c r="C156" s="8"/>
      <c r="D156" s="8"/>
      <c r="E156" s="9" t="s">
        <v>203</v>
      </c>
      <c r="F156" s="9" t="s">
        <v>204</v>
      </c>
      <c r="G156" s="11" t="s">
        <v>40</v>
      </c>
      <c r="H156" s="11" t="s">
        <v>40</v>
      </c>
      <c r="I156" s="11" t="s">
        <v>40</v>
      </c>
      <c r="J156" s="11" t="s">
        <v>40</v>
      </c>
      <c r="K156" s="11" t="s">
        <v>40</v>
      </c>
      <c r="L156" s="11" t="s">
        <v>40</v>
      </c>
      <c r="M156" s="11" t="s">
        <v>40</v>
      </c>
      <c r="N156" s="11" t="s">
        <v>40</v>
      </c>
      <c r="O156" s="11" t="s">
        <v>40</v>
      </c>
      <c r="P156" s="11" t="s">
        <v>40</v>
      </c>
      <c r="Q156" s="11" t="s">
        <v>40</v>
      </c>
      <c r="R156" s="11" t="s">
        <v>40</v>
      </c>
      <c r="S156" s="11" t="s">
        <v>40</v>
      </c>
      <c r="T156" s="11" t="s">
        <v>40</v>
      </c>
      <c r="U156" s="11" t="s">
        <v>40</v>
      </c>
      <c r="V156" s="11" t="s">
        <v>40</v>
      </c>
      <c r="W156" s="11" t="s">
        <v>40</v>
      </c>
      <c r="X156" s="11" t="s">
        <v>40</v>
      </c>
      <c r="Y156" s="10">
        <v>5.2999999999999999E-2</v>
      </c>
      <c r="Z156" s="10">
        <v>5.2999999999999999E-2</v>
      </c>
      <c r="AA156" s="10">
        <v>5.5E-2</v>
      </c>
      <c r="AB156" s="10">
        <v>0.04</v>
      </c>
      <c r="AC156" s="10">
        <v>4.4999999999999998E-2</v>
      </c>
      <c r="AD156" s="10">
        <v>4.8000000000000001E-2</v>
      </c>
      <c r="AE156" s="10">
        <v>3.5000000000000003E-2</v>
      </c>
      <c r="AF156" s="10">
        <v>0.04</v>
      </c>
      <c r="AG156" s="10">
        <v>3.7999999999999999E-2</v>
      </c>
    </row>
    <row r="157" spans="3:33" x14ac:dyDescent="0.3">
      <c r="C157" s="9" t="s">
        <v>135</v>
      </c>
      <c r="D157" s="9" t="s">
        <v>136</v>
      </c>
      <c r="E157" s="9" t="s">
        <v>32</v>
      </c>
      <c r="F157" s="9" t="s">
        <v>33</v>
      </c>
      <c r="G157" s="11" t="s">
        <v>40</v>
      </c>
      <c r="H157" s="11" t="s">
        <v>40</v>
      </c>
      <c r="I157" s="11" t="s">
        <v>40</v>
      </c>
      <c r="J157" s="11" t="s">
        <v>40</v>
      </c>
      <c r="K157" s="11" t="s">
        <v>40</v>
      </c>
      <c r="L157" s="11" t="s">
        <v>40</v>
      </c>
      <c r="M157" s="11" t="s">
        <v>40</v>
      </c>
      <c r="N157" s="11" t="s">
        <v>40</v>
      </c>
      <c r="O157" s="11" t="s">
        <v>40</v>
      </c>
      <c r="P157" s="11" t="s">
        <v>40</v>
      </c>
      <c r="Q157" s="11" t="s">
        <v>40</v>
      </c>
      <c r="R157" s="11" t="s">
        <v>40</v>
      </c>
      <c r="S157" s="11" t="s">
        <v>40</v>
      </c>
      <c r="T157" s="11" t="s">
        <v>40</v>
      </c>
      <c r="U157" s="11" t="s">
        <v>40</v>
      </c>
      <c r="V157" s="11" t="s">
        <v>40</v>
      </c>
      <c r="W157" s="11" t="s">
        <v>40</v>
      </c>
      <c r="X157" s="11" t="s">
        <v>40</v>
      </c>
      <c r="Y157" s="10">
        <v>50.694000000000003</v>
      </c>
      <c r="Z157" s="10">
        <v>42.575000000000003</v>
      </c>
      <c r="AA157" s="10">
        <v>49.451999999999998</v>
      </c>
      <c r="AB157" s="10">
        <v>47.679000000000002</v>
      </c>
      <c r="AC157" s="10">
        <v>44.365000000000002</v>
      </c>
      <c r="AD157" s="10">
        <v>54.4</v>
      </c>
      <c r="AE157" s="10">
        <v>47.762999999999998</v>
      </c>
      <c r="AF157" s="10">
        <v>47.662999999999997</v>
      </c>
      <c r="AG157" s="10">
        <v>49.555</v>
      </c>
    </row>
    <row r="158" spans="3:33" x14ac:dyDescent="0.3">
      <c r="C158" s="8"/>
      <c r="D158" s="8"/>
      <c r="E158" s="9" t="s">
        <v>201</v>
      </c>
      <c r="F158" s="9" t="s">
        <v>202</v>
      </c>
      <c r="G158" s="11" t="s">
        <v>40</v>
      </c>
      <c r="H158" s="11" t="s">
        <v>40</v>
      </c>
      <c r="I158" s="11" t="s">
        <v>40</v>
      </c>
      <c r="J158" s="11" t="s">
        <v>40</v>
      </c>
      <c r="K158" s="11" t="s">
        <v>40</v>
      </c>
      <c r="L158" s="11" t="s">
        <v>40</v>
      </c>
      <c r="M158" s="11" t="s">
        <v>40</v>
      </c>
      <c r="N158" s="11" t="s">
        <v>40</v>
      </c>
      <c r="O158" s="11" t="s">
        <v>40</v>
      </c>
      <c r="P158" s="11" t="s">
        <v>40</v>
      </c>
      <c r="Q158" s="11" t="s">
        <v>40</v>
      </c>
      <c r="R158" s="11" t="s">
        <v>40</v>
      </c>
      <c r="S158" s="11" t="s">
        <v>40</v>
      </c>
      <c r="T158" s="11" t="s">
        <v>40</v>
      </c>
      <c r="U158" s="11" t="s">
        <v>40</v>
      </c>
      <c r="V158" s="11" t="s">
        <v>40</v>
      </c>
      <c r="W158" s="11" t="s">
        <v>40</v>
      </c>
      <c r="X158" s="11" t="s">
        <v>40</v>
      </c>
      <c r="Y158" s="10">
        <v>3.0000000000000001E-3</v>
      </c>
      <c r="Z158" s="10">
        <v>3.0000000000000001E-3</v>
      </c>
      <c r="AA158" s="10">
        <v>3.0000000000000001E-3</v>
      </c>
      <c r="AB158" s="10">
        <v>3.0000000000000001E-3</v>
      </c>
      <c r="AC158" s="10">
        <v>3.0000000000000001E-3</v>
      </c>
      <c r="AD158" s="10">
        <v>2E-3</v>
      </c>
      <c r="AE158" s="10">
        <v>1E-3</v>
      </c>
      <c r="AF158" s="10">
        <v>1E-3</v>
      </c>
      <c r="AG158" s="10">
        <v>1E-3</v>
      </c>
    </row>
    <row r="159" spans="3:33" x14ac:dyDescent="0.3">
      <c r="C159" s="8"/>
      <c r="D159" s="8"/>
      <c r="E159" s="9" t="s">
        <v>203</v>
      </c>
      <c r="F159" s="9" t="s">
        <v>204</v>
      </c>
      <c r="G159" s="11" t="s">
        <v>40</v>
      </c>
      <c r="H159" s="11" t="s">
        <v>40</v>
      </c>
      <c r="I159" s="11" t="s">
        <v>40</v>
      </c>
      <c r="J159" s="11" t="s">
        <v>40</v>
      </c>
      <c r="K159" s="11" t="s">
        <v>40</v>
      </c>
      <c r="L159" s="11" t="s">
        <v>40</v>
      </c>
      <c r="M159" s="11" t="s">
        <v>40</v>
      </c>
      <c r="N159" s="11" t="s">
        <v>40</v>
      </c>
      <c r="O159" s="11" t="s">
        <v>40</v>
      </c>
      <c r="P159" s="11" t="s">
        <v>40</v>
      </c>
      <c r="Q159" s="11" t="s">
        <v>40</v>
      </c>
      <c r="R159" s="11" t="s">
        <v>40</v>
      </c>
      <c r="S159" s="11" t="s">
        <v>40</v>
      </c>
      <c r="T159" s="11" t="s">
        <v>40</v>
      </c>
      <c r="U159" s="11" t="s">
        <v>40</v>
      </c>
      <c r="V159" s="11" t="s">
        <v>40</v>
      </c>
      <c r="W159" s="11" t="s">
        <v>40</v>
      </c>
      <c r="X159" s="11" t="s">
        <v>40</v>
      </c>
      <c r="Y159" s="10">
        <v>7.0000000000000001E-3</v>
      </c>
      <c r="Z159" s="10">
        <v>5.0000000000000001E-3</v>
      </c>
      <c r="AA159" s="10">
        <v>5.0000000000000001E-3</v>
      </c>
      <c r="AB159" s="10">
        <v>5.0000000000000001E-3</v>
      </c>
      <c r="AC159" s="10">
        <v>5.0000000000000001E-3</v>
      </c>
      <c r="AD159" s="10">
        <v>6.0000000000000001E-3</v>
      </c>
      <c r="AE159" s="10">
        <v>5.0000000000000001E-3</v>
      </c>
      <c r="AF159" s="10">
        <v>5.0000000000000001E-3</v>
      </c>
      <c r="AG159" s="10">
        <v>5.0000000000000001E-3</v>
      </c>
    </row>
    <row r="160" spans="3:33" x14ac:dyDescent="0.3">
      <c r="C160" s="9" t="s">
        <v>137</v>
      </c>
      <c r="D160" s="9" t="s">
        <v>138</v>
      </c>
      <c r="E160" s="9" t="s">
        <v>32</v>
      </c>
      <c r="F160" s="9" t="s">
        <v>33</v>
      </c>
      <c r="G160" s="11" t="s">
        <v>40</v>
      </c>
      <c r="H160" s="11" t="s">
        <v>40</v>
      </c>
      <c r="I160" s="11" t="s">
        <v>40</v>
      </c>
      <c r="J160" s="11" t="s">
        <v>40</v>
      </c>
      <c r="K160" s="11" t="s">
        <v>40</v>
      </c>
      <c r="L160" s="11" t="s">
        <v>40</v>
      </c>
      <c r="M160" s="11" t="s">
        <v>40</v>
      </c>
      <c r="N160" s="11" t="s">
        <v>40</v>
      </c>
      <c r="O160" s="11" t="s">
        <v>40</v>
      </c>
      <c r="P160" s="11" t="s">
        <v>40</v>
      </c>
      <c r="Q160" s="11" t="s">
        <v>40</v>
      </c>
      <c r="R160" s="11" t="s">
        <v>40</v>
      </c>
      <c r="S160" s="11" t="s">
        <v>40</v>
      </c>
      <c r="T160" s="11" t="s">
        <v>40</v>
      </c>
      <c r="U160" s="11" t="s">
        <v>40</v>
      </c>
      <c r="V160" s="11" t="s">
        <v>40</v>
      </c>
      <c r="W160" s="11" t="s">
        <v>40</v>
      </c>
      <c r="X160" s="11" t="s">
        <v>40</v>
      </c>
      <c r="Y160" s="10">
        <v>75.027000000000001</v>
      </c>
      <c r="Z160" s="10">
        <v>61.993000000000002</v>
      </c>
      <c r="AA160" s="10">
        <v>57.6</v>
      </c>
      <c r="AB160" s="10">
        <v>60.277000000000001</v>
      </c>
      <c r="AC160" s="10">
        <v>54.247</v>
      </c>
      <c r="AD160" s="10">
        <v>90.245999999999995</v>
      </c>
      <c r="AE160" s="10">
        <v>78.429000000000002</v>
      </c>
      <c r="AF160" s="10">
        <v>68.12</v>
      </c>
      <c r="AG160" s="10">
        <v>62.997</v>
      </c>
    </row>
    <row r="161" spans="3:33" x14ac:dyDescent="0.3">
      <c r="C161" s="8"/>
      <c r="D161" s="8"/>
      <c r="E161" s="9" t="s">
        <v>201</v>
      </c>
      <c r="F161" s="9" t="s">
        <v>202</v>
      </c>
      <c r="G161" s="11" t="s">
        <v>40</v>
      </c>
      <c r="H161" s="11" t="s">
        <v>40</v>
      </c>
      <c r="I161" s="11" t="s">
        <v>40</v>
      </c>
      <c r="J161" s="11" t="s">
        <v>40</v>
      </c>
      <c r="K161" s="11" t="s">
        <v>40</v>
      </c>
      <c r="L161" s="11" t="s">
        <v>40</v>
      </c>
      <c r="M161" s="11" t="s">
        <v>40</v>
      </c>
      <c r="N161" s="11" t="s">
        <v>40</v>
      </c>
      <c r="O161" s="11" t="s">
        <v>40</v>
      </c>
      <c r="P161" s="11" t="s">
        <v>40</v>
      </c>
      <c r="Q161" s="11" t="s">
        <v>40</v>
      </c>
      <c r="R161" s="11" t="s">
        <v>40</v>
      </c>
      <c r="S161" s="11" t="s">
        <v>40</v>
      </c>
      <c r="T161" s="11" t="s">
        <v>40</v>
      </c>
      <c r="U161" s="11" t="s">
        <v>40</v>
      </c>
      <c r="V161" s="11" t="s">
        <v>40</v>
      </c>
      <c r="W161" s="11" t="s">
        <v>40</v>
      </c>
      <c r="X161" s="11" t="s">
        <v>40</v>
      </c>
      <c r="Y161" s="10">
        <v>1E-3</v>
      </c>
      <c r="Z161" s="10">
        <v>1E-3</v>
      </c>
      <c r="AA161" s="10">
        <v>1E-3</v>
      </c>
      <c r="AB161" s="10">
        <v>1E-3</v>
      </c>
      <c r="AC161" s="10">
        <v>1E-3</v>
      </c>
      <c r="AD161" s="10">
        <v>2E-3</v>
      </c>
      <c r="AE161" s="10">
        <v>1E-3</v>
      </c>
      <c r="AF161" s="10">
        <v>1E-3</v>
      </c>
      <c r="AG161" s="10">
        <v>1E-3</v>
      </c>
    </row>
    <row r="162" spans="3:33" x14ac:dyDescent="0.3">
      <c r="C162" s="8"/>
      <c r="D162" s="8"/>
      <c r="E162" s="9" t="s">
        <v>203</v>
      </c>
      <c r="F162" s="9" t="s">
        <v>204</v>
      </c>
      <c r="G162" s="11" t="s">
        <v>40</v>
      </c>
      <c r="H162" s="11" t="s">
        <v>40</v>
      </c>
      <c r="I162" s="11" t="s">
        <v>40</v>
      </c>
      <c r="J162" s="11" t="s">
        <v>40</v>
      </c>
      <c r="K162" s="11" t="s">
        <v>40</v>
      </c>
      <c r="L162" s="11" t="s">
        <v>40</v>
      </c>
      <c r="M162" s="11" t="s">
        <v>40</v>
      </c>
      <c r="N162" s="11" t="s">
        <v>40</v>
      </c>
      <c r="O162" s="11" t="s">
        <v>40</v>
      </c>
      <c r="P162" s="11" t="s">
        <v>40</v>
      </c>
      <c r="Q162" s="11" t="s">
        <v>40</v>
      </c>
      <c r="R162" s="11" t="s">
        <v>40</v>
      </c>
      <c r="S162" s="11" t="s">
        <v>40</v>
      </c>
      <c r="T162" s="11" t="s">
        <v>40</v>
      </c>
      <c r="U162" s="11" t="s">
        <v>40</v>
      </c>
      <c r="V162" s="11" t="s">
        <v>40</v>
      </c>
      <c r="W162" s="11" t="s">
        <v>40</v>
      </c>
      <c r="X162" s="11" t="s">
        <v>40</v>
      </c>
      <c r="Y162" s="10">
        <v>0.01</v>
      </c>
      <c r="Z162" s="10">
        <v>8.0000000000000002E-3</v>
      </c>
      <c r="AA162" s="10">
        <v>7.0000000000000001E-3</v>
      </c>
      <c r="AB162" s="10">
        <v>6.0000000000000001E-3</v>
      </c>
      <c r="AC162" s="10">
        <v>6.0000000000000001E-3</v>
      </c>
      <c r="AD162" s="10">
        <v>0.01</v>
      </c>
      <c r="AE162" s="10">
        <v>8.9999999999999993E-3</v>
      </c>
      <c r="AF162" s="10">
        <v>8.0000000000000002E-3</v>
      </c>
      <c r="AG162" s="10">
        <v>8.0000000000000002E-3</v>
      </c>
    </row>
    <row r="163" spans="3:33" x14ac:dyDescent="0.3">
      <c r="C163" s="9" t="s">
        <v>139</v>
      </c>
      <c r="D163" s="9" t="s">
        <v>140</v>
      </c>
      <c r="E163" s="9" t="s">
        <v>32</v>
      </c>
      <c r="F163" s="9" t="s">
        <v>33</v>
      </c>
      <c r="G163" s="11" t="s">
        <v>40</v>
      </c>
      <c r="H163" s="11" t="s">
        <v>40</v>
      </c>
      <c r="I163" s="11" t="s">
        <v>40</v>
      </c>
      <c r="J163" s="11" t="s">
        <v>40</v>
      </c>
      <c r="K163" s="11" t="s">
        <v>40</v>
      </c>
      <c r="L163" s="11" t="s">
        <v>40</v>
      </c>
      <c r="M163" s="11" t="s">
        <v>40</v>
      </c>
      <c r="N163" s="11" t="s">
        <v>40</v>
      </c>
      <c r="O163" s="11" t="s">
        <v>40</v>
      </c>
      <c r="P163" s="11" t="s">
        <v>40</v>
      </c>
      <c r="Q163" s="11" t="s">
        <v>40</v>
      </c>
      <c r="R163" s="11" t="s">
        <v>40</v>
      </c>
      <c r="S163" s="11" t="s">
        <v>40</v>
      </c>
      <c r="T163" s="11" t="s">
        <v>40</v>
      </c>
      <c r="U163" s="11" t="s">
        <v>40</v>
      </c>
      <c r="V163" s="11" t="s">
        <v>40</v>
      </c>
      <c r="W163" s="11" t="s">
        <v>40</v>
      </c>
      <c r="X163" s="11" t="s">
        <v>40</v>
      </c>
      <c r="Y163" s="10">
        <v>264.27699999999999</v>
      </c>
      <c r="Z163" s="10">
        <v>262.53899999999999</v>
      </c>
      <c r="AA163" s="10">
        <v>266.87</v>
      </c>
      <c r="AB163" s="10">
        <v>251.279</v>
      </c>
      <c r="AC163" s="10">
        <v>245.24299999999999</v>
      </c>
      <c r="AD163" s="10">
        <v>238.71899999999999</v>
      </c>
      <c r="AE163" s="10">
        <v>250.90700000000001</v>
      </c>
      <c r="AF163" s="10">
        <v>248.36500000000001</v>
      </c>
      <c r="AG163" s="10">
        <v>240.71600000000001</v>
      </c>
    </row>
    <row r="164" spans="3:33" x14ac:dyDescent="0.3">
      <c r="C164" s="8"/>
      <c r="D164" s="8"/>
      <c r="E164" s="9" t="s">
        <v>201</v>
      </c>
      <c r="F164" s="9" t="s">
        <v>202</v>
      </c>
      <c r="G164" s="11" t="s">
        <v>40</v>
      </c>
      <c r="H164" s="11" t="s">
        <v>40</v>
      </c>
      <c r="I164" s="11" t="s">
        <v>40</v>
      </c>
      <c r="J164" s="11" t="s">
        <v>40</v>
      </c>
      <c r="K164" s="11" t="s">
        <v>40</v>
      </c>
      <c r="L164" s="11" t="s">
        <v>40</v>
      </c>
      <c r="M164" s="11" t="s">
        <v>40</v>
      </c>
      <c r="N164" s="11" t="s">
        <v>40</v>
      </c>
      <c r="O164" s="11" t="s">
        <v>40</v>
      </c>
      <c r="P164" s="11" t="s">
        <v>40</v>
      </c>
      <c r="Q164" s="11" t="s">
        <v>40</v>
      </c>
      <c r="R164" s="11" t="s">
        <v>40</v>
      </c>
      <c r="S164" s="11" t="s">
        <v>40</v>
      </c>
      <c r="T164" s="11" t="s">
        <v>40</v>
      </c>
      <c r="U164" s="11" t="s">
        <v>40</v>
      </c>
      <c r="V164" s="11" t="s">
        <v>40</v>
      </c>
      <c r="W164" s="11" t="s">
        <v>40</v>
      </c>
      <c r="X164" s="11" t="s">
        <v>40</v>
      </c>
      <c r="Y164" s="10">
        <v>6.0000000000000001E-3</v>
      </c>
      <c r="Z164" s="10">
        <v>6.0000000000000001E-3</v>
      </c>
      <c r="AA164" s="10">
        <v>6.0000000000000001E-3</v>
      </c>
      <c r="AB164" s="10">
        <v>6.0000000000000001E-3</v>
      </c>
      <c r="AC164" s="10">
        <v>6.0000000000000001E-3</v>
      </c>
      <c r="AD164" s="10">
        <v>6.0000000000000001E-3</v>
      </c>
      <c r="AE164" s="10">
        <v>6.0000000000000001E-3</v>
      </c>
      <c r="AF164" s="10">
        <v>6.0000000000000001E-3</v>
      </c>
      <c r="AG164" s="10">
        <v>6.0000000000000001E-3</v>
      </c>
    </row>
    <row r="165" spans="3:33" x14ac:dyDescent="0.3">
      <c r="C165" s="8"/>
      <c r="D165" s="8"/>
      <c r="E165" s="9" t="s">
        <v>203</v>
      </c>
      <c r="F165" s="9" t="s">
        <v>204</v>
      </c>
      <c r="G165" s="11" t="s">
        <v>40</v>
      </c>
      <c r="H165" s="11" t="s">
        <v>40</v>
      </c>
      <c r="I165" s="11" t="s">
        <v>40</v>
      </c>
      <c r="J165" s="11" t="s">
        <v>40</v>
      </c>
      <c r="K165" s="11" t="s">
        <v>40</v>
      </c>
      <c r="L165" s="11" t="s">
        <v>40</v>
      </c>
      <c r="M165" s="11" t="s">
        <v>40</v>
      </c>
      <c r="N165" s="11" t="s">
        <v>40</v>
      </c>
      <c r="O165" s="11" t="s">
        <v>40</v>
      </c>
      <c r="P165" s="11" t="s">
        <v>40</v>
      </c>
      <c r="Q165" s="11" t="s">
        <v>40</v>
      </c>
      <c r="R165" s="11" t="s">
        <v>40</v>
      </c>
      <c r="S165" s="11" t="s">
        <v>40</v>
      </c>
      <c r="T165" s="11" t="s">
        <v>40</v>
      </c>
      <c r="U165" s="11" t="s">
        <v>40</v>
      </c>
      <c r="V165" s="11" t="s">
        <v>40</v>
      </c>
      <c r="W165" s="11" t="s">
        <v>40</v>
      </c>
      <c r="X165" s="11" t="s">
        <v>40</v>
      </c>
      <c r="Y165" s="10">
        <v>7.3999999999999996E-2</v>
      </c>
      <c r="Z165" s="10">
        <v>6.6000000000000003E-2</v>
      </c>
      <c r="AA165" s="10">
        <v>6.2E-2</v>
      </c>
      <c r="AB165" s="10">
        <v>5.0999999999999997E-2</v>
      </c>
      <c r="AC165" s="10">
        <v>4.8000000000000001E-2</v>
      </c>
      <c r="AD165" s="10">
        <v>4.2999999999999997E-2</v>
      </c>
      <c r="AE165" s="10">
        <v>4.1000000000000002E-2</v>
      </c>
      <c r="AF165" s="10">
        <v>3.9E-2</v>
      </c>
      <c r="AG165" s="10">
        <v>3.7999999999999999E-2</v>
      </c>
    </row>
    <row r="166" spans="3:33" x14ac:dyDescent="0.3">
      <c r="C166" s="9" t="s">
        <v>141</v>
      </c>
      <c r="D166" s="9" t="s">
        <v>142</v>
      </c>
      <c r="E166" s="9" t="s">
        <v>32</v>
      </c>
      <c r="F166" s="9" t="s">
        <v>33</v>
      </c>
      <c r="G166" s="11" t="s">
        <v>40</v>
      </c>
      <c r="H166" s="11" t="s">
        <v>40</v>
      </c>
      <c r="I166" s="11" t="s">
        <v>40</v>
      </c>
      <c r="J166" s="11" t="s">
        <v>40</v>
      </c>
      <c r="K166" s="11" t="s">
        <v>40</v>
      </c>
      <c r="L166" s="11" t="s">
        <v>40</v>
      </c>
      <c r="M166" s="11" t="s">
        <v>40</v>
      </c>
      <c r="N166" s="11" t="s">
        <v>40</v>
      </c>
      <c r="O166" s="11" t="s">
        <v>40</v>
      </c>
      <c r="P166" s="11" t="s">
        <v>40</v>
      </c>
      <c r="Q166" s="10">
        <v>1461.107</v>
      </c>
      <c r="R166" s="10">
        <v>1567.6010000000001</v>
      </c>
      <c r="S166" s="10">
        <v>1466.326</v>
      </c>
      <c r="T166" s="10">
        <v>1489.8720000000001</v>
      </c>
      <c r="U166" s="10">
        <v>1459.278</v>
      </c>
      <c r="V166" s="10">
        <v>1475.088</v>
      </c>
      <c r="W166" s="10">
        <v>1438.385</v>
      </c>
      <c r="X166" s="10">
        <v>1346.6669999999999</v>
      </c>
      <c r="Y166" s="10">
        <v>1439.258</v>
      </c>
      <c r="Z166" s="10">
        <v>1408.875</v>
      </c>
      <c r="AA166" s="10">
        <v>1495.82</v>
      </c>
      <c r="AB166" s="10">
        <v>1311.91</v>
      </c>
      <c r="AC166" s="10">
        <v>1386.7840000000001</v>
      </c>
      <c r="AD166" s="10">
        <v>1479.143</v>
      </c>
      <c r="AE166" s="10">
        <v>1288.191</v>
      </c>
      <c r="AF166" s="10">
        <v>1316.4390000000001</v>
      </c>
      <c r="AG166" s="10">
        <v>1326.5260000000001</v>
      </c>
    </row>
    <row r="167" spans="3:33" x14ac:dyDescent="0.3">
      <c r="C167" s="8"/>
      <c r="D167" s="8"/>
      <c r="E167" s="9" t="s">
        <v>201</v>
      </c>
      <c r="F167" s="9" t="s">
        <v>202</v>
      </c>
      <c r="G167" s="11" t="s">
        <v>40</v>
      </c>
      <c r="H167" s="11" t="s">
        <v>40</v>
      </c>
      <c r="I167" s="11" t="s">
        <v>40</v>
      </c>
      <c r="J167" s="11" t="s">
        <v>40</v>
      </c>
      <c r="K167" s="11" t="s">
        <v>40</v>
      </c>
      <c r="L167" s="11" t="s">
        <v>40</v>
      </c>
      <c r="M167" s="11" t="s">
        <v>40</v>
      </c>
      <c r="N167" s="11" t="s">
        <v>40</v>
      </c>
      <c r="O167" s="11" t="s">
        <v>40</v>
      </c>
      <c r="P167" s="11" t="s">
        <v>40</v>
      </c>
      <c r="Q167" s="10">
        <v>4.3999999999999997E-2</v>
      </c>
      <c r="R167" s="10">
        <v>4.2000000000000003E-2</v>
      </c>
      <c r="S167" s="10">
        <v>4.1000000000000002E-2</v>
      </c>
      <c r="T167" s="10">
        <v>0.04</v>
      </c>
      <c r="U167" s="10">
        <v>3.4000000000000002E-2</v>
      </c>
      <c r="V167" s="10">
        <v>3.4000000000000002E-2</v>
      </c>
      <c r="W167" s="10">
        <v>3.2000000000000001E-2</v>
      </c>
      <c r="X167" s="10">
        <v>3.1E-2</v>
      </c>
      <c r="Y167" s="10">
        <v>3.1E-2</v>
      </c>
      <c r="Z167" s="10">
        <v>0.03</v>
      </c>
      <c r="AA167" s="10">
        <v>3.1E-2</v>
      </c>
      <c r="AB167" s="10">
        <v>2.9000000000000001E-2</v>
      </c>
      <c r="AC167" s="10">
        <v>2.9000000000000001E-2</v>
      </c>
      <c r="AD167" s="10">
        <v>2.8000000000000001E-2</v>
      </c>
      <c r="AE167" s="10">
        <v>2.7E-2</v>
      </c>
      <c r="AF167" s="10">
        <v>2.7E-2</v>
      </c>
      <c r="AG167" s="10">
        <v>2.5999999999999999E-2</v>
      </c>
    </row>
    <row r="168" spans="3:33" x14ac:dyDescent="0.3">
      <c r="C168" s="8"/>
      <c r="D168" s="8"/>
      <c r="E168" s="9" t="s">
        <v>203</v>
      </c>
      <c r="F168" s="9" t="s">
        <v>204</v>
      </c>
      <c r="G168" s="11" t="s">
        <v>40</v>
      </c>
      <c r="H168" s="11" t="s">
        <v>40</v>
      </c>
      <c r="I168" s="11" t="s">
        <v>40</v>
      </c>
      <c r="J168" s="11" t="s">
        <v>40</v>
      </c>
      <c r="K168" s="11" t="s">
        <v>40</v>
      </c>
      <c r="L168" s="11" t="s">
        <v>40</v>
      </c>
      <c r="M168" s="11" t="s">
        <v>40</v>
      </c>
      <c r="N168" s="11" t="s">
        <v>40</v>
      </c>
      <c r="O168" s="11" t="s">
        <v>40</v>
      </c>
      <c r="P168" s="11" t="s">
        <v>40</v>
      </c>
      <c r="Q168" s="10">
        <v>0.47599999999999998</v>
      </c>
      <c r="R168" s="10">
        <v>0.46800000000000003</v>
      </c>
      <c r="S168" s="10">
        <v>0.436</v>
      </c>
      <c r="T168" s="10">
        <v>0.42499999999999999</v>
      </c>
      <c r="U168" s="10">
        <v>0.39800000000000002</v>
      </c>
      <c r="V168" s="10">
        <v>0.38500000000000001</v>
      </c>
      <c r="W168" s="10">
        <v>0.37</v>
      </c>
      <c r="X168" s="10">
        <v>0.34799999999999998</v>
      </c>
      <c r="Y168" s="10">
        <v>0.34699999999999998</v>
      </c>
      <c r="Z168" s="10">
        <v>0.34200000000000003</v>
      </c>
      <c r="AA168" s="10">
        <v>0.35499999999999998</v>
      </c>
      <c r="AB168" s="10">
        <v>0.32100000000000001</v>
      </c>
      <c r="AC168" s="10">
        <v>0.32400000000000001</v>
      </c>
      <c r="AD168" s="10">
        <v>0.32100000000000001</v>
      </c>
      <c r="AE168" s="10">
        <v>0.29799999999999999</v>
      </c>
      <c r="AF168" s="10">
        <v>0.30599999999999999</v>
      </c>
      <c r="AG168" s="10">
        <v>0.30399999999999999</v>
      </c>
    </row>
    <row r="169" spans="3:33" x14ac:dyDescent="0.3">
      <c r="C169" s="9" t="s">
        <v>143</v>
      </c>
      <c r="D169" s="9" t="s">
        <v>144</v>
      </c>
      <c r="E169" s="9" t="s">
        <v>32</v>
      </c>
      <c r="F169" s="9" t="s">
        <v>33</v>
      </c>
      <c r="G169" s="11" t="s">
        <v>40</v>
      </c>
      <c r="H169" s="11" t="s">
        <v>40</v>
      </c>
      <c r="I169" s="11" t="s">
        <v>40</v>
      </c>
      <c r="J169" s="11" t="s">
        <v>40</v>
      </c>
      <c r="K169" s="11" t="s">
        <v>40</v>
      </c>
      <c r="L169" s="11" t="s">
        <v>40</v>
      </c>
      <c r="M169" s="11" t="s">
        <v>40</v>
      </c>
      <c r="N169" s="11" t="s">
        <v>40</v>
      </c>
      <c r="O169" s="11" t="s">
        <v>40</v>
      </c>
      <c r="P169" s="11" t="s">
        <v>40</v>
      </c>
      <c r="Q169" s="10">
        <v>88.379000000000005</v>
      </c>
      <c r="R169" s="10">
        <v>95.747</v>
      </c>
      <c r="S169" s="10">
        <v>86.055999999999997</v>
      </c>
      <c r="T169" s="10">
        <v>89.903000000000006</v>
      </c>
      <c r="U169" s="10">
        <v>90.759</v>
      </c>
      <c r="V169" s="10">
        <v>89.308999999999997</v>
      </c>
      <c r="W169" s="10">
        <v>88.129000000000005</v>
      </c>
      <c r="X169" s="10">
        <v>80.47</v>
      </c>
      <c r="Y169" s="10">
        <v>80.929000000000002</v>
      </c>
      <c r="Z169" s="10">
        <v>76.591999999999999</v>
      </c>
      <c r="AA169" s="10">
        <v>83.662000000000006</v>
      </c>
      <c r="AB169" s="10">
        <v>73.688000000000002</v>
      </c>
      <c r="AC169" s="10">
        <v>77.367000000000004</v>
      </c>
      <c r="AD169" s="10">
        <v>86.825000000000003</v>
      </c>
      <c r="AE169" s="10">
        <v>71.772999999999996</v>
      </c>
      <c r="AF169" s="10">
        <v>69.727999999999994</v>
      </c>
      <c r="AG169" s="10">
        <v>72.917000000000002</v>
      </c>
    </row>
    <row r="170" spans="3:33" x14ac:dyDescent="0.3">
      <c r="C170" s="8"/>
      <c r="D170" s="8"/>
      <c r="E170" s="9" t="s">
        <v>201</v>
      </c>
      <c r="F170" s="9" t="s">
        <v>202</v>
      </c>
      <c r="G170" s="11" t="s">
        <v>40</v>
      </c>
      <c r="H170" s="11" t="s">
        <v>40</v>
      </c>
      <c r="I170" s="11" t="s">
        <v>40</v>
      </c>
      <c r="J170" s="11" t="s">
        <v>40</v>
      </c>
      <c r="K170" s="11" t="s">
        <v>40</v>
      </c>
      <c r="L170" s="11" t="s">
        <v>40</v>
      </c>
      <c r="M170" s="11" t="s">
        <v>40</v>
      </c>
      <c r="N170" s="11" t="s">
        <v>40</v>
      </c>
      <c r="O170" s="11" t="s">
        <v>40</v>
      </c>
      <c r="P170" s="11" t="s">
        <v>40</v>
      </c>
      <c r="Q170" s="10">
        <v>1E-3</v>
      </c>
      <c r="R170" s="10">
        <v>1E-3</v>
      </c>
      <c r="S170" s="10">
        <v>1E-3</v>
      </c>
      <c r="T170" s="10">
        <v>1E-3</v>
      </c>
      <c r="U170" s="10">
        <v>1E-3</v>
      </c>
      <c r="V170" s="10">
        <v>1E-3</v>
      </c>
      <c r="W170" s="10">
        <v>1E-3</v>
      </c>
      <c r="X170" s="10">
        <v>1E-3</v>
      </c>
      <c r="Y170" s="10">
        <v>1E-3</v>
      </c>
      <c r="Z170" s="10">
        <v>1E-3</v>
      </c>
      <c r="AA170" s="10">
        <v>1E-3</v>
      </c>
      <c r="AB170" s="10">
        <v>1E-3</v>
      </c>
      <c r="AC170" s="10">
        <v>1E-3</v>
      </c>
      <c r="AD170" s="10">
        <v>1E-3</v>
      </c>
      <c r="AE170" s="10">
        <v>1E-3</v>
      </c>
      <c r="AF170" s="10">
        <v>1E-3</v>
      </c>
      <c r="AG170" s="10">
        <v>1E-3</v>
      </c>
    </row>
    <row r="171" spans="3:33" x14ac:dyDescent="0.3">
      <c r="C171" s="8"/>
      <c r="D171" s="8"/>
      <c r="E171" s="9" t="s">
        <v>203</v>
      </c>
      <c r="F171" s="9" t="s">
        <v>204</v>
      </c>
      <c r="G171" s="11" t="s">
        <v>40</v>
      </c>
      <c r="H171" s="11" t="s">
        <v>40</v>
      </c>
      <c r="I171" s="11" t="s">
        <v>40</v>
      </c>
      <c r="J171" s="11" t="s">
        <v>40</v>
      </c>
      <c r="K171" s="11" t="s">
        <v>40</v>
      </c>
      <c r="L171" s="11" t="s">
        <v>40</v>
      </c>
      <c r="M171" s="11" t="s">
        <v>40</v>
      </c>
      <c r="N171" s="11" t="s">
        <v>40</v>
      </c>
      <c r="O171" s="11" t="s">
        <v>40</v>
      </c>
      <c r="P171" s="11" t="s">
        <v>40</v>
      </c>
      <c r="Q171" s="10">
        <v>0.01</v>
      </c>
      <c r="R171" s="10">
        <v>1.0999999999999999E-2</v>
      </c>
      <c r="S171" s="10">
        <v>0.01</v>
      </c>
      <c r="T171" s="10">
        <v>0.01</v>
      </c>
      <c r="U171" s="10">
        <v>0.01</v>
      </c>
      <c r="V171" s="10">
        <v>0.01</v>
      </c>
      <c r="W171" s="10">
        <v>0.01</v>
      </c>
      <c r="X171" s="10">
        <v>8.0000000000000002E-3</v>
      </c>
      <c r="Y171" s="10">
        <v>8.0000000000000002E-3</v>
      </c>
      <c r="Z171" s="10">
        <v>8.0000000000000002E-3</v>
      </c>
      <c r="AA171" s="10">
        <v>8.0000000000000002E-3</v>
      </c>
      <c r="AB171" s="10">
        <v>7.0000000000000001E-3</v>
      </c>
      <c r="AC171" s="10">
        <v>7.0000000000000001E-3</v>
      </c>
      <c r="AD171" s="10">
        <v>8.0000000000000002E-3</v>
      </c>
      <c r="AE171" s="10">
        <v>7.0000000000000001E-3</v>
      </c>
      <c r="AF171" s="10">
        <v>7.0000000000000001E-3</v>
      </c>
      <c r="AG171" s="10">
        <v>7.0000000000000001E-3</v>
      </c>
    </row>
    <row r="172" spans="3:33" x14ac:dyDescent="0.3">
      <c r="C172" s="9" t="s">
        <v>145</v>
      </c>
      <c r="D172" s="9" t="s">
        <v>146</v>
      </c>
      <c r="E172" s="9" t="s">
        <v>32</v>
      </c>
      <c r="F172" s="9" t="s">
        <v>33</v>
      </c>
      <c r="G172" s="11" t="s">
        <v>40</v>
      </c>
      <c r="H172" s="11" t="s">
        <v>40</v>
      </c>
      <c r="I172" s="11" t="s">
        <v>40</v>
      </c>
      <c r="J172" s="11" t="s">
        <v>40</v>
      </c>
      <c r="K172" s="11" t="s">
        <v>40</v>
      </c>
      <c r="L172" s="11" t="s">
        <v>40</v>
      </c>
      <c r="M172" s="11" t="s">
        <v>40</v>
      </c>
      <c r="N172" s="11" t="s">
        <v>40</v>
      </c>
      <c r="O172" s="11" t="s">
        <v>40</v>
      </c>
      <c r="P172" s="11" t="s">
        <v>40</v>
      </c>
      <c r="Q172" s="10">
        <v>799.9</v>
      </c>
      <c r="R172" s="10">
        <v>874.95500000000004</v>
      </c>
      <c r="S172" s="10">
        <v>818.76800000000003</v>
      </c>
      <c r="T172" s="10">
        <v>850.63800000000003</v>
      </c>
      <c r="U172" s="10">
        <v>834.34</v>
      </c>
      <c r="V172" s="10">
        <v>858.149</v>
      </c>
      <c r="W172" s="10">
        <v>769.54</v>
      </c>
      <c r="X172" s="10">
        <v>763.15200000000004</v>
      </c>
      <c r="Y172" s="10">
        <v>850.91399999999999</v>
      </c>
      <c r="Z172" s="10">
        <v>845.28599999999994</v>
      </c>
      <c r="AA172" s="10">
        <v>874.47</v>
      </c>
      <c r="AB172" s="10">
        <v>740.524</v>
      </c>
      <c r="AC172" s="10">
        <v>751.31899999999996</v>
      </c>
      <c r="AD172" s="10">
        <v>780.13099999999997</v>
      </c>
      <c r="AE172" s="10">
        <v>655.94399999999996</v>
      </c>
      <c r="AF172" s="10">
        <v>679.75</v>
      </c>
      <c r="AG172" s="10">
        <v>699.13099999999997</v>
      </c>
    </row>
    <row r="173" spans="3:33" x14ac:dyDescent="0.3">
      <c r="C173" s="8"/>
      <c r="D173" s="8"/>
      <c r="E173" s="9" t="s">
        <v>201</v>
      </c>
      <c r="F173" s="9" t="s">
        <v>202</v>
      </c>
      <c r="G173" s="11" t="s">
        <v>40</v>
      </c>
      <c r="H173" s="11" t="s">
        <v>40</v>
      </c>
      <c r="I173" s="11" t="s">
        <v>40</v>
      </c>
      <c r="J173" s="11" t="s">
        <v>40</v>
      </c>
      <c r="K173" s="11" t="s">
        <v>40</v>
      </c>
      <c r="L173" s="11" t="s">
        <v>40</v>
      </c>
      <c r="M173" s="11" t="s">
        <v>40</v>
      </c>
      <c r="N173" s="11" t="s">
        <v>40</v>
      </c>
      <c r="O173" s="11" t="s">
        <v>40</v>
      </c>
      <c r="P173" s="11" t="s">
        <v>40</v>
      </c>
      <c r="Q173" s="10">
        <v>0.11899999999999999</v>
      </c>
      <c r="R173" s="10">
        <v>0.104</v>
      </c>
      <c r="S173" s="10">
        <v>9.8000000000000004E-2</v>
      </c>
      <c r="T173" s="10">
        <v>9.8000000000000004E-2</v>
      </c>
      <c r="U173" s="10">
        <v>8.8999999999999996E-2</v>
      </c>
      <c r="V173" s="10">
        <v>8.8999999999999996E-2</v>
      </c>
      <c r="W173" s="10">
        <v>7.5999999999999998E-2</v>
      </c>
      <c r="X173" s="10">
        <v>7.0000000000000007E-2</v>
      </c>
      <c r="Y173" s="10">
        <v>6.4000000000000001E-2</v>
      </c>
      <c r="Z173" s="10">
        <v>5.8000000000000003E-2</v>
      </c>
      <c r="AA173" s="10">
        <v>5.8999999999999997E-2</v>
      </c>
      <c r="AB173" s="10">
        <v>5.0999999999999997E-2</v>
      </c>
      <c r="AC173" s="10">
        <v>0.05</v>
      </c>
      <c r="AD173" s="10">
        <v>3.5000000000000003E-2</v>
      </c>
      <c r="AE173" s="10">
        <v>3.6999999999999998E-2</v>
      </c>
      <c r="AF173" s="10">
        <v>3.4000000000000002E-2</v>
      </c>
      <c r="AG173" s="10">
        <v>2.9000000000000001E-2</v>
      </c>
    </row>
    <row r="174" spans="3:33" x14ac:dyDescent="0.3">
      <c r="C174" s="8"/>
      <c r="D174" s="8"/>
      <c r="E174" s="9" t="s">
        <v>203</v>
      </c>
      <c r="F174" s="9" t="s">
        <v>204</v>
      </c>
      <c r="G174" s="11" t="s">
        <v>40</v>
      </c>
      <c r="H174" s="11" t="s">
        <v>40</v>
      </c>
      <c r="I174" s="11" t="s">
        <v>40</v>
      </c>
      <c r="J174" s="11" t="s">
        <v>40</v>
      </c>
      <c r="K174" s="11" t="s">
        <v>40</v>
      </c>
      <c r="L174" s="11" t="s">
        <v>40</v>
      </c>
      <c r="M174" s="11" t="s">
        <v>40</v>
      </c>
      <c r="N174" s="11" t="s">
        <v>40</v>
      </c>
      <c r="O174" s="11" t="s">
        <v>40</v>
      </c>
      <c r="P174" s="11" t="s">
        <v>40</v>
      </c>
      <c r="Q174" s="10">
        <v>0.125</v>
      </c>
      <c r="R174" s="10">
        <v>0.13200000000000001</v>
      </c>
      <c r="S174" s="10">
        <v>0.12</v>
      </c>
      <c r="T174" s="10">
        <v>0.124</v>
      </c>
      <c r="U174" s="10">
        <v>0.11899999999999999</v>
      </c>
      <c r="V174" s="10">
        <v>0.11899999999999999</v>
      </c>
      <c r="W174" s="10">
        <v>0.107</v>
      </c>
      <c r="X174" s="10">
        <v>0.1</v>
      </c>
      <c r="Y174" s="10">
        <v>0.10299999999999999</v>
      </c>
      <c r="Z174" s="10">
        <v>0.10299999999999999</v>
      </c>
      <c r="AA174" s="10">
        <v>0.10199999999999999</v>
      </c>
      <c r="AB174" s="10">
        <v>7.8E-2</v>
      </c>
      <c r="AC174" s="10">
        <v>8.1000000000000003E-2</v>
      </c>
      <c r="AD174" s="10">
        <v>8.4000000000000005E-2</v>
      </c>
      <c r="AE174" s="10">
        <v>7.4999999999999997E-2</v>
      </c>
      <c r="AF174" s="10">
        <v>0.08</v>
      </c>
      <c r="AG174" s="10">
        <v>0.08</v>
      </c>
    </row>
    <row r="175" spans="3:33" x14ac:dyDescent="0.3">
      <c r="C175" s="9" t="s">
        <v>147</v>
      </c>
      <c r="D175" s="9" t="s">
        <v>148</v>
      </c>
      <c r="E175" s="9" t="s">
        <v>32</v>
      </c>
      <c r="F175" s="9" t="s">
        <v>33</v>
      </c>
      <c r="G175" s="11" t="s">
        <v>40</v>
      </c>
      <c r="H175" s="11" t="s">
        <v>40</v>
      </c>
      <c r="I175" s="11" t="s">
        <v>40</v>
      </c>
      <c r="J175" s="11" t="s">
        <v>40</v>
      </c>
      <c r="K175" s="11" t="s">
        <v>40</v>
      </c>
      <c r="L175" s="11" t="s">
        <v>40</v>
      </c>
      <c r="M175" s="11" t="s">
        <v>40</v>
      </c>
      <c r="N175" s="11" t="s">
        <v>40</v>
      </c>
      <c r="O175" s="11" t="s">
        <v>40</v>
      </c>
      <c r="P175" s="11" t="s">
        <v>40</v>
      </c>
      <c r="Q175" s="11" t="s">
        <v>40</v>
      </c>
      <c r="R175" s="11" t="s">
        <v>40</v>
      </c>
      <c r="S175" s="11" t="s">
        <v>40</v>
      </c>
      <c r="T175" s="11" t="s">
        <v>40</v>
      </c>
      <c r="U175" s="11" t="s">
        <v>40</v>
      </c>
      <c r="V175" s="11" t="s">
        <v>40</v>
      </c>
      <c r="W175" s="11" t="s">
        <v>40</v>
      </c>
      <c r="X175" s="11" t="s">
        <v>40</v>
      </c>
      <c r="Y175" s="10">
        <v>493.83800000000002</v>
      </c>
      <c r="Z175" s="10">
        <v>459.964</v>
      </c>
      <c r="AA175" s="10">
        <v>502.72800000000001</v>
      </c>
      <c r="AB175" s="10">
        <v>438.00400000000002</v>
      </c>
      <c r="AC175" s="10">
        <v>417.98700000000002</v>
      </c>
      <c r="AD175" s="10">
        <v>440.20400000000001</v>
      </c>
      <c r="AE175" s="10">
        <v>371.87099999999998</v>
      </c>
      <c r="AF175" s="10">
        <v>369.79300000000001</v>
      </c>
      <c r="AG175" s="10">
        <v>382.63600000000002</v>
      </c>
    </row>
    <row r="176" spans="3:33" x14ac:dyDescent="0.3">
      <c r="C176" s="8"/>
      <c r="D176" s="8"/>
      <c r="E176" s="9" t="s">
        <v>201</v>
      </c>
      <c r="F176" s="9" t="s">
        <v>202</v>
      </c>
      <c r="G176" s="11" t="s">
        <v>40</v>
      </c>
      <c r="H176" s="11" t="s">
        <v>40</v>
      </c>
      <c r="I176" s="11" t="s">
        <v>40</v>
      </c>
      <c r="J176" s="11" t="s">
        <v>40</v>
      </c>
      <c r="K176" s="11" t="s">
        <v>40</v>
      </c>
      <c r="L176" s="11" t="s">
        <v>40</v>
      </c>
      <c r="M176" s="11" t="s">
        <v>40</v>
      </c>
      <c r="N176" s="11" t="s">
        <v>40</v>
      </c>
      <c r="O176" s="11" t="s">
        <v>40</v>
      </c>
      <c r="P176" s="11" t="s">
        <v>40</v>
      </c>
      <c r="Q176" s="11" t="s">
        <v>40</v>
      </c>
      <c r="R176" s="11" t="s">
        <v>40</v>
      </c>
      <c r="S176" s="11" t="s">
        <v>40</v>
      </c>
      <c r="T176" s="11" t="s">
        <v>40</v>
      </c>
      <c r="U176" s="11" t="s">
        <v>40</v>
      </c>
      <c r="V176" s="11" t="s">
        <v>40</v>
      </c>
      <c r="W176" s="11" t="s">
        <v>40</v>
      </c>
      <c r="X176" s="11" t="s">
        <v>40</v>
      </c>
      <c r="Y176" s="10">
        <v>0.06</v>
      </c>
      <c r="Z176" s="10">
        <v>5.3999999999999999E-2</v>
      </c>
      <c r="AA176" s="10">
        <v>5.3999999999999999E-2</v>
      </c>
      <c r="AB176" s="10">
        <v>4.7E-2</v>
      </c>
      <c r="AC176" s="10">
        <v>4.4999999999999998E-2</v>
      </c>
      <c r="AD176" s="10">
        <v>3.1E-2</v>
      </c>
      <c r="AE176" s="10">
        <v>3.3000000000000002E-2</v>
      </c>
      <c r="AF176" s="10">
        <v>0.03</v>
      </c>
      <c r="AG176" s="10">
        <v>2.4E-2</v>
      </c>
    </row>
    <row r="177" spans="3:33" x14ac:dyDescent="0.3">
      <c r="C177" s="8"/>
      <c r="D177" s="8"/>
      <c r="E177" s="9" t="s">
        <v>203</v>
      </c>
      <c r="F177" s="9" t="s">
        <v>204</v>
      </c>
      <c r="G177" s="11" t="s">
        <v>40</v>
      </c>
      <c r="H177" s="11" t="s">
        <v>40</v>
      </c>
      <c r="I177" s="11" t="s">
        <v>40</v>
      </c>
      <c r="J177" s="11" t="s">
        <v>40</v>
      </c>
      <c r="K177" s="11" t="s">
        <v>40</v>
      </c>
      <c r="L177" s="11" t="s">
        <v>40</v>
      </c>
      <c r="M177" s="11" t="s">
        <v>40</v>
      </c>
      <c r="N177" s="11" t="s">
        <v>40</v>
      </c>
      <c r="O177" s="11" t="s">
        <v>40</v>
      </c>
      <c r="P177" s="11" t="s">
        <v>40</v>
      </c>
      <c r="Q177" s="11" t="s">
        <v>40</v>
      </c>
      <c r="R177" s="11" t="s">
        <v>40</v>
      </c>
      <c r="S177" s="11" t="s">
        <v>40</v>
      </c>
      <c r="T177" s="11" t="s">
        <v>40</v>
      </c>
      <c r="U177" s="11" t="s">
        <v>40</v>
      </c>
      <c r="V177" s="11" t="s">
        <v>40</v>
      </c>
      <c r="W177" s="11" t="s">
        <v>40</v>
      </c>
      <c r="X177" s="11" t="s">
        <v>40</v>
      </c>
      <c r="Y177" s="10">
        <v>0.06</v>
      </c>
      <c r="Z177" s="10">
        <v>5.6000000000000001E-2</v>
      </c>
      <c r="AA177" s="10">
        <v>5.8000000000000003E-2</v>
      </c>
      <c r="AB177" s="10">
        <v>4.5999999999999999E-2</v>
      </c>
      <c r="AC177" s="10">
        <v>4.4999999999999998E-2</v>
      </c>
      <c r="AD177" s="10">
        <v>4.7E-2</v>
      </c>
      <c r="AE177" s="10">
        <v>4.2999999999999997E-2</v>
      </c>
      <c r="AF177" s="10">
        <v>4.4999999999999998E-2</v>
      </c>
      <c r="AG177" s="10">
        <v>4.3999999999999997E-2</v>
      </c>
    </row>
    <row r="178" spans="3:33" x14ac:dyDescent="0.3">
      <c r="C178" s="9" t="s">
        <v>149</v>
      </c>
      <c r="D178" s="9" t="s">
        <v>150</v>
      </c>
      <c r="E178" s="9" t="s">
        <v>32</v>
      </c>
      <c r="F178" s="9" t="s">
        <v>33</v>
      </c>
      <c r="G178" s="11" t="s">
        <v>40</v>
      </c>
      <c r="H178" s="11" t="s">
        <v>40</v>
      </c>
      <c r="I178" s="11" t="s">
        <v>40</v>
      </c>
      <c r="J178" s="11" t="s">
        <v>40</v>
      </c>
      <c r="K178" s="11" t="s">
        <v>40</v>
      </c>
      <c r="L178" s="11" t="s">
        <v>40</v>
      </c>
      <c r="M178" s="11" t="s">
        <v>40</v>
      </c>
      <c r="N178" s="11" t="s">
        <v>40</v>
      </c>
      <c r="O178" s="11" t="s">
        <v>40</v>
      </c>
      <c r="P178" s="11" t="s">
        <v>40</v>
      </c>
      <c r="Q178" s="11" t="s">
        <v>40</v>
      </c>
      <c r="R178" s="11" t="s">
        <v>40</v>
      </c>
      <c r="S178" s="11" t="s">
        <v>40</v>
      </c>
      <c r="T178" s="11" t="s">
        <v>40</v>
      </c>
      <c r="U178" s="11" t="s">
        <v>40</v>
      </c>
      <c r="V178" s="11" t="s">
        <v>40</v>
      </c>
      <c r="W178" s="11" t="s">
        <v>40</v>
      </c>
      <c r="X178" s="11" t="s">
        <v>40</v>
      </c>
      <c r="Y178" s="10">
        <v>357.07600000000002</v>
      </c>
      <c r="Z178" s="10">
        <v>385.32299999999998</v>
      </c>
      <c r="AA178" s="10">
        <v>371.74099999999999</v>
      </c>
      <c r="AB178" s="10">
        <v>302.52100000000002</v>
      </c>
      <c r="AC178" s="10">
        <v>333.33199999999999</v>
      </c>
      <c r="AD178" s="10">
        <v>339.92700000000002</v>
      </c>
      <c r="AE178" s="10">
        <v>284.072</v>
      </c>
      <c r="AF178" s="10">
        <v>309.95699999999999</v>
      </c>
      <c r="AG178" s="10">
        <v>316.49400000000003</v>
      </c>
    </row>
    <row r="179" spans="3:33" x14ac:dyDescent="0.3">
      <c r="C179" s="8"/>
      <c r="D179" s="8"/>
      <c r="E179" s="9" t="s">
        <v>201</v>
      </c>
      <c r="F179" s="9" t="s">
        <v>202</v>
      </c>
      <c r="G179" s="11" t="s">
        <v>40</v>
      </c>
      <c r="H179" s="11" t="s">
        <v>40</v>
      </c>
      <c r="I179" s="11" t="s">
        <v>40</v>
      </c>
      <c r="J179" s="11" t="s">
        <v>40</v>
      </c>
      <c r="K179" s="11" t="s">
        <v>40</v>
      </c>
      <c r="L179" s="11" t="s">
        <v>40</v>
      </c>
      <c r="M179" s="11" t="s">
        <v>40</v>
      </c>
      <c r="N179" s="11" t="s">
        <v>40</v>
      </c>
      <c r="O179" s="11" t="s">
        <v>40</v>
      </c>
      <c r="P179" s="11" t="s">
        <v>40</v>
      </c>
      <c r="Q179" s="11" t="s">
        <v>40</v>
      </c>
      <c r="R179" s="11" t="s">
        <v>40</v>
      </c>
      <c r="S179" s="11" t="s">
        <v>40</v>
      </c>
      <c r="T179" s="11" t="s">
        <v>40</v>
      </c>
      <c r="U179" s="11" t="s">
        <v>40</v>
      </c>
      <c r="V179" s="11" t="s">
        <v>40</v>
      </c>
      <c r="W179" s="11" t="s">
        <v>40</v>
      </c>
      <c r="X179" s="11" t="s">
        <v>40</v>
      </c>
      <c r="Y179" s="10">
        <v>5.0000000000000001E-3</v>
      </c>
      <c r="Z179" s="10">
        <v>5.0000000000000001E-3</v>
      </c>
      <c r="AA179" s="10">
        <v>5.0000000000000001E-3</v>
      </c>
      <c r="AB179" s="10">
        <v>4.0000000000000001E-3</v>
      </c>
      <c r="AC179" s="10">
        <v>4.0000000000000001E-3</v>
      </c>
      <c r="AD179" s="10">
        <v>5.0000000000000001E-3</v>
      </c>
      <c r="AE179" s="10">
        <v>4.0000000000000001E-3</v>
      </c>
      <c r="AF179" s="10">
        <v>4.0000000000000001E-3</v>
      </c>
      <c r="AG179" s="10">
        <v>5.0000000000000001E-3</v>
      </c>
    </row>
    <row r="180" spans="3:33" x14ac:dyDescent="0.3">
      <c r="C180" s="8"/>
      <c r="D180" s="8"/>
      <c r="E180" s="9" t="s">
        <v>203</v>
      </c>
      <c r="F180" s="9" t="s">
        <v>204</v>
      </c>
      <c r="G180" s="11" t="s">
        <v>40</v>
      </c>
      <c r="H180" s="11" t="s">
        <v>40</v>
      </c>
      <c r="I180" s="11" t="s">
        <v>40</v>
      </c>
      <c r="J180" s="11" t="s">
        <v>40</v>
      </c>
      <c r="K180" s="11" t="s">
        <v>40</v>
      </c>
      <c r="L180" s="11" t="s">
        <v>40</v>
      </c>
      <c r="M180" s="11" t="s">
        <v>40</v>
      </c>
      <c r="N180" s="11" t="s">
        <v>40</v>
      </c>
      <c r="O180" s="11" t="s">
        <v>40</v>
      </c>
      <c r="P180" s="11" t="s">
        <v>40</v>
      </c>
      <c r="Q180" s="11" t="s">
        <v>40</v>
      </c>
      <c r="R180" s="11" t="s">
        <v>40</v>
      </c>
      <c r="S180" s="11" t="s">
        <v>40</v>
      </c>
      <c r="T180" s="11" t="s">
        <v>40</v>
      </c>
      <c r="U180" s="11" t="s">
        <v>40</v>
      </c>
      <c r="V180" s="11" t="s">
        <v>40</v>
      </c>
      <c r="W180" s="11" t="s">
        <v>40</v>
      </c>
      <c r="X180" s="11" t="s">
        <v>40</v>
      </c>
      <c r="Y180" s="10">
        <v>4.2999999999999997E-2</v>
      </c>
      <c r="Z180" s="10">
        <v>4.7E-2</v>
      </c>
      <c r="AA180" s="10">
        <v>4.3999999999999997E-2</v>
      </c>
      <c r="AB180" s="10">
        <v>3.2000000000000001E-2</v>
      </c>
      <c r="AC180" s="10">
        <v>3.5999999999999997E-2</v>
      </c>
      <c r="AD180" s="10">
        <v>3.6999999999999998E-2</v>
      </c>
      <c r="AE180" s="10">
        <v>3.2000000000000001E-2</v>
      </c>
      <c r="AF180" s="10">
        <v>3.5000000000000003E-2</v>
      </c>
      <c r="AG180" s="10">
        <v>3.5000000000000003E-2</v>
      </c>
    </row>
    <row r="181" spans="3:33" x14ac:dyDescent="0.3">
      <c r="C181" s="9" t="s">
        <v>151</v>
      </c>
      <c r="D181" s="9" t="s">
        <v>152</v>
      </c>
      <c r="E181" s="9" t="s">
        <v>32</v>
      </c>
      <c r="F181" s="9" t="s">
        <v>33</v>
      </c>
      <c r="G181" s="11" t="s">
        <v>40</v>
      </c>
      <c r="H181" s="11" t="s">
        <v>40</v>
      </c>
      <c r="I181" s="11" t="s">
        <v>40</v>
      </c>
      <c r="J181" s="11" t="s">
        <v>40</v>
      </c>
      <c r="K181" s="11" t="s">
        <v>40</v>
      </c>
      <c r="L181" s="11" t="s">
        <v>40</v>
      </c>
      <c r="M181" s="11" t="s">
        <v>40</v>
      </c>
      <c r="N181" s="11" t="s">
        <v>40</v>
      </c>
      <c r="O181" s="11" t="s">
        <v>40</v>
      </c>
      <c r="P181" s="11" t="s">
        <v>40</v>
      </c>
      <c r="Q181" s="10">
        <v>715.89400000000001</v>
      </c>
      <c r="R181" s="10">
        <v>791.77</v>
      </c>
      <c r="S181" s="10">
        <v>722.024</v>
      </c>
      <c r="T181" s="10">
        <v>618.93799999999999</v>
      </c>
      <c r="U181" s="10">
        <v>636.875</v>
      </c>
      <c r="V181" s="10">
        <v>623.78599999999994</v>
      </c>
      <c r="W181" s="10">
        <v>546.49400000000003</v>
      </c>
      <c r="X181" s="10">
        <v>614.74099999999999</v>
      </c>
      <c r="Y181" s="10">
        <v>418.87599999999998</v>
      </c>
      <c r="Z181" s="10">
        <v>422.113</v>
      </c>
      <c r="AA181" s="10">
        <v>462.99</v>
      </c>
      <c r="AB181" s="10">
        <v>351.59300000000002</v>
      </c>
      <c r="AC181" s="10">
        <v>397.99799999999999</v>
      </c>
      <c r="AD181" s="10">
        <v>480.50900000000001</v>
      </c>
      <c r="AE181" s="10">
        <v>416.96600000000001</v>
      </c>
      <c r="AF181" s="10">
        <v>459.089</v>
      </c>
      <c r="AG181" s="10">
        <v>455.44</v>
      </c>
    </row>
    <row r="182" spans="3:33" x14ac:dyDescent="0.3">
      <c r="C182" s="8"/>
      <c r="D182" s="8"/>
      <c r="E182" s="9" t="s">
        <v>201</v>
      </c>
      <c r="F182" s="9" t="s">
        <v>202</v>
      </c>
      <c r="G182" s="11" t="s">
        <v>40</v>
      </c>
      <c r="H182" s="11" t="s">
        <v>40</v>
      </c>
      <c r="I182" s="11" t="s">
        <v>40</v>
      </c>
      <c r="J182" s="11" t="s">
        <v>40</v>
      </c>
      <c r="K182" s="11" t="s">
        <v>40</v>
      </c>
      <c r="L182" s="11" t="s">
        <v>40</v>
      </c>
      <c r="M182" s="11" t="s">
        <v>40</v>
      </c>
      <c r="N182" s="11" t="s">
        <v>40</v>
      </c>
      <c r="O182" s="11" t="s">
        <v>40</v>
      </c>
      <c r="P182" s="11" t="s">
        <v>40</v>
      </c>
      <c r="Q182" s="10">
        <v>1.4E-2</v>
      </c>
      <c r="R182" s="10">
        <v>1.4999999999999999E-2</v>
      </c>
      <c r="S182" s="10">
        <v>1.4E-2</v>
      </c>
      <c r="T182" s="10">
        <v>1.4E-2</v>
      </c>
      <c r="U182" s="10">
        <v>1.2E-2</v>
      </c>
      <c r="V182" s="10">
        <v>1.2E-2</v>
      </c>
      <c r="W182" s="10">
        <v>1.2E-2</v>
      </c>
      <c r="X182" s="10">
        <v>1.2E-2</v>
      </c>
      <c r="Y182" s="10">
        <v>1.2E-2</v>
      </c>
      <c r="Z182" s="10">
        <v>1.2E-2</v>
      </c>
      <c r="AA182" s="10">
        <v>1.2999999999999999E-2</v>
      </c>
      <c r="AB182" s="10">
        <v>1.2E-2</v>
      </c>
      <c r="AC182" s="10">
        <v>1.2999999999999999E-2</v>
      </c>
      <c r="AD182" s="10">
        <v>1.4E-2</v>
      </c>
      <c r="AE182" s="10">
        <v>1.4E-2</v>
      </c>
      <c r="AF182" s="10">
        <v>1.4999999999999999E-2</v>
      </c>
      <c r="AG182" s="10">
        <v>1.4999999999999999E-2</v>
      </c>
    </row>
    <row r="183" spans="3:33" x14ac:dyDescent="0.3">
      <c r="C183" s="8"/>
      <c r="D183" s="8"/>
      <c r="E183" s="9" t="s">
        <v>203</v>
      </c>
      <c r="F183" s="9" t="s">
        <v>204</v>
      </c>
      <c r="G183" s="11" t="s">
        <v>40</v>
      </c>
      <c r="H183" s="11" t="s">
        <v>40</v>
      </c>
      <c r="I183" s="11" t="s">
        <v>40</v>
      </c>
      <c r="J183" s="11" t="s">
        <v>40</v>
      </c>
      <c r="K183" s="11" t="s">
        <v>40</v>
      </c>
      <c r="L183" s="11" t="s">
        <v>40</v>
      </c>
      <c r="M183" s="11" t="s">
        <v>40</v>
      </c>
      <c r="N183" s="11" t="s">
        <v>40</v>
      </c>
      <c r="O183" s="11" t="s">
        <v>40</v>
      </c>
      <c r="P183" s="11" t="s">
        <v>40</v>
      </c>
      <c r="Q183" s="10">
        <v>0.27800000000000002</v>
      </c>
      <c r="R183" s="10">
        <v>0.28000000000000003</v>
      </c>
      <c r="S183" s="10">
        <v>0.29599999999999999</v>
      </c>
      <c r="T183" s="10">
        <v>0.29499999999999998</v>
      </c>
      <c r="U183" s="10">
        <v>0.27700000000000002</v>
      </c>
      <c r="V183" s="10">
        <v>0.27600000000000002</v>
      </c>
      <c r="W183" s="10">
        <v>0.26</v>
      </c>
      <c r="X183" s="10">
        <v>0.28100000000000003</v>
      </c>
      <c r="Y183" s="10">
        <v>0.28599999999999998</v>
      </c>
      <c r="Z183" s="10">
        <v>0.313</v>
      </c>
      <c r="AA183" s="10">
        <v>0.35899999999999999</v>
      </c>
      <c r="AB183" s="10">
        <v>0.36099999999999999</v>
      </c>
      <c r="AC183" s="10">
        <v>0.41399999999999998</v>
      </c>
      <c r="AD183" s="10">
        <v>0.437</v>
      </c>
      <c r="AE183" s="10">
        <v>0.41899999999999998</v>
      </c>
      <c r="AF183" s="10">
        <v>0.47</v>
      </c>
      <c r="AG183" s="10">
        <v>0.46200000000000002</v>
      </c>
    </row>
    <row r="184" spans="3:33" x14ac:dyDescent="0.3">
      <c r="C184" s="9" t="s">
        <v>153</v>
      </c>
      <c r="D184" s="9" t="s">
        <v>154</v>
      </c>
      <c r="E184" s="9" t="s">
        <v>32</v>
      </c>
      <c r="F184" s="9" t="s">
        <v>33</v>
      </c>
      <c r="G184" s="11" t="s">
        <v>40</v>
      </c>
      <c r="H184" s="11" t="s">
        <v>40</v>
      </c>
      <c r="I184" s="11" t="s">
        <v>40</v>
      </c>
      <c r="J184" s="11" t="s">
        <v>40</v>
      </c>
      <c r="K184" s="11" t="s">
        <v>40</v>
      </c>
      <c r="L184" s="11" t="s">
        <v>40</v>
      </c>
      <c r="M184" s="11" t="s">
        <v>40</v>
      </c>
      <c r="N184" s="11" t="s">
        <v>40</v>
      </c>
      <c r="O184" s="11" t="s">
        <v>40</v>
      </c>
      <c r="P184" s="11" t="s">
        <v>40</v>
      </c>
      <c r="Q184" s="11" t="s">
        <v>40</v>
      </c>
      <c r="R184" s="11" t="s">
        <v>40</v>
      </c>
      <c r="S184" s="11" t="s">
        <v>40</v>
      </c>
      <c r="T184" s="11" t="s">
        <v>40</v>
      </c>
      <c r="U184" s="11" t="s">
        <v>40</v>
      </c>
      <c r="V184" s="11" t="s">
        <v>40</v>
      </c>
      <c r="W184" s="11" t="s">
        <v>40</v>
      </c>
      <c r="X184" s="11" t="s">
        <v>40</v>
      </c>
      <c r="Y184" s="10">
        <v>135.13499999999999</v>
      </c>
      <c r="Z184" s="10">
        <v>135.45500000000001</v>
      </c>
      <c r="AA184" s="10">
        <v>132.203</v>
      </c>
      <c r="AB184" s="10">
        <v>116.01900000000001</v>
      </c>
      <c r="AC184" s="10">
        <v>132.67699999999999</v>
      </c>
      <c r="AD184" s="10">
        <v>146.488</v>
      </c>
      <c r="AE184" s="10">
        <v>152.24</v>
      </c>
      <c r="AF184" s="10">
        <v>191.529</v>
      </c>
      <c r="AG184" s="10">
        <v>161.76599999999999</v>
      </c>
    </row>
    <row r="185" spans="3:33" x14ac:dyDescent="0.3">
      <c r="C185" s="8"/>
      <c r="D185" s="8"/>
      <c r="E185" s="9" t="s">
        <v>201</v>
      </c>
      <c r="F185" s="9" t="s">
        <v>202</v>
      </c>
      <c r="G185" s="11" t="s">
        <v>40</v>
      </c>
      <c r="H185" s="11" t="s">
        <v>40</v>
      </c>
      <c r="I185" s="11" t="s">
        <v>40</v>
      </c>
      <c r="J185" s="11" t="s">
        <v>40</v>
      </c>
      <c r="K185" s="11" t="s">
        <v>40</v>
      </c>
      <c r="L185" s="11" t="s">
        <v>40</v>
      </c>
      <c r="M185" s="11" t="s">
        <v>40</v>
      </c>
      <c r="N185" s="11" t="s">
        <v>40</v>
      </c>
      <c r="O185" s="11" t="s">
        <v>40</v>
      </c>
      <c r="P185" s="11" t="s">
        <v>40</v>
      </c>
      <c r="Q185" s="11" t="s">
        <v>40</v>
      </c>
      <c r="R185" s="11" t="s">
        <v>40</v>
      </c>
      <c r="S185" s="11" t="s">
        <v>40</v>
      </c>
      <c r="T185" s="11" t="s">
        <v>40</v>
      </c>
      <c r="U185" s="11" t="s">
        <v>40</v>
      </c>
      <c r="V185" s="11" t="s">
        <v>40</v>
      </c>
      <c r="W185" s="11" t="s">
        <v>40</v>
      </c>
      <c r="X185" s="11" t="s">
        <v>40</v>
      </c>
      <c r="Y185" s="10">
        <v>8.0000000000000002E-3</v>
      </c>
      <c r="Z185" s="10">
        <v>8.0000000000000002E-3</v>
      </c>
      <c r="AA185" s="10">
        <v>8.9999999999999993E-3</v>
      </c>
      <c r="AB185" s="10">
        <v>8.9999999999999993E-3</v>
      </c>
      <c r="AC185" s="10">
        <v>0.01</v>
      </c>
      <c r="AD185" s="10">
        <v>0.01</v>
      </c>
      <c r="AE185" s="10">
        <v>0.01</v>
      </c>
      <c r="AF185" s="10">
        <v>1.0999999999999999E-2</v>
      </c>
      <c r="AG185" s="10">
        <v>1.0999999999999999E-2</v>
      </c>
    </row>
    <row r="186" spans="3:33" x14ac:dyDescent="0.3">
      <c r="C186" s="8"/>
      <c r="D186" s="8"/>
      <c r="E186" s="9" t="s">
        <v>203</v>
      </c>
      <c r="F186" s="9" t="s">
        <v>204</v>
      </c>
      <c r="G186" s="11" t="s">
        <v>40</v>
      </c>
      <c r="H186" s="11" t="s">
        <v>40</v>
      </c>
      <c r="I186" s="11" t="s">
        <v>40</v>
      </c>
      <c r="J186" s="11" t="s">
        <v>40</v>
      </c>
      <c r="K186" s="11" t="s">
        <v>40</v>
      </c>
      <c r="L186" s="11" t="s">
        <v>40</v>
      </c>
      <c r="M186" s="11" t="s">
        <v>40</v>
      </c>
      <c r="N186" s="11" t="s">
        <v>40</v>
      </c>
      <c r="O186" s="11" t="s">
        <v>40</v>
      </c>
      <c r="P186" s="11" t="s">
        <v>40</v>
      </c>
      <c r="Q186" s="11" t="s">
        <v>40</v>
      </c>
      <c r="R186" s="11" t="s">
        <v>40</v>
      </c>
      <c r="S186" s="11" t="s">
        <v>40</v>
      </c>
      <c r="T186" s="11" t="s">
        <v>40</v>
      </c>
      <c r="U186" s="11" t="s">
        <v>40</v>
      </c>
      <c r="V186" s="11" t="s">
        <v>40</v>
      </c>
      <c r="W186" s="11" t="s">
        <v>40</v>
      </c>
      <c r="X186" s="11" t="s">
        <v>40</v>
      </c>
      <c r="Y186" s="10">
        <v>0.253</v>
      </c>
      <c r="Z186" s="10">
        <v>0.28000000000000003</v>
      </c>
      <c r="AA186" s="10">
        <v>0.32200000000000001</v>
      </c>
      <c r="AB186" s="10">
        <v>0.33700000000000002</v>
      </c>
      <c r="AC186" s="10">
        <v>0.38900000000000001</v>
      </c>
      <c r="AD186" s="10">
        <v>0.40400000000000003</v>
      </c>
      <c r="AE186" s="10">
        <v>0.39</v>
      </c>
      <c r="AF186" s="10">
        <v>0.439</v>
      </c>
      <c r="AG186" s="10">
        <v>0.42799999999999999</v>
      </c>
    </row>
    <row r="187" spans="3:33" x14ac:dyDescent="0.3">
      <c r="C187" s="9" t="s">
        <v>155</v>
      </c>
      <c r="D187" s="9" t="s">
        <v>156</v>
      </c>
      <c r="E187" s="9" t="s">
        <v>32</v>
      </c>
      <c r="F187" s="9" t="s">
        <v>33</v>
      </c>
      <c r="G187" s="11" t="s">
        <v>40</v>
      </c>
      <c r="H187" s="11" t="s">
        <v>40</v>
      </c>
      <c r="I187" s="11" t="s">
        <v>40</v>
      </c>
      <c r="J187" s="11" t="s">
        <v>40</v>
      </c>
      <c r="K187" s="11" t="s">
        <v>40</v>
      </c>
      <c r="L187" s="11" t="s">
        <v>40</v>
      </c>
      <c r="M187" s="11" t="s">
        <v>40</v>
      </c>
      <c r="N187" s="11" t="s">
        <v>40</v>
      </c>
      <c r="O187" s="11" t="s">
        <v>40</v>
      </c>
      <c r="P187" s="11" t="s">
        <v>40</v>
      </c>
      <c r="Q187" s="11" t="s">
        <v>40</v>
      </c>
      <c r="R187" s="11" t="s">
        <v>40</v>
      </c>
      <c r="S187" s="11" t="s">
        <v>40</v>
      </c>
      <c r="T187" s="11" t="s">
        <v>40</v>
      </c>
      <c r="U187" s="11" t="s">
        <v>40</v>
      </c>
      <c r="V187" s="11" t="s">
        <v>40</v>
      </c>
      <c r="W187" s="11" t="s">
        <v>40</v>
      </c>
      <c r="X187" s="11" t="s">
        <v>40</v>
      </c>
      <c r="Y187" s="10">
        <v>283.74099999999999</v>
      </c>
      <c r="Z187" s="10">
        <v>286.65800000000002</v>
      </c>
      <c r="AA187" s="10">
        <v>330.78699999999998</v>
      </c>
      <c r="AB187" s="10">
        <v>235.57400000000001</v>
      </c>
      <c r="AC187" s="10">
        <v>265.32100000000003</v>
      </c>
      <c r="AD187" s="10">
        <v>334.02100000000002</v>
      </c>
      <c r="AE187" s="10">
        <v>264.726</v>
      </c>
      <c r="AF187" s="10">
        <v>267.56</v>
      </c>
      <c r="AG187" s="10">
        <v>293.67399999999998</v>
      </c>
    </row>
    <row r="188" spans="3:33" x14ac:dyDescent="0.3">
      <c r="C188" s="8"/>
      <c r="D188" s="8"/>
      <c r="E188" s="9" t="s">
        <v>201</v>
      </c>
      <c r="F188" s="9" t="s">
        <v>202</v>
      </c>
      <c r="G188" s="11" t="s">
        <v>40</v>
      </c>
      <c r="H188" s="11" t="s">
        <v>40</v>
      </c>
      <c r="I188" s="11" t="s">
        <v>40</v>
      </c>
      <c r="J188" s="11" t="s">
        <v>40</v>
      </c>
      <c r="K188" s="11" t="s">
        <v>40</v>
      </c>
      <c r="L188" s="11" t="s">
        <v>40</v>
      </c>
      <c r="M188" s="11" t="s">
        <v>40</v>
      </c>
      <c r="N188" s="11" t="s">
        <v>40</v>
      </c>
      <c r="O188" s="11" t="s">
        <v>40</v>
      </c>
      <c r="P188" s="11" t="s">
        <v>40</v>
      </c>
      <c r="Q188" s="11" t="s">
        <v>40</v>
      </c>
      <c r="R188" s="11" t="s">
        <v>40</v>
      </c>
      <c r="S188" s="11" t="s">
        <v>40</v>
      </c>
      <c r="T188" s="11" t="s">
        <v>40</v>
      </c>
      <c r="U188" s="11" t="s">
        <v>40</v>
      </c>
      <c r="V188" s="11" t="s">
        <v>40</v>
      </c>
      <c r="W188" s="11" t="s">
        <v>40</v>
      </c>
      <c r="X188" s="11" t="s">
        <v>40</v>
      </c>
      <c r="Y188" s="10">
        <v>4.0000000000000001E-3</v>
      </c>
      <c r="Z188" s="10">
        <v>4.0000000000000001E-3</v>
      </c>
      <c r="AA188" s="10">
        <v>4.0000000000000001E-3</v>
      </c>
      <c r="AB188" s="10">
        <v>3.0000000000000001E-3</v>
      </c>
      <c r="AC188" s="10">
        <v>4.0000000000000001E-3</v>
      </c>
      <c r="AD188" s="10">
        <v>4.0000000000000001E-3</v>
      </c>
      <c r="AE188" s="10">
        <v>4.0000000000000001E-3</v>
      </c>
      <c r="AF188" s="10">
        <v>4.0000000000000001E-3</v>
      </c>
      <c r="AG188" s="10">
        <v>4.0000000000000001E-3</v>
      </c>
    </row>
    <row r="189" spans="3:33" x14ac:dyDescent="0.3">
      <c r="C189" s="8"/>
      <c r="D189" s="8"/>
      <c r="E189" s="9" t="s">
        <v>203</v>
      </c>
      <c r="F189" s="9" t="s">
        <v>204</v>
      </c>
      <c r="G189" s="11" t="s">
        <v>40</v>
      </c>
      <c r="H189" s="11" t="s">
        <v>40</v>
      </c>
      <c r="I189" s="11" t="s">
        <v>40</v>
      </c>
      <c r="J189" s="11" t="s">
        <v>40</v>
      </c>
      <c r="K189" s="11" t="s">
        <v>40</v>
      </c>
      <c r="L189" s="11" t="s">
        <v>40</v>
      </c>
      <c r="M189" s="11" t="s">
        <v>40</v>
      </c>
      <c r="N189" s="11" t="s">
        <v>40</v>
      </c>
      <c r="O189" s="11" t="s">
        <v>40</v>
      </c>
      <c r="P189" s="11" t="s">
        <v>40</v>
      </c>
      <c r="Q189" s="11" t="s">
        <v>40</v>
      </c>
      <c r="R189" s="11" t="s">
        <v>40</v>
      </c>
      <c r="S189" s="11" t="s">
        <v>40</v>
      </c>
      <c r="T189" s="11" t="s">
        <v>40</v>
      </c>
      <c r="U189" s="11" t="s">
        <v>40</v>
      </c>
      <c r="V189" s="11" t="s">
        <v>40</v>
      </c>
      <c r="W189" s="11" t="s">
        <v>40</v>
      </c>
      <c r="X189" s="11" t="s">
        <v>40</v>
      </c>
      <c r="Y189" s="10">
        <v>3.4000000000000002E-2</v>
      </c>
      <c r="Z189" s="10">
        <v>3.3000000000000002E-2</v>
      </c>
      <c r="AA189" s="10">
        <v>3.7999999999999999E-2</v>
      </c>
      <c r="AB189" s="10">
        <v>2.4E-2</v>
      </c>
      <c r="AC189" s="10">
        <v>2.5999999999999999E-2</v>
      </c>
      <c r="AD189" s="10">
        <v>3.2000000000000001E-2</v>
      </c>
      <c r="AE189" s="10">
        <v>2.9000000000000001E-2</v>
      </c>
      <c r="AF189" s="10">
        <v>3.1E-2</v>
      </c>
      <c r="AG189" s="10">
        <v>3.4000000000000002E-2</v>
      </c>
    </row>
    <row r="190" spans="3:33" x14ac:dyDescent="0.3">
      <c r="C190" s="9" t="s">
        <v>157</v>
      </c>
      <c r="D190" s="9" t="s">
        <v>158</v>
      </c>
      <c r="E190" s="9" t="s">
        <v>32</v>
      </c>
      <c r="F190" s="9" t="s">
        <v>33</v>
      </c>
      <c r="G190" s="11" t="s">
        <v>40</v>
      </c>
      <c r="H190" s="11" t="s">
        <v>40</v>
      </c>
      <c r="I190" s="11" t="s">
        <v>40</v>
      </c>
      <c r="J190" s="11" t="s">
        <v>40</v>
      </c>
      <c r="K190" s="11" t="s">
        <v>40</v>
      </c>
      <c r="L190" s="11" t="s">
        <v>40</v>
      </c>
      <c r="M190" s="11" t="s">
        <v>40</v>
      </c>
      <c r="N190" s="11" t="s">
        <v>40</v>
      </c>
      <c r="O190" s="11" t="s">
        <v>40</v>
      </c>
      <c r="P190" s="11" t="s">
        <v>40</v>
      </c>
      <c r="Q190" s="11" t="s">
        <v>40</v>
      </c>
      <c r="R190" s="11" t="s">
        <v>40</v>
      </c>
      <c r="S190" s="11" t="s">
        <v>40</v>
      </c>
      <c r="T190" s="11" t="s">
        <v>40</v>
      </c>
      <c r="U190" s="11" t="s">
        <v>40</v>
      </c>
      <c r="V190" s="11" t="s">
        <v>40</v>
      </c>
      <c r="W190" s="11" t="s">
        <v>40</v>
      </c>
      <c r="X190" s="11" t="s">
        <v>40</v>
      </c>
      <c r="Y190" s="11" t="s">
        <v>40</v>
      </c>
      <c r="Z190" s="11" t="s">
        <v>40</v>
      </c>
      <c r="AA190" s="11" t="s">
        <v>40</v>
      </c>
      <c r="AB190" s="11" t="s">
        <v>40</v>
      </c>
      <c r="AC190" s="11" t="s">
        <v>40</v>
      </c>
      <c r="AD190" s="11" t="s">
        <v>40</v>
      </c>
      <c r="AE190" s="11" t="s">
        <v>40</v>
      </c>
      <c r="AF190" s="11" t="s">
        <v>40</v>
      </c>
      <c r="AG190" s="11" t="s">
        <v>40</v>
      </c>
    </row>
    <row r="191" spans="3:33" x14ac:dyDescent="0.3">
      <c r="C191" s="8"/>
      <c r="D191" s="8"/>
      <c r="E191" s="9" t="s">
        <v>201</v>
      </c>
      <c r="F191" s="9" t="s">
        <v>202</v>
      </c>
      <c r="G191" s="11" t="s">
        <v>40</v>
      </c>
      <c r="H191" s="11" t="s">
        <v>40</v>
      </c>
      <c r="I191" s="11" t="s">
        <v>40</v>
      </c>
      <c r="J191" s="11" t="s">
        <v>40</v>
      </c>
      <c r="K191" s="11" t="s">
        <v>40</v>
      </c>
      <c r="L191" s="11" t="s">
        <v>40</v>
      </c>
      <c r="M191" s="11" t="s">
        <v>40</v>
      </c>
      <c r="N191" s="11" t="s">
        <v>40</v>
      </c>
      <c r="O191" s="11" t="s">
        <v>40</v>
      </c>
      <c r="P191" s="11" t="s">
        <v>40</v>
      </c>
      <c r="Q191" s="11" t="s">
        <v>40</v>
      </c>
      <c r="R191" s="11" t="s">
        <v>40</v>
      </c>
      <c r="S191" s="11" t="s">
        <v>40</v>
      </c>
      <c r="T191" s="11" t="s">
        <v>40</v>
      </c>
      <c r="U191" s="11" t="s">
        <v>40</v>
      </c>
      <c r="V191" s="11" t="s">
        <v>40</v>
      </c>
      <c r="W191" s="11" t="s">
        <v>40</v>
      </c>
      <c r="X191" s="11" t="s">
        <v>40</v>
      </c>
      <c r="Y191" s="11" t="s">
        <v>40</v>
      </c>
      <c r="Z191" s="11" t="s">
        <v>40</v>
      </c>
      <c r="AA191" s="11" t="s">
        <v>40</v>
      </c>
      <c r="AB191" s="11" t="s">
        <v>40</v>
      </c>
      <c r="AC191" s="11" t="s">
        <v>40</v>
      </c>
      <c r="AD191" s="11" t="s">
        <v>40</v>
      </c>
      <c r="AE191" s="11" t="s">
        <v>40</v>
      </c>
      <c r="AF191" s="11" t="s">
        <v>40</v>
      </c>
      <c r="AG191" s="11" t="s">
        <v>40</v>
      </c>
    </row>
    <row r="192" spans="3:33" x14ac:dyDescent="0.3">
      <c r="C192" s="8"/>
      <c r="D192" s="8"/>
      <c r="E192" s="9" t="s">
        <v>203</v>
      </c>
      <c r="F192" s="9" t="s">
        <v>204</v>
      </c>
      <c r="G192" s="11" t="s">
        <v>40</v>
      </c>
      <c r="H192" s="11" t="s">
        <v>40</v>
      </c>
      <c r="I192" s="11" t="s">
        <v>40</v>
      </c>
      <c r="J192" s="11" t="s">
        <v>40</v>
      </c>
      <c r="K192" s="11" t="s">
        <v>40</v>
      </c>
      <c r="L192" s="11" t="s">
        <v>40</v>
      </c>
      <c r="M192" s="11" t="s">
        <v>40</v>
      </c>
      <c r="N192" s="11" t="s">
        <v>40</v>
      </c>
      <c r="O192" s="11" t="s">
        <v>40</v>
      </c>
      <c r="P192" s="11" t="s">
        <v>40</v>
      </c>
      <c r="Q192" s="11" t="s">
        <v>40</v>
      </c>
      <c r="R192" s="11" t="s">
        <v>40</v>
      </c>
      <c r="S192" s="11" t="s">
        <v>40</v>
      </c>
      <c r="T192" s="11" t="s">
        <v>40</v>
      </c>
      <c r="U192" s="11" t="s">
        <v>40</v>
      </c>
      <c r="V192" s="11" t="s">
        <v>40</v>
      </c>
      <c r="W192" s="11" t="s">
        <v>40</v>
      </c>
      <c r="X192" s="11" t="s">
        <v>40</v>
      </c>
      <c r="Y192" s="11" t="s">
        <v>40</v>
      </c>
      <c r="Z192" s="11" t="s">
        <v>40</v>
      </c>
      <c r="AA192" s="11" t="s">
        <v>40</v>
      </c>
      <c r="AB192" s="11" t="s">
        <v>40</v>
      </c>
      <c r="AC192" s="11" t="s">
        <v>40</v>
      </c>
      <c r="AD192" s="11" t="s">
        <v>40</v>
      </c>
      <c r="AE192" s="11" t="s">
        <v>40</v>
      </c>
      <c r="AF192" s="11" t="s">
        <v>40</v>
      </c>
      <c r="AG192" s="11" t="s">
        <v>40</v>
      </c>
    </row>
    <row r="193" spans="3:33" x14ac:dyDescent="0.3">
      <c r="C193" s="9" t="s">
        <v>159</v>
      </c>
      <c r="D193" s="9" t="s">
        <v>160</v>
      </c>
      <c r="E193" s="9" t="s">
        <v>32</v>
      </c>
      <c r="F193" s="9" t="s">
        <v>33</v>
      </c>
      <c r="G193" s="10">
        <v>19357.699000000001</v>
      </c>
      <c r="H193" s="10">
        <v>20420.075000000001</v>
      </c>
      <c r="I193" s="10">
        <v>20578.281999999999</v>
      </c>
      <c r="J193" s="10">
        <v>19917.300999999999</v>
      </c>
      <c r="K193" s="10">
        <v>19102.349999999999</v>
      </c>
      <c r="L193" s="10">
        <v>20112.234</v>
      </c>
      <c r="M193" s="10">
        <v>20773.132000000001</v>
      </c>
      <c r="N193" s="10">
        <v>20236.201000000001</v>
      </c>
      <c r="O193" s="10">
        <v>20853.802</v>
      </c>
      <c r="P193" s="10">
        <v>20874.109</v>
      </c>
      <c r="Q193" s="10">
        <v>20226.948</v>
      </c>
      <c r="R193" s="10">
        <v>20759.607</v>
      </c>
      <c r="S193" s="10">
        <v>20268.564999999999</v>
      </c>
      <c r="T193" s="10">
        <v>20947.821</v>
      </c>
      <c r="U193" s="10">
        <v>21122.639999999999</v>
      </c>
      <c r="V193" s="10">
        <v>21299.674999999999</v>
      </c>
      <c r="W193" s="10">
        <v>20944.984</v>
      </c>
      <c r="X193" s="10">
        <v>19632.989000000001</v>
      </c>
      <c r="Y193" s="10">
        <v>20216.931</v>
      </c>
      <c r="Z193" s="10">
        <v>19970.400000000001</v>
      </c>
      <c r="AA193" s="10">
        <v>20768.998</v>
      </c>
      <c r="AB193" s="10">
        <v>18495.947</v>
      </c>
      <c r="AC193" s="10">
        <v>19572.811000000002</v>
      </c>
      <c r="AD193" s="10">
        <v>20221.624</v>
      </c>
      <c r="AE193" s="10">
        <v>18104.125</v>
      </c>
      <c r="AF193" s="10">
        <v>18763.169999999998</v>
      </c>
      <c r="AG193" s="10">
        <v>18945.375</v>
      </c>
    </row>
    <row r="194" spans="3:33" x14ac:dyDescent="0.3">
      <c r="C194" s="8"/>
      <c r="D194" s="8"/>
      <c r="E194" s="9" t="s">
        <v>201</v>
      </c>
      <c r="F194" s="9" t="s">
        <v>202</v>
      </c>
      <c r="G194" s="10">
        <v>0.53500000000000003</v>
      </c>
      <c r="H194" s="10">
        <v>0.58799999999999997</v>
      </c>
      <c r="I194" s="10">
        <v>0.61</v>
      </c>
      <c r="J194" s="10">
        <v>0.623</v>
      </c>
      <c r="K194" s="10">
        <v>0.622</v>
      </c>
      <c r="L194" s="10">
        <v>0.66</v>
      </c>
      <c r="M194" s="10">
        <v>0.69699999999999995</v>
      </c>
      <c r="N194" s="10">
        <v>0.69199999999999995</v>
      </c>
      <c r="O194" s="10">
        <v>0.69699999999999995</v>
      </c>
      <c r="P194" s="10">
        <v>0.68899999999999995</v>
      </c>
      <c r="Q194" s="10">
        <v>0.66700000000000004</v>
      </c>
      <c r="R194" s="10">
        <v>0.64800000000000002</v>
      </c>
      <c r="S194" s="10">
        <v>0.60599999999999998</v>
      </c>
      <c r="T194" s="10">
        <v>0.58299999999999996</v>
      </c>
      <c r="U194" s="10">
        <v>0.46899999999999997</v>
      </c>
      <c r="V194" s="10">
        <v>0.46300000000000002</v>
      </c>
      <c r="W194" s="10">
        <v>0.443</v>
      </c>
      <c r="X194" s="10">
        <v>0.42399999999999999</v>
      </c>
      <c r="Y194" s="10">
        <v>0.42599999999999999</v>
      </c>
      <c r="Z194" s="10">
        <v>0.41899999999999998</v>
      </c>
      <c r="AA194" s="10">
        <v>0.42599999999999999</v>
      </c>
      <c r="AB194" s="10">
        <v>0.39200000000000002</v>
      </c>
      <c r="AC194" s="10">
        <v>0.40600000000000003</v>
      </c>
      <c r="AD194" s="10">
        <v>0.41699999999999998</v>
      </c>
      <c r="AE194" s="10">
        <v>0.39</v>
      </c>
      <c r="AF194" s="10">
        <v>0.40699999999999997</v>
      </c>
      <c r="AG194" s="10">
        <v>0.41799999999999998</v>
      </c>
    </row>
    <row r="195" spans="3:33" x14ac:dyDescent="0.3">
      <c r="C195" s="8"/>
      <c r="D195" s="8"/>
      <c r="E195" s="9" t="s">
        <v>203</v>
      </c>
      <c r="F195" s="9" t="s">
        <v>204</v>
      </c>
      <c r="G195" s="10">
        <v>8.8659999999999997</v>
      </c>
      <c r="H195" s="10">
        <v>9.093</v>
      </c>
      <c r="I195" s="10">
        <v>8.4440000000000008</v>
      </c>
      <c r="J195" s="10">
        <v>7.9939999999999998</v>
      </c>
      <c r="K195" s="10">
        <v>7.23</v>
      </c>
      <c r="L195" s="10">
        <v>7.2759999999999998</v>
      </c>
      <c r="M195" s="10">
        <v>7.327</v>
      </c>
      <c r="N195" s="10">
        <v>6.6029999999999998</v>
      </c>
      <c r="O195" s="10">
        <v>6.5039999999999996</v>
      </c>
      <c r="P195" s="10">
        <v>6.2560000000000002</v>
      </c>
      <c r="Q195" s="10">
        <v>5.7130000000000001</v>
      </c>
      <c r="R195" s="10">
        <v>5.7060000000000004</v>
      </c>
      <c r="S195" s="10">
        <v>5.2679999999999998</v>
      </c>
      <c r="T195" s="10">
        <v>5.1459999999999999</v>
      </c>
      <c r="U195" s="10">
        <v>4.9589999999999996</v>
      </c>
      <c r="V195" s="10">
        <v>4.8490000000000002</v>
      </c>
      <c r="W195" s="10">
        <v>4.5149999999999997</v>
      </c>
      <c r="X195" s="10">
        <v>3.9740000000000002</v>
      </c>
      <c r="Y195" s="10">
        <v>4.0060000000000002</v>
      </c>
      <c r="Z195" s="10">
        <v>3.7559999999999998</v>
      </c>
      <c r="AA195" s="10">
        <v>3.823</v>
      </c>
      <c r="AB195" s="10">
        <v>3.1230000000000002</v>
      </c>
      <c r="AC195" s="10">
        <v>3.1880000000000002</v>
      </c>
      <c r="AD195" s="10">
        <v>3.2269999999999999</v>
      </c>
      <c r="AE195" s="10">
        <v>2.54</v>
      </c>
      <c r="AF195" s="10">
        <v>2.617</v>
      </c>
      <c r="AG195" s="10">
        <v>2.6150000000000002</v>
      </c>
    </row>
    <row r="196" spans="3:33" x14ac:dyDescent="0.3">
      <c r="C196" s="9" t="s">
        <v>161</v>
      </c>
      <c r="D196" s="9" t="s">
        <v>162</v>
      </c>
      <c r="E196" s="9" t="s">
        <v>32</v>
      </c>
      <c r="F196" s="9" t="s">
        <v>33</v>
      </c>
      <c r="G196" s="10">
        <v>7712.9110000000001</v>
      </c>
      <c r="H196" s="10">
        <v>8086.3069999999998</v>
      </c>
      <c r="I196" s="10">
        <v>8237.6219999999994</v>
      </c>
      <c r="J196" s="10">
        <v>8242.7469999999994</v>
      </c>
      <c r="K196" s="10">
        <v>8084.28</v>
      </c>
      <c r="L196" s="10">
        <v>8258.1560000000009</v>
      </c>
      <c r="M196" s="10">
        <v>8552.4539999999997</v>
      </c>
      <c r="N196" s="10">
        <v>8808.65</v>
      </c>
      <c r="O196" s="10">
        <v>9034.9869999999992</v>
      </c>
      <c r="P196" s="10">
        <v>9284.3359999999993</v>
      </c>
      <c r="Q196" s="10">
        <v>9536.5390000000007</v>
      </c>
      <c r="R196" s="10">
        <v>9505.527</v>
      </c>
      <c r="S196" s="10">
        <v>9403.1869999999999</v>
      </c>
      <c r="T196" s="10">
        <v>9462.8420000000006</v>
      </c>
      <c r="U196" s="10">
        <v>9628.1260000000002</v>
      </c>
      <c r="V196" s="10">
        <v>9651.6039999999994</v>
      </c>
      <c r="W196" s="10">
        <v>9770.7849999999999</v>
      </c>
      <c r="X196" s="10">
        <v>9746.402</v>
      </c>
      <c r="Y196" s="10">
        <v>9706.8880000000008</v>
      </c>
      <c r="Z196" s="10">
        <v>9708.7420000000002</v>
      </c>
      <c r="AA196" s="10">
        <v>9707.1309999999994</v>
      </c>
      <c r="AB196" s="10">
        <v>9675.4519999999993</v>
      </c>
      <c r="AC196" s="10">
        <v>9884.5229999999992</v>
      </c>
      <c r="AD196" s="10">
        <v>9928.3150000000005</v>
      </c>
      <c r="AE196" s="10">
        <v>10089.673000000001</v>
      </c>
      <c r="AF196" s="10">
        <v>10226.302</v>
      </c>
      <c r="AG196" s="10">
        <v>10112.355</v>
      </c>
    </row>
    <row r="197" spans="3:33" x14ac:dyDescent="0.3">
      <c r="C197" s="8"/>
      <c r="D197" s="8"/>
      <c r="E197" s="9" t="s">
        <v>201</v>
      </c>
      <c r="F197" s="9" t="s">
        <v>202</v>
      </c>
      <c r="G197" s="10">
        <v>0.28999999999999998</v>
      </c>
      <c r="H197" s="10">
        <v>0.32900000000000001</v>
      </c>
      <c r="I197" s="10">
        <v>0.35599999999999998</v>
      </c>
      <c r="J197" s="10">
        <v>0.375</v>
      </c>
      <c r="K197" s="10">
        <v>0.38600000000000001</v>
      </c>
      <c r="L197" s="10">
        <v>0.41499999999999998</v>
      </c>
      <c r="M197" s="10">
        <v>0.44400000000000001</v>
      </c>
      <c r="N197" s="10">
        <v>0.45500000000000002</v>
      </c>
      <c r="O197" s="10">
        <v>0.45700000000000002</v>
      </c>
      <c r="P197" s="10">
        <v>0.45200000000000001</v>
      </c>
      <c r="Q197" s="10">
        <v>0.442</v>
      </c>
      <c r="R197" s="10">
        <v>0.41399999999999998</v>
      </c>
      <c r="S197" s="10">
        <v>0.38</v>
      </c>
      <c r="T197" s="10">
        <v>0.34699999999999998</v>
      </c>
      <c r="U197" s="10">
        <v>0.23300000000000001</v>
      </c>
      <c r="V197" s="10">
        <v>0.221</v>
      </c>
      <c r="W197" s="10">
        <v>0.20399999999999999</v>
      </c>
      <c r="X197" s="10">
        <v>0.19800000000000001</v>
      </c>
      <c r="Y197" s="10">
        <v>0.187</v>
      </c>
      <c r="Z197" s="10">
        <v>0.17899999999999999</v>
      </c>
      <c r="AA197" s="10">
        <v>0.17100000000000001</v>
      </c>
      <c r="AB197" s="10">
        <v>0.16400000000000001</v>
      </c>
      <c r="AC197" s="10">
        <v>0.16400000000000001</v>
      </c>
      <c r="AD197" s="10">
        <v>0.161</v>
      </c>
      <c r="AE197" s="10">
        <v>0.16400000000000001</v>
      </c>
      <c r="AF197" s="10">
        <v>0.16800000000000001</v>
      </c>
      <c r="AG197" s="10">
        <v>0.17</v>
      </c>
    </row>
    <row r="198" spans="3:33" x14ac:dyDescent="0.3">
      <c r="C198" s="8"/>
      <c r="D198" s="8"/>
      <c r="E198" s="9" t="s">
        <v>203</v>
      </c>
      <c r="F198" s="9" t="s">
        <v>204</v>
      </c>
      <c r="G198" s="10">
        <v>2.5619999999999998</v>
      </c>
      <c r="H198" s="10">
        <v>2.4119999999999999</v>
      </c>
      <c r="I198" s="10">
        <v>2.1760000000000002</v>
      </c>
      <c r="J198" s="10">
        <v>2.0209999999999999</v>
      </c>
      <c r="K198" s="10">
        <v>1.8460000000000001</v>
      </c>
      <c r="L198" s="10">
        <v>1.7769999999999999</v>
      </c>
      <c r="M198" s="10">
        <v>1.762</v>
      </c>
      <c r="N198" s="10">
        <v>1.7290000000000001</v>
      </c>
      <c r="O198" s="10">
        <v>1.696</v>
      </c>
      <c r="P198" s="10">
        <v>1.6679999999999999</v>
      </c>
      <c r="Q198" s="10">
        <v>1.603</v>
      </c>
      <c r="R198" s="10">
        <v>1.5109999999999999</v>
      </c>
      <c r="S198" s="10">
        <v>1.4019999999999999</v>
      </c>
      <c r="T198" s="10">
        <v>1.218</v>
      </c>
      <c r="U198" s="10">
        <v>1.1220000000000001</v>
      </c>
      <c r="V198" s="10">
        <v>1.0549999999999999</v>
      </c>
      <c r="W198" s="10">
        <v>0.95499999999999996</v>
      </c>
      <c r="X198" s="10">
        <v>0.88500000000000001</v>
      </c>
      <c r="Y198" s="10">
        <v>0.81</v>
      </c>
      <c r="Z198" s="10">
        <v>0.72099999999999997</v>
      </c>
      <c r="AA198" s="10">
        <v>0.68200000000000005</v>
      </c>
      <c r="AB198" s="10">
        <v>0.623</v>
      </c>
      <c r="AC198" s="10">
        <v>0.57299999999999995</v>
      </c>
      <c r="AD198" s="10">
        <v>0.53600000000000003</v>
      </c>
      <c r="AE198" s="10">
        <v>0.48699999999999999</v>
      </c>
      <c r="AF198" s="10">
        <v>0.46600000000000003</v>
      </c>
      <c r="AG198" s="10">
        <v>0.44400000000000001</v>
      </c>
    </row>
    <row r="199" spans="3:33" x14ac:dyDescent="0.3">
      <c r="C199" s="9" t="s">
        <v>163</v>
      </c>
      <c r="D199" s="9" t="s">
        <v>164</v>
      </c>
      <c r="E199" s="9" t="s">
        <v>32</v>
      </c>
      <c r="F199" s="9" t="s">
        <v>33</v>
      </c>
      <c r="G199" s="10">
        <v>11644.788</v>
      </c>
      <c r="H199" s="10">
        <v>12333.768</v>
      </c>
      <c r="I199" s="10">
        <v>12340.66</v>
      </c>
      <c r="J199" s="10">
        <v>11674.554</v>
      </c>
      <c r="K199" s="10">
        <v>11018.07</v>
      </c>
      <c r="L199" s="10">
        <v>11854.076999999999</v>
      </c>
      <c r="M199" s="10">
        <v>12220.678</v>
      </c>
      <c r="N199" s="10">
        <v>11427.550999999999</v>
      </c>
      <c r="O199" s="10">
        <v>11818.815000000001</v>
      </c>
      <c r="P199" s="10">
        <v>11589.772999999999</v>
      </c>
      <c r="Q199" s="10">
        <v>10690.41</v>
      </c>
      <c r="R199" s="10">
        <v>11254.08</v>
      </c>
      <c r="S199" s="10">
        <v>10865.377</v>
      </c>
      <c r="T199" s="10">
        <v>11484.978999999999</v>
      </c>
      <c r="U199" s="10">
        <v>11494.513999999999</v>
      </c>
      <c r="V199" s="10">
        <v>11648.071</v>
      </c>
      <c r="W199" s="10">
        <v>11174.198</v>
      </c>
      <c r="X199" s="10">
        <v>9886.5869999999995</v>
      </c>
      <c r="Y199" s="10">
        <v>10510.044</v>
      </c>
      <c r="Z199" s="10">
        <v>10261.659</v>
      </c>
      <c r="AA199" s="10">
        <v>11061.867</v>
      </c>
      <c r="AB199" s="10">
        <v>8820.4940000000006</v>
      </c>
      <c r="AC199" s="10">
        <v>9688.2890000000007</v>
      </c>
      <c r="AD199" s="10">
        <v>10293.31</v>
      </c>
      <c r="AE199" s="10">
        <v>8014.4520000000002</v>
      </c>
      <c r="AF199" s="10">
        <v>8536.8670000000002</v>
      </c>
      <c r="AG199" s="10">
        <v>8833.02</v>
      </c>
    </row>
    <row r="200" spans="3:33" x14ac:dyDescent="0.3">
      <c r="C200" s="8"/>
      <c r="D200" s="8"/>
      <c r="E200" s="9" t="s">
        <v>201</v>
      </c>
      <c r="F200" s="9" t="s">
        <v>202</v>
      </c>
      <c r="G200" s="10">
        <v>0.245</v>
      </c>
      <c r="H200" s="10">
        <v>0.25900000000000001</v>
      </c>
      <c r="I200" s="10">
        <v>0.254</v>
      </c>
      <c r="J200" s="10">
        <v>0.248</v>
      </c>
      <c r="K200" s="10">
        <v>0.23499999999999999</v>
      </c>
      <c r="L200" s="10">
        <v>0.245</v>
      </c>
      <c r="M200" s="10">
        <v>0.252</v>
      </c>
      <c r="N200" s="10">
        <v>0.23599999999999999</v>
      </c>
      <c r="O200" s="10">
        <v>0.24</v>
      </c>
      <c r="P200" s="10">
        <v>0.23699999999999999</v>
      </c>
      <c r="Q200" s="10">
        <v>0.224</v>
      </c>
      <c r="R200" s="10">
        <v>0.23300000000000001</v>
      </c>
      <c r="S200" s="10">
        <v>0.22600000000000001</v>
      </c>
      <c r="T200" s="10">
        <v>0.23499999999999999</v>
      </c>
      <c r="U200" s="10">
        <v>0.23599999999999999</v>
      </c>
      <c r="V200" s="10">
        <v>0.24199999999999999</v>
      </c>
      <c r="W200" s="10">
        <v>0.24</v>
      </c>
      <c r="X200" s="10">
        <v>0.22500000000000001</v>
      </c>
      <c r="Y200" s="10">
        <v>0.24</v>
      </c>
      <c r="Z200" s="10">
        <v>0.24</v>
      </c>
      <c r="AA200" s="10">
        <v>0.255</v>
      </c>
      <c r="AB200" s="10">
        <v>0.22700000000000001</v>
      </c>
      <c r="AC200" s="10">
        <v>0.24199999999999999</v>
      </c>
      <c r="AD200" s="10">
        <v>0.25600000000000001</v>
      </c>
      <c r="AE200" s="10">
        <v>0.22600000000000001</v>
      </c>
      <c r="AF200" s="10">
        <v>0.23899999999999999</v>
      </c>
      <c r="AG200" s="10">
        <v>0.248</v>
      </c>
    </row>
    <row r="201" spans="3:33" x14ac:dyDescent="0.3">
      <c r="C201" s="8"/>
      <c r="D201" s="8"/>
      <c r="E201" s="9" t="s">
        <v>203</v>
      </c>
      <c r="F201" s="9" t="s">
        <v>204</v>
      </c>
      <c r="G201" s="10">
        <v>6.3049999999999997</v>
      </c>
      <c r="H201" s="10">
        <v>6.68</v>
      </c>
      <c r="I201" s="10">
        <v>6.2679999999999998</v>
      </c>
      <c r="J201" s="10">
        <v>5.9720000000000004</v>
      </c>
      <c r="K201" s="10">
        <v>5.3840000000000003</v>
      </c>
      <c r="L201" s="10">
        <v>5.4989999999999997</v>
      </c>
      <c r="M201" s="10">
        <v>5.5650000000000004</v>
      </c>
      <c r="N201" s="10">
        <v>4.8739999999999997</v>
      </c>
      <c r="O201" s="10">
        <v>4.8079999999999998</v>
      </c>
      <c r="P201" s="10">
        <v>4.5880000000000001</v>
      </c>
      <c r="Q201" s="10">
        <v>4.1100000000000003</v>
      </c>
      <c r="R201" s="10">
        <v>4.1950000000000003</v>
      </c>
      <c r="S201" s="10">
        <v>3.8660000000000001</v>
      </c>
      <c r="T201" s="10">
        <v>3.9279999999999999</v>
      </c>
      <c r="U201" s="10">
        <v>3.8370000000000002</v>
      </c>
      <c r="V201" s="10">
        <v>3.794</v>
      </c>
      <c r="W201" s="10">
        <v>3.56</v>
      </c>
      <c r="X201" s="10">
        <v>3.089</v>
      </c>
      <c r="Y201" s="10">
        <v>3.1970000000000001</v>
      </c>
      <c r="Z201" s="10">
        <v>3.0350000000000001</v>
      </c>
      <c r="AA201" s="10">
        <v>3.141</v>
      </c>
      <c r="AB201" s="10">
        <v>2.5</v>
      </c>
      <c r="AC201" s="10">
        <v>2.6150000000000002</v>
      </c>
      <c r="AD201" s="10">
        <v>2.6909999999999998</v>
      </c>
      <c r="AE201" s="10">
        <v>2.0529999999999999</v>
      </c>
      <c r="AF201" s="10">
        <v>2.1509999999999998</v>
      </c>
      <c r="AG201" s="10">
        <v>2.1709999999999998</v>
      </c>
    </row>
    <row r="202" spans="3:33" x14ac:dyDescent="0.3">
      <c r="C202" s="9" t="s">
        <v>165</v>
      </c>
      <c r="D202" s="9" t="s">
        <v>166</v>
      </c>
      <c r="E202" s="9" t="s">
        <v>32</v>
      </c>
      <c r="F202" s="9" t="s">
        <v>33</v>
      </c>
      <c r="G202" s="11" t="s">
        <v>40</v>
      </c>
      <c r="H202" s="11" t="s">
        <v>40</v>
      </c>
      <c r="I202" s="11" t="s">
        <v>40</v>
      </c>
      <c r="J202" s="11" t="s">
        <v>40</v>
      </c>
      <c r="K202" s="11" t="s">
        <v>40</v>
      </c>
      <c r="L202" s="11" t="s">
        <v>40</v>
      </c>
      <c r="M202" s="11" t="s">
        <v>40</v>
      </c>
      <c r="N202" s="11" t="s">
        <v>40</v>
      </c>
      <c r="O202" s="11" t="s">
        <v>40</v>
      </c>
      <c r="P202" s="11" t="s">
        <v>40</v>
      </c>
      <c r="Q202" s="10">
        <v>10588.406999999999</v>
      </c>
      <c r="R202" s="10">
        <v>11154.466</v>
      </c>
      <c r="S202" s="10">
        <v>10767.258</v>
      </c>
      <c r="T202" s="10">
        <v>11386.851000000001</v>
      </c>
      <c r="U202" s="10">
        <v>11398.444</v>
      </c>
      <c r="V202" s="10">
        <v>11554.031000000001</v>
      </c>
      <c r="W202" s="10">
        <v>11080.883</v>
      </c>
      <c r="X202" s="10">
        <v>9798.1229999999996</v>
      </c>
      <c r="Y202" s="10">
        <v>10421.821</v>
      </c>
      <c r="Z202" s="10">
        <v>10174.361999999999</v>
      </c>
      <c r="AA202" s="10">
        <v>10974.102999999999</v>
      </c>
      <c r="AB202" s="10">
        <v>8731.8520000000008</v>
      </c>
      <c r="AC202" s="10">
        <v>9604.2330000000002</v>
      </c>
      <c r="AD202" s="10">
        <v>10208.718000000001</v>
      </c>
      <c r="AE202" s="10">
        <v>7932.8869999999997</v>
      </c>
      <c r="AF202" s="10">
        <v>8454.2890000000007</v>
      </c>
      <c r="AG202" s="10">
        <v>8750.7309999999998</v>
      </c>
    </row>
    <row r="203" spans="3:33" x14ac:dyDescent="0.3">
      <c r="C203" s="8"/>
      <c r="D203" s="8"/>
      <c r="E203" s="9" t="s">
        <v>201</v>
      </c>
      <c r="F203" s="9" t="s">
        <v>202</v>
      </c>
      <c r="G203" s="11" t="s">
        <v>40</v>
      </c>
      <c r="H203" s="11" t="s">
        <v>40</v>
      </c>
      <c r="I203" s="11" t="s">
        <v>40</v>
      </c>
      <c r="J203" s="11" t="s">
        <v>40</v>
      </c>
      <c r="K203" s="11" t="s">
        <v>40</v>
      </c>
      <c r="L203" s="11" t="s">
        <v>40</v>
      </c>
      <c r="M203" s="11" t="s">
        <v>40</v>
      </c>
      <c r="N203" s="11" t="s">
        <v>40</v>
      </c>
      <c r="O203" s="11" t="s">
        <v>40</v>
      </c>
      <c r="P203" s="11" t="s">
        <v>40</v>
      </c>
      <c r="Q203" s="10">
        <v>0.14399999999999999</v>
      </c>
      <c r="R203" s="10">
        <v>0.151</v>
      </c>
      <c r="S203" s="10">
        <v>0.14399999999999999</v>
      </c>
      <c r="T203" s="10">
        <v>0.151</v>
      </c>
      <c r="U203" s="10">
        <v>0.15</v>
      </c>
      <c r="V203" s="10">
        <v>0.154</v>
      </c>
      <c r="W203" s="10">
        <v>0.14899999999999999</v>
      </c>
      <c r="X203" s="10">
        <v>0.13200000000000001</v>
      </c>
      <c r="Y203" s="10">
        <v>0.14399999999999999</v>
      </c>
      <c r="Z203" s="10">
        <v>0.14199999999999999</v>
      </c>
      <c r="AA203" s="10">
        <v>0.154</v>
      </c>
      <c r="AB203" s="10">
        <v>0.124</v>
      </c>
      <c r="AC203" s="10">
        <v>0.13600000000000001</v>
      </c>
      <c r="AD203" s="10">
        <v>0.14699999999999999</v>
      </c>
      <c r="AE203" s="10">
        <v>0.114</v>
      </c>
      <c r="AF203" s="10">
        <v>0.124</v>
      </c>
      <c r="AG203" s="10">
        <v>0.13</v>
      </c>
    </row>
    <row r="204" spans="3:33" x14ac:dyDescent="0.3">
      <c r="C204" s="8"/>
      <c r="D204" s="8"/>
      <c r="E204" s="9" t="s">
        <v>203</v>
      </c>
      <c r="F204" s="9" t="s">
        <v>204</v>
      </c>
      <c r="G204" s="11" t="s">
        <v>40</v>
      </c>
      <c r="H204" s="11" t="s">
        <v>40</v>
      </c>
      <c r="I204" s="11" t="s">
        <v>40</v>
      </c>
      <c r="J204" s="11" t="s">
        <v>40</v>
      </c>
      <c r="K204" s="11" t="s">
        <v>40</v>
      </c>
      <c r="L204" s="11" t="s">
        <v>40</v>
      </c>
      <c r="M204" s="11" t="s">
        <v>40</v>
      </c>
      <c r="N204" s="11" t="s">
        <v>40</v>
      </c>
      <c r="O204" s="11" t="s">
        <v>40</v>
      </c>
      <c r="P204" s="11" t="s">
        <v>40</v>
      </c>
      <c r="Q204" s="10">
        <v>3.8159999999999998</v>
      </c>
      <c r="R204" s="10">
        <v>3.9060000000000001</v>
      </c>
      <c r="S204" s="10">
        <v>3.5819999999999999</v>
      </c>
      <c r="T204" s="10">
        <v>3.6509999999999998</v>
      </c>
      <c r="U204" s="10">
        <v>3.5680000000000001</v>
      </c>
      <c r="V204" s="10">
        <v>3.532</v>
      </c>
      <c r="W204" s="10">
        <v>3.298</v>
      </c>
      <c r="X204" s="10">
        <v>2.8319999999999999</v>
      </c>
      <c r="Y204" s="10">
        <v>2.9430000000000001</v>
      </c>
      <c r="Z204" s="10">
        <v>2.7959999999999998</v>
      </c>
      <c r="AA204" s="10">
        <v>2.9049999999999998</v>
      </c>
      <c r="AB204" s="10">
        <v>2.2679999999999998</v>
      </c>
      <c r="AC204" s="10">
        <v>2.383</v>
      </c>
      <c r="AD204" s="10">
        <v>2.4620000000000002</v>
      </c>
      <c r="AE204" s="10">
        <v>1.8340000000000001</v>
      </c>
      <c r="AF204" s="10">
        <v>1.93</v>
      </c>
      <c r="AG204" s="10">
        <v>1.952</v>
      </c>
    </row>
    <row r="205" spans="3:33" x14ac:dyDescent="0.3">
      <c r="C205" s="9" t="s">
        <v>167</v>
      </c>
      <c r="D205" s="9" t="s">
        <v>168</v>
      </c>
      <c r="E205" s="9" t="s">
        <v>32</v>
      </c>
      <c r="F205" s="9" t="s">
        <v>33</v>
      </c>
      <c r="G205" s="11" t="s">
        <v>40</v>
      </c>
      <c r="H205" s="11" t="s">
        <v>40</v>
      </c>
      <c r="I205" s="11" t="s">
        <v>40</v>
      </c>
      <c r="J205" s="11" t="s">
        <v>40</v>
      </c>
      <c r="K205" s="11" t="s">
        <v>40</v>
      </c>
      <c r="L205" s="11" t="s">
        <v>40</v>
      </c>
      <c r="M205" s="11" t="s">
        <v>40</v>
      </c>
      <c r="N205" s="11" t="s">
        <v>40</v>
      </c>
      <c r="O205" s="11" t="s">
        <v>40</v>
      </c>
      <c r="P205" s="11" t="s">
        <v>40</v>
      </c>
      <c r="Q205" s="10">
        <v>102.002</v>
      </c>
      <c r="R205" s="10">
        <v>99.614000000000004</v>
      </c>
      <c r="S205" s="10">
        <v>98.119</v>
      </c>
      <c r="T205" s="10">
        <v>98.128</v>
      </c>
      <c r="U205" s="10">
        <v>96.07</v>
      </c>
      <c r="V205" s="10">
        <v>94.040999999999997</v>
      </c>
      <c r="W205" s="10">
        <v>93.314999999999998</v>
      </c>
      <c r="X205" s="10">
        <v>88.463999999999999</v>
      </c>
      <c r="Y205" s="10">
        <v>88.222999999999999</v>
      </c>
      <c r="Z205" s="10">
        <v>87.296000000000006</v>
      </c>
      <c r="AA205" s="10">
        <v>87.763999999999996</v>
      </c>
      <c r="AB205" s="10">
        <v>88.641999999999996</v>
      </c>
      <c r="AC205" s="10">
        <v>84.055999999999997</v>
      </c>
      <c r="AD205" s="10">
        <v>84.591999999999999</v>
      </c>
      <c r="AE205" s="10">
        <v>81.564999999999998</v>
      </c>
      <c r="AF205" s="10">
        <v>82.578000000000003</v>
      </c>
      <c r="AG205" s="10">
        <v>82.289000000000001</v>
      </c>
    </row>
    <row r="206" spans="3:33" x14ac:dyDescent="0.3">
      <c r="C206" s="8"/>
      <c r="D206" s="8"/>
      <c r="E206" s="9" t="s">
        <v>201</v>
      </c>
      <c r="F206" s="9" t="s">
        <v>202</v>
      </c>
      <c r="G206" s="11" t="s">
        <v>40</v>
      </c>
      <c r="H206" s="11" t="s">
        <v>40</v>
      </c>
      <c r="I206" s="11" t="s">
        <v>40</v>
      </c>
      <c r="J206" s="11" t="s">
        <v>40</v>
      </c>
      <c r="K206" s="11" t="s">
        <v>40</v>
      </c>
      <c r="L206" s="11" t="s">
        <v>40</v>
      </c>
      <c r="M206" s="11" t="s">
        <v>40</v>
      </c>
      <c r="N206" s="11" t="s">
        <v>40</v>
      </c>
      <c r="O206" s="11" t="s">
        <v>40</v>
      </c>
      <c r="P206" s="11" t="s">
        <v>40</v>
      </c>
      <c r="Q206" s="10">
        <v>8.1000000000000003E-2</v>
      </c>
      <c r="R206" s="10">
        <v>8.2000000000000003E-2</v>
      </c>
      <c r="S206" s="10">
        <v>8.3000000000000004E-2</v>
      </c>
      <c r="T206" s="10">
        <v>8.4000000000000005E-2</v>
      </c>
      <c r="U206" s="10">
        <v>8.5999999999999993E-2</v>
      </c>
      <c r="V206" s="10">
        <v>8.7999999999999995E-2</v>
      </c>
      <c r="W206" s="10">
        <v>0.09</v>
      </c>
      <c r="X206" s="10">
        <v>9.2999999999999999E-2</v>
      </c>
      <c r="Y206" s="10">
        <v>9.6000000000000002E-2</v>
      </c>
      <c r="Z206" s="10">
        <v>9.8000000000000004E-2</v>
      </c>
      <c r="AA206" s="10">
        <v>0.10100000000000001</v>
      </c>
      <c r="AB206" s="10">
        <v>0.104</v>
      </c>
      <c r="AC206" s="10">
        <v>0.106</v>
      </c>
      <c r="AD206" s="10">
        <v>0.109</v>
      </c>
      <c r="AE206" s="10">
        <v>0.112</v>
      </c>
      <c r="AF206" s="10">
        <v>0.115</v>
      </c>
      <c r="AG206" s="10">
        <v>0.11799999999999999</v>
      </c>
    </row>
    <row r="207" spans="3:33" x14ac:dyDescent="0.3">
      <c r="C207" s="8"/>
      <c r="D207" s="8"/>
      <c r="E207" s="9" t="s">
        <v>203</v>
      </c>
      <c r="F207" s="9" t="s">
        <v>204</v>
      </c>
      <c r="G207" s="11" t="s">
        <v>40</v>
      </c>
      <c r="H207" s="11" t="s">
        <v>40</v>
      </c>
      <c r="I207" s="11" t="s">
        <v>40</v>
      </c>
      <c r="J207" s="11" t="s">
        <v>40</v>
      </c>
      <c r="K207" s="11" t="s">
        <v>40</v>
      </c>
      <c r="L207" s="11" t="s">
        <v>40</v>
      </c>
      <c r="M207" s="11" t="s">
        <v>40</v>
      </c>
      <c r="N207" s="11" t="s">
        <v>40</v>
      </c>
      <c r="O207" s="11" t="s">
        <v>40</v>
      </c>
      <c r="P207" s="11" t="s">
        <v>40</v>
      </c>
      <c r="Q207" s="10">
        <v>0.29299999999999998</v>
      </c>
      <c r="R207" s="10">
        <v>0.28899999999999998</v>
      </c>
      <c r="S207" s="10">
        <v>0.28399999999999997</v>
      </c>
      <c r="T207" s="10">
        <v>0.27700000000000002</v>
      </c>
      <c r="U207" s="10">
        <v>0.27</v>
      </c>
      <c r="V207" s="10">
        <v>0.26200000000000001</v>
      </c>
      <c r="W207" s="10">
        <v>0.26200000000000001</v>
      </c>
      <c r="X207" s="10">
        <v>0.25700000000000001</v>
      </c>
      <c r="Y207" s="10">
        <v>0.254</v>
      </c>
      <c r="Z207" s="10">
        <v>0.23899999999999999</v>
      </c>
      <c r="AA207" s="10">
        <v>0.23599999999999999</v>
      </c>
      <c r="AB207" s="10">
        <v>0.23200000000000001</v>
      </c>
      <c r="AC207" s="10">
        <v>0.23100000000000001</v>
      </c>
      <c r="AD207" s="10">
        <v>0.22900000000000001</v>
      </c>
      <c r="AE207" s="10">
        <v>0.219</v>
      </c>
      <c r="AF207" s="10">
        <v>0.221</v>
      </c>
      <c r="AG207" s="10">
        <v>0.218</v>
      </c>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formatted for KNIME</vt:lpstr>
      <vt:lpstr>meta information</vt:lpstr>
      <vt:lpstr>px-x-0204000000_104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Judit</cp:lastModifiedBy>
  <dcterms:created xsi:type="dcterms:W3CDTF">2019-10-23T13:17:17Z</dcterms:created>
  <dcterms:modified xsi:type="dcterms:W3CDTF">2019-10-24T14:05:06Z</dcterms:modified>
</cp:coreProperties>
</file>