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UCalc\dev\_common\data\TRACCS\config\"/>
    </mc:Choice>
  </mc:AlternateContent>
  <xr:revisionPtr revIDLastSave="0" documentId="13_ncr:1_{9086EF4E-AAE8-4C6D-A3F1-6DED7E460421}" xr6:coauthVersionLast="40" xr6:coauthVersionMax="40" xr10:uidLastSave="{00000000-0000-0000-0000-000000000000}"/>
  <bookViews>
    <workbookView xWindow="0" yWindow="0" windowWidth="20490" windowHeight="7230" tabRatio="760" xr2:uid="{00000000-000D-0000-FFFF-FFFF00000000}"/>
  </bookViews>
  <sheets>
    <sheet name="Sheet9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5" i="20" l="1"/>
  <c r="F36" i="20"/>
  <c r="F33" i="20"/>
  <c r="F34" i="20" l="1"/>
  <c r="B18" i="20"/>
  <c r="B26" i="20"/>
  <c r="B16" i="20" l="1"/>
  <c r="D14" i="20"/>
  <c r="D15" i="20"/>
  <c r="B11" i="20"/>
  <c r="B12" i="20"/>
  <c r="B13" i="20"/>
  <c r="C3" i="20"/>
  <c r="C4" i="20"/>
  <c r="C6" i="20"/>
  <c r="C7" i="20"/>
  <c r="C8" i="20"/>
  <c r="C9" i="20"/>
  <c r="C2" i="20"/>
  <c r="B10" i="20"/>
  <c r="B5" i="20"/>
  <c r="C5" i="20" s="1"/>
</calcChain>
</file>

<file path=xl/sharedStrings.xml><?xml version="1.0" encoding="utf-8"?>
<sst xmlns="http://schemas.openxmlformats.org/spreadsheetml/2006/main" count="43" uniqueCount="41">
  <si>
    <t>MJ/km</t>
  </si>
  <si>
    <t>kWh/km</t>
  </si>
  <si>
    <t>Car - Gasoline</t>
  </si>
  <si>
    <t>Car - Diesel</t>
  </si>
  <si>
    <t>Car - Electric</t>
  </si>
  <si>
    <t>Car - Gas</t>
  </si>
  <si>
    <t>Car - HEV diesel</t>
  </si>
  <si>
    <t>Car - HEV gasoline</t>
  </si>
  <si>
    <t>Car - PHEV diesel</t>
  </si>
  <si>
    <t>Car - PHEV gasoline</t>
  </si>
  <si>
    <t>Type of vehicle</t>
  </si>
  <si>
    <t>MJ to kWh</t>
  </si>
  <si>
    <t>Bus - Diesel</t>
  </si>
  <si>
    <t>Bus - HEV</t>
  </si>
  <si>
    <t>Bus - BEV</t>
  </si>
  <si>
    <t>Bus - Hydrogen</t>
  </si>
  <si>
    <t>Aviation</t>
  </si>
  <si>
    <t>Train</t>
  </si>
  <si>
    <t>kWh/pkm</t>
  </si>
  <si>
    <t>MJ/pkm</t>
  </si>
  <si>
    <t>2W</t>
  </si>
  <si>
    <t>Heavy Truck - Gasoline</t>
  </si>
  <si>
    <t>Heavy Truck - Diesel</t>
  </si>
  <si>
    <t>Heavy Truck - Electric</t>
  </si>
  <si>
    <t>Heavy Truck - Gas</t>
  </si>
  <si>
    <t>Heavy Truck - HEV diesel</t>
  </si>
  <si>
    <t>Heavy Truck - HEV gasoline</t>
  </si>
  <si>
    <t>Heavy Truck - PHEV diesel</t>
  </si>
  <si>
    <t>Heavy Truck - PHEV gasoline</t>
  </si>
  <si>
    <t>Medium Truck - Gasoline</t>
  </si>
  <si>
    <t>Medium Truck - Diesel</t>
  </si>
  <si>
    <t>Medium Truck - Electric</t>
  </si>
  <si>
    <t>Medium Truck - Gas</t>
  </si>
  <si>
    <t>Medium Truck - HEV diesel</t>
  </si>
  <si>
    <t>Medium Truck - HEV gasoline</t>
  </si>
  <si>
    <t>Medium Truck - PHEV diesel</t>
  </si>
  <si>
    <t>Medium Truck - PHEV gasoline</t>
  </si>
  <si>
    <t>kWh/tkm</t>
  </si>
  <si>
    <t>MJ/tkm</t>
  </si>
  <si>
    <t>Sea boat</t>
  </si>
  <si>
    <t>IWW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</si>
</sst>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2" fontId="2" fillId="0" borderId="0" xfId="0" applyNumberFormat="1" applyFont="1"/>
    <xf numFmtId="2" fontId="2" fillId="0" borderId="0" xfId="0" applyNumberFormat="1" applyFont="1" applyFill="1"/>
    <xf numFmtId="0" fontId="5" fillId="0" borderId="0" xfId="0" applyFont="1"/>
    <xf numFmtId="2" fontId="2" fillId="0" borderId="0" xfId="1" applyNumberFormat="1" applyFont="1" applyFill="1" applyBorder="1"/>
    <xf numFmtId="0" fontId="5" fillId="0" borderId="0" xfId="0" applyFont="1" applyFill="1"/>
    <xf numFmtId="2" fontId="5" fillId="0" borderId="0" xfId="0" applyNumberFormat="1" applyFont="1"/>
  </cellXfs>
  <cellStyles count="3">
    <cellStyle name="Normal" xfId="0" builtinId="0"/>
    <cellStyle name="Normal 2" xfId="2" xr:uid="{00000000-0005-0000-0000-000002000000}"/>
    <cellStyle name="Normal 2 2" xfId="1" xr:uid="{00000000-0005-0000-0000-000003000000}"/>
  </cellStyles>
  <dxfs count="1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1D55-DDFA-4EC2-943F-A96A0D505AC0}">
  <dimension ref="A1:J38"/>
  <sheetViews>
    <sheetView tabSelected="1" topLeftCell="A8" workbookViewId="0">
      <selection activeCell="G24" sqref="G24"/>
    </sheetView>
  </sheetViews>
  <sheetFormatPr defaultRowHeight="15" x14ac:dyDescent="0.25"/>
  <cols>
    <col min="1" max="1" width="29.7109375" customWidth="1"/>
    <col min="2" max="2" width="10" bestFit="1" customWidth="1"/>
    <col min="3" max="3" width="10.85546875" bestFit="1" customWidth="1"/>
    <col min="6" max="6" width="10" bestFit="1" customWidth="1"/>
    <col min="7" max="7" width="10.85546875" bestFit="1" customWidth="1"/>
  </cols>
  <sheetData>
    <row r="1" spans="1:10" x14ac:dyDescent="0.25">
      <c r="A1" s="2" t="s">
        <v>10</v>
      </c>
      <c r="B1" s="2" t="s">
        <v>1</v>
      </c>
      <c r="C1" s="2" t="s">
        <v>0</v>
      </c>
      <c r="D1" s="2" t="s">
        <v>18</v>
      </c>
      <c r="E1" s="2" t="s">
        <v>19</v>
      </c>
      <c r="F1" s="2" t="s">
        <v>37</v>
      </c>
      <c r="G1" s="2" t="s">
        <v>38</v>
      </c>
      <c r="H1" s="5"/>
    </row>
    <row r="2" spans="1:10" x14ac:dyDescent="0.25">
      <c r="A2" s="1" t="s">
        <v>2</v>
      </c>
      <c r="B2" s="6">
        <v>0.83</v>
      </c>
      <c r="C2" s="6">
        <f>B2/$J$2</f>
        <v>2.9879999976096001</v>
      </c>
      <c r="D2" s="5"/>
      <c r="E2" s="5"/>
      <c r="F2" s="5"/>
      <c r="G2" s="5"/>
      <c r="H2" s="5"/>
      <c r="I2" t="s">
        <v>11</v>
      </c>
      <c r="J2">
        <v>0.27777777799999998</v>
      </c>
    </row>
    <row r="3" spans="1:10" x14ac:dyDescent="0.25">
      <c r="A3" s="1" t="s">
        <v>3</v>
      </c>
      <c r="B3" s="6">
        <v>0.74399999999999999</v>
      </c>
      <c r="C3" s="6">
        <f t="shared" ref="C3:C9" si="0">B3/$J$2</f>
        <v>2.6783999978572801</v>
      </c>
      <c r="D3" s="5"/>
      <c r="E3" s="5"/>
      <c r="F3" s="5"/>
      <c r="G3" s="5"/>
      <c r="H3" s="5"/>
    </row>
    <row r="4" spans="1:10" x14ac:dyDescent="0.25">
      <c r="A4" s="1" t="s">
        <v>4</v>
      </c>
      <c r="B4" s="6">
        <v>0.22500000000000001</v>
      </c>
      <c r="C4" s="6">
        <f t="shared" si="0"/>
        <v>0.80999999935200007</v>
      </c>
      <c r="D4" s="5"/>
      <c r="E4" s="5"/>
      <c r="F4" s="5"/>
      <c r="G4" s="5"/>
      <c r="H4" s="5"/>
    </row>
    <row r="5" spans="1:10" x14ac:dyDescent="0.25">
      <c r="A5" s="1" t="s">
        <v>5</v>
      </c>
      <c r="B5" s="6">
        <f>(0.769+0.704)/2</f>
        <v>0.73649999999999993</v>
      </c>
      <c r="C5" s="6">
        <f t="shared" si="0"/>
        <v>2.65139999787888</v>
      </c>
      <c r="D5" s="5"/>
      <c r="E5" s="5"/>
      <c r="F5" s="5"/>
      <c r="G5" s="5"/>
      <c r="H5" s="5"/>
    </row>
    <row r="6" spans="1:10" x14ac:dyDescent="0.25">
      <c r="A6" s="1" t="s">
        <v>6</v>
      </c>
      <c r="B6" s="6">
        <v>0.55800000000000005</v>
      </c>
      <c r="C6" s="6">
        <f t="shared" si="0"/>
        <v>2.0087999983929605</v>
      </c>
      <c r="D6" s="5"/>
      <c r="E6" s="5"/>
      <c r="F6" s="5"/>
      <c r="G6" s="5"/>
      <c r="H6" s="5"/>
    </row>
    <row r="7" spans="1:10" x14ac:dyDescent="0.25">
      <c r="A7" s="1" t="s">
        <v>7</v>
      </c>
      <c r="B7" s="6">
        <v>0.623</v>
      </c>
      <c r="C7" s="6">
        <f t="shared" si="0"/>
        <v>2.24279999820576</v>
      </c>
      <c r="D7" s="5"/>
      <c r="E7" s="5"/>
      <c r="F7" s="5"/>
      <c r="G7" s="5"/>
      <c r="H7" s="5"/>
    </row>
    <row r="8" spans="1:10" x14ac:dyDescent="0.25">
      <c r="A8" s="1" t="s">
        <v>8</v>
      </c>
      <c r="B8" s="6">
        <v>0.374</v>
      </c>
      <c r="C8" s="6">
        <f t="shared" si="0"/>
        <v>1.3463999989228801</v>
      </c>
      <c r="D8" s="5"/>
      <c r="E8" s="5"/>
      <c r="F8" s="5"/>
      <c r="G8" s="5"/>
      <c r="H8" s="5"/>
    </row>
    <row r="9" spans="1:10" x14ac:dyDescent="0.25">
      <c r="A9" s="1" t="s">
        <v>9</v>
      </c>
      <c r="B9" s="6">
        <v>0.41</v>
      </c>
      <c r="C9" s="6">
        <f t="shared" si="0"/>
        <v>1.4759999988192001</v>
      </c>
      <c r="D9" s="5"/>
      <c r="E9" s="5"/>
      <c r="F9" s="5"/>
      <c r="G9" s="5"/>
      <c r="H9" s="5"/>
    </row>
    <row r="10" spans="1:10" ht="14.25" customHeight="1" x14ac:dyDescent="0.25">
      <c r="A10" s="1" t="s">
        <v>12</v>
      </c>
      <c r="B10" s="6">
        <f>C10*$J$2</f>
        <v>4.6777777815199997</v>
      </c>
      <c r="C10" s="6">
        <v>16.84</v>
      </c>
      <c r="D10" s="5"/>
      <c r="E10" s="5"/>
      <c r="F10" s="5"/>
      <c r="G10" s="5"/>
      <c r="H10" s="5"/>
    </row>
    <row r="11" spans="1:10" x14ac:dyDescent="0.25">
      <c r="A11" s="1" t="s">
        <v>13</v>
      </c>
      <c r="B11" s="6">
        <f t="shared" ref="B11:D15" si="1">C11*$J$2</f>
        <v>3.2805555581799997</v>
      </c>
      <c r="C11" s="6">
        <v>11.81</v>
      </c>
      <c r="D11" s="5"/>
      <c r="E11" s="5"/>
      <c r="F11" s="5"/>
      <c r="G11" s="5"/>
      <c r="H11" s="5"/>
    </row>
    <row r="12" spans="1:10" x14ac:dyDescent="0.25">
      <c r="A12" s="1" t="s">
        <v>14</v>
      </c>
      <c r="B12" s="6">
        <f t="shared" si="1"/>
        <v>1.8777777792799997</v>
      </c>
      <c r="C12" s="6">
        <v>6.76</v>
      </c>
      <c r="D12" s="5"/>
      <c r="E12" s="5"/>
      <c r="F12" s="5"/>
      <c r="G12" s="5"/>
      <c r="H12" s="5"/>
    </row>
    <row r="13" spans="1:10" x14ac:dyDescent="0.25">
      <c r="A13" s="1" t="s">
        <v>15</v>
      </c>
      <c r="B13" s="6">
        <f t="shared" si="1"/>
        <v>2.9111111134400001</v>
      </c>
      <c r="C13" s="6">
        <v>10.48</v>
      </c>
      <c r="D13" s="5"/>
      <c r="E13" s="5"/>
      <c r="F13" s="5"/>
      <c r="G13" s="5"/>
      <c r="H13" s="5"/>
    </row>
    <row r="14" spans="1:10" x14ac:dyDescent="0.25">
      <c r="A14" s="1" t="s">
        <v>16</v>
      </c>
      <c r="B14" s="5"/>
      <c r="C14" s="7"/>
      <c r="D14" s="6">
        <f>E14*$J$2</f>
        <v>0.53055555597999993</v>
      </c>
      <c r="E14" s="6">
        <v>1.91</v>
      </c>
      <c r="F14" s="5"/>
      <c r="G14" s="5"/>
      <c r="H14" s="5"/>
    </row>
    <row r="15" spans="1:10" x14ac:dyDescent="0.25">
      <c r="A15" s="1" t="s">
        <v>17</v>
      </c>
      <c r="B15" s="5"/>
      <c r="C15" s="7"/>
      <c r="D15" s="6">
        <f t="shared" si="1"/>
        <v>8.3333333399999987E-2</v>
      </c>
      <c r="E15" s="6">
        <v>0.3</v>
      </c>
      <c r="F15" s="5"/>
      <c r="G15" s="5"/>
      <c r="H15" s="5"/>
    </row>
    <row r="16" spans="1:10" x14ac:dyDescent="0.25">
      <c r="A16" s="1" t="s">
        <v>20</v>
      </c>
      <c r="B16" s="6">
        <f>C16*$J$2</f>
        <v>0.19444444459999996</v>
      </c>
      <c r="C16" s="6">
        <v>0.7</v>
      </c>
      <c r="D16" s="5"/>
      <c r="E16" s="5"/>
      <c r="F16" s="5"/>
      <c r="G16" s="5"/>
      <c r="H16" s="5"/>
    </row>
    <row r="17" spans="1:8" x14ac:dyDescent="0.25">
      <c r="A17" s="1" t="s">
        <v>29</v>
      </c>
      <c r="B17" s="3"/>
      <c r="C17" s="4"/>
      <c r="D17" s="8"/>
      <c r="E17" s="8"/>
      <c r="F17" s="8"/>
      <c r="G17" s="8"/>
      <c r="H17" s="5"/>
    </row>
    <row r="18" spans="1:8" x14ac:dyDescent="0.25">
      <c r="A18" s="1" t="s">
        <v>30</v>
      </c>
      <c r="B18" s="3">
        <f t="shared" ref="B18:B32" si="2">C18*$J$2</f>
        <v>1.40833333446</v>
      </c>
      <c r="C18" s="3">
        <v>5.07</v>
      </c>
      <c r="D18" s="8"/>
      <c r="E18" s="8"/>
      <c r="F18" s="8"/>
      <c r="G18" s="8"/>
      <c r="H18" s="5"/>
    </row>
    <row r="19" spans="1:8" x14ac:dyDescent="0.25">
      <c r="A19" s="1" t="s">
        <v>31</v>
      </c>
      <c r="B19" s="3"/>
      <c r="C19" s="4"/>
      <c r="D19" s="8"/>
      <c r="E19" s="8"/>
      <c r="F19" s="8"/>
      <c r="G19" s="8"/>
      <c r="H19" s="5"/>
    </row>
    <row r="20" spans="1:8" x14ac:dyDescent="0.25">
      <c r="A20" s="1" t="s">
        <v>32</v>
      </c>
      <c r="B20" s="3"/>
      <c r="C20" s="4"/>
      <c r="D20" s="8"/>
      <c r="E20" s="8"/>
      <c r="F20" s="8"/>
      <c r="G20" s="8"/>
      <c r="H20" s="5"/>
    </row>
    <row r="21" spans="1:8" x14ac:dyDescent="0.25">
      <c r="A21" s="1" t="s">
        <v>33</v>
      </c>
      <c r="B21" s="3"/>
      <c r="C21" s="4"/>
      <c r="D21" s="8"/>
      <c r="E21" s="8"/>
      <c r="F21" s="8"/>
      <c r="G21" s="8"/>
      <c r="H21" s="5"/>
    </row>
    <row r="22" spans="1:8" x14ac:dyDescent="0.25">
      <c r="A22" s="1" t="s">
        <v>34</v>
      </c>
      <c r="B22" s="3"/>
      <c r="C22" s="4"/>
      <c r="D22" s="8"/>
      <c r="E22" s="8"/>
      <c r="F22" s="8"/>
      <c r="G22" s="8"/>
      <c r="H22" s="5"/>
    </row>
    <row r="23" spans="1:8" x14ac:dyDescent="0.25">
      <c r="A23" s="1" t="s">
        <v>35</v>
      </c>
      <c r="B23" s="3"/>
      <c r="C23" s="4"/>
      <c r="D23" s="8"/>
      <c r="E23" s="8"/>
      <c r="F23" s="8"/>
      <c r="G23" s="8"/>
      <c r="H23" s="5"/>
    </row>
    <row r="24" spans="1:8" x14ac:dyDescent="0.25">
      <c r="A24" s="1" t="s">
        <v>36</v>
      </c>
      <c r="B24" s="3"/>
      <c r="C24" s="4"/>
      <c r="D24" s="8"/>
      <c r="E24" s="8"/>
      <c r="F24" s="8"/>
      <c r="G24" s="8"/>
      <c r="H24" s="5"/>
    </row>
    <row r="25" spans="1:8" x14ac:dyDescent="0.25">
      <c r="A25" s="1" t="s">
        <v>21</v>
      </c>
      <c r="B25" s="3"/>
      <c r="C25" s="4"/>
      <c r="D25" s="8"/>
      <c r="E25" s="8"/>
      <c r="F25" s="8"/>
      <c r="G25" s="8"/>
      <c r="H25" s="5"/>
    </row>
    <row r="26" spans="1:8" x14ac:dyDescent="0.25">
      <c r="A26" s="1" t="s">
        <v>22</v>
      </c>
      <c r="B26" s="3">
        <f t="shared" si="2"/>
        <v>3.0083333357399997</v>
      </c>
      <c r="C26" s="3">
        <v>10.83</v>
      </c>
      <c r="D26" s="8"/>
      <c r="E26" s="8"/>
      <c r="F26" s="8"/>
      <c r="G26" s="8"/>
      <c r="H26" s="5"/>
    </row>
    <row r="27" spans="1:8" x14ac:dyDescent="0.25">
      <c r="A27" s="1" t="s">
        <v>23</v>
      </c>
      <c r="B27" s="3"/>
      <c r="C27" s="4"/>
      <c r="D27" s="8"/>
      <c r="E27" s="8"/>
      <c r="F27" s="8"/>
      <c r="G27" s="8"/>
      <c r="H27" s="5"/>
    </row>
    <row r="28" spans="1:8" x14ac:dyDescent="0.25">
      <c r="A28" s="1" t="s">
        <v>24</v>
      </c>
      <c r="B28" s="3"/>
      <c r="C28" s="4"/>
      <c r="D28" s="8"/>
      <c r="E28" s="8"/>
      <c r="F28" s="8"/>
      <c r="G28" s="8"/>
      <c r="H28" s="5"/>
    </row>
    <row r="29" spans="1:8" x14ac:dyDescent="0.25">
      <c r="A29" s="1" t="s">
        <v>25</v>
      </c>
      <c r="B29" s="3"/>
      <c r="C29" s="4"/>
      <c r="D29" s="8"/>
      <c r="E29" s="8"/>
      <c r="F29" s="8"/>
      <c r="G29" s="8"/>
      <c r="H29" s="5"/>
    </row>
    <row r="30" spans="1:8" x14ac:dyDescent="0.25">
      <c r="A30" s="1" t="s">
        <v>26</v>
      </c>
      <c r="B30" s="3"/>
      <c r="C30" s="4"/>
      <c r="D30" s="8"/>
      <c r="E30" s="8"/>
      <c r="F30" s="8"/>
      <c r="G30" s="8"/>
      <c r="H30" s="5"/>
    </row>
    <row r="31" spans="1:8" x14ac:dyDescent="0.25">
      <c r="A31" s="1" t="s">
        <v>27</v>
      </c>
      <c r="B31" s="3"/>
      <c r="C31" s="4"/>
      <c r="D31" s="8"/>
      <c r="E31" s="8"/>
      <c r="F31" s="8"/>
      <c r="G31" s="8"/>
      <c r="H31" s="5"/>
    </row>
    <row r="32" spans="1:8" x14ac:dyDescent="0.25">
      <c r="A32" s="1" t="s">
        <v>28</v>
      </c>
      <c r="B32" s="3"/>
      <c r="C32" s="4"/>
      <c r="D32" s="8"/>
      <c r="E32" s="8"/>
      <c r="F32" s="8"/>
      <c r="G32" s="8"/>
      <c r="H32" s="5"/>
    </row>
    <row r="33" spans="1:8" x14ac:dyDescent="0.25">
      <c r="A33" s="1" t="s">
        <v>16</v>
      </c>
      <c r="B33" s="8"/>
      <c r="C33" s="8"/>
      <c r="D33" s="8"/>
      <c r="E33" s="8"/>
      <c r="F33" s="4">
        <f>G33*$J$2</f>
        <v>5.3055555598000002</v>
      </c>
      <c r="G33" s="4">
        <v>19.100000000000001</v>
      </c>
      <c r="H33" s="5"/>
    </row>
    <row r="34" spans="1:8" x14ac:dyDescent="0.25">
      <c r="A34" s="1" t="s">
        <v>17</v>
      </c>
      <c r="B34" s="8"/>
      <c r="C34" s="8"/>
      <c r="D34" s="8"/>
      <c r="E34" s="8"/>
      <c r="F34" s="4">
        <f>G34*$J$2</f>
        <v>4.1666666699999994E-2</v>
      </c>
      <c r="G34" s="4">
        <v>0.15</v>
      </c>
      <c r="H34" s="5"/>
    </row>
    <row r="35" spans="1:8" x14ac:dyDescent="0.25">
      <c r="A35" s="1" t="s">
        <v>39</v>
      </c>
      <c r="B35" s="8"/>
      <c r="C35" s="8"/>
      <c r="D35" s="8"/>
      <c r="E35" s="8"/>
      <c r="F35" s="4">
        <f>G35*$J$2</f>
        <v>4.4444444479999998E-2</v>
      </c>
      <c r="G35" s="4">
        <v>0.16</v>
      </c>
      <c r="H35" s="5"/>
    </row>
    <row r="36" spans="1:8" x14ac:dyDescent="0.25">
      <c r="A36" s="1" t="s">
        <v>40</v>
      </c>
      <c r="B36" s="8"/>
      <c r="C36" s="8"/>
      <c r="D36" s="8"/>
      <c r="E36" s="8"/>
      <c r="F36" s="4">
        <f>G36*$J$2</f>
        <v>0.11944444453999999</v>
      </c>
      <c r="G36" s="4">
        <v>0.43</v>
      </c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</sheetData>
  <conditionalFormatting sqref="B2">
    <cfRule type="containsBlanks" dxfId="13" priority="14">
      <formula>LEN(TRIM(B2))=0</formula>
    </cfRule>
  </conditionalFormatting>
  <conditionalFormatting sqref="B3">
    <cfRule type="containsBlanks" dxfId="12" priority="13">
      <formula>LEN(TRIM(B3))=0</formula>
    </cfRule>
  </conditionalFormatting>
  <conditionalFormatting sqref="B4">
    <cfRule type="containsBlanks" dxfId="11" priority="12">
      <formula>LEN(TRIM(B4))=0</formula>
    </cfRule>
  </conditionalFormatting>
  <conditionalFormatting sqref="B5">
    <cfRule type="containsBlanks" dxfId="10" priority="11">
      <formula>LEN(TRIM(B5))=0</formula>
    </cfRule>
  </conditionalFormatting>
  <conditionalFormatting sqref="B6">
    <cfRule type="containsBlanks" dxfId="9" priority="10">
      <formula>LEN(TRIM(B6))=0</formula>
    </cfRule>
  </conditionalFormatting>
  <conditionalFormatting sqref="B7">
    <cfRule type="containsBlanks" dxfId="8" priority="9">
      <formula>LEN(TRIM(B7))=0</formula>
    </cfRule>
  </conditionalFormatting>
  <conditionalFormatting sqref="B8">
    <cfRule type="containsBlanks" dxfId="7" priority="8">
      <formula>LEN(TRIM(B8))=0</formula>
    </cfRule>
  </conditionalFormatting>
  <conditionalFormatting sqref="B9">
    <cfRule type="containsBlanks" dxfId="6" priority="7">
      <formula>LEN(TRIM(B9))=0</formula>
    </cfRule>
  </conditionalFormatting>
  <conditionalFormatting sqref="B10:B13">
    <cfRule type="containsBlanks" dxfId="5" priority="6">
      <formula>LEN(TRIM(B10))=0</formula>
    </cfRule>
  </conditionalFormatting>
  <conditionalFormatting sqref="C2:C9">
    <cfRule type="containsBlanks" dxfId="4" priority="5">
      <formula>LEN(TRIM(C2))=0</formula>
    </cfRule>
  </conditionalFormatting>
  <conditionalFormatting sqref="C10:C13 C16">
    <cfRule type="containsBlanks" dxfId="3" priority="4">
      <formula>LEN(TRIM(C10))=0</formula>
    </cfRule>
  </conditionalFormatting>
  <conditionalFormatting sqref="D14:D15">
    <cfRule type="containsBlanks" dxfId="2" priority="3">
      <formula>LEN(TRIM(D14))=0</formula>
    </cfRule>
  </conditionalFormatting>
  <conditionalFormatting sqref="E14:E15">
    <cfRule type="containsBlanks" dxfId="1" priority="2">
      <formula>LEN(TRIM(E14))=0</formula>
    </cfRule>
  </conditionalFormatting>
  <conditionalFormatting sqref="B16">
    <cfRule type="containsBlanks" dxfId="0" priority="1">
      <formula>LEN(TRIM(B16))=0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passenger-distance</dc:title>
  <dc:creator>Emily</dc:creator>
  <cp:keywords>billion pkm</cp:keywords>
  <cp:lastModifiedBy>Emily Taylor</cp:lastModifiedBy>
  <dcterms:created xsi:type="dcterms:W3CDTF">2017-07-24T08:37:17Z</dcterms:created>
  <dcterms:modified xsi:type="dcterms:W3CDTF">2018-12-17T10:44:13Z</dcterms:modified>
  <cp:category>historical</cp:category>
</cp:coreProperties>
</file>