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A6C4031F-0402-48E8-8F44-525F59374AE4}" xr6:coauthVersionLast="40" xr6:coauthVersionMax="40" xr10:uidLastSave="{00000000-0000-0000-0000-000000000000}"/>
  <bookViews>
    <workbookView xWindow="0" yWindow="0" windowWidth="22260" windowHeight="12645" activeTab="5" xr2:uid="{00000000-000D-0000-FFFF-FFFF00000000}"/>
  </bookViews>
  <sheets>
    <sheet name="Res-Energy-Use" sheetId="1" r:id="rId1"/>
    <sheet name="Res-Space-Heating" sheetId="2" r:id="rId2"/>
    <sheet name="Res-DHW" sheetId="4" r:id="rId3"/>
    <sheet name="Res-Light-Appl" sheetId="5" r:id="rId4"/>
    <sheet name="Res-Space-Cooling" sheetId="7" r:id="rId5"/>
    <sheet name="Res-Cooking" sheetId="8" r:id="rId6"/>
    <sheet name="other" sheetId="9" r:id="rId7"/>
  </sheets>
  <definedNames>
    <definedName name="_xlnm._FilterDatabase" localSheetId="0" hidden="1">'Res-Energy-Use'!$A$1:$AB$28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2" l="1"/>
  <c r="C30" i="2" l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B29" i="8" l="1"/>
  <c r="AA29" i="8"/>
  <c r="Z2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AB28" i="8"/>
  <c r="AA28" i="8"/>
  <c r="Z28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AB27" i="8"/>
  <c r="AA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AB3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AB2" i="8"/>
  <c r="AB30" i="8" s="1"/>
  <c r="AA2" i="8"/>
  <c r="AA30" i="8" s="1"/>
  <c r="Z2" i="8"/>
  <c r="Z30" i="8" s="1"/>
  <c r="Y2" i="8"/>
  <c r="Y30" i="8" s="1"/>
  <c r="X2" i="8"/>
  <c r="X30" i="8" s="1"/>
  <c r="W2" i="8"/>
  <c r="W30" i="8" s="1"/>
  <c r="V2" i="8"/>
  <c r="V30" i="8" s="1"/>
  <c r="U2" i="8"/>
  <c r="U30" i="8" s="1"/>
  <c r="T2" i="8"/>
  <c r="T30" i="8" s="1"/>
  <c r="S2" i="8"/>
  <c r="S30" i="8" s="1"/>
  <c r="R2" i="8"/>
  <c r="R30" i="8" s="1"/>
  <c r="Q2" i="8"/>
  <c r="Q30" i="8" s="1"/>
  <c r="P2" i="8"/>
  <c r="P30" i="8" s="1"/>
  <c r="O2" i="8"/>
  <c r="O30" i="8" s="1"/>
  <c r="N2" i="8"/>
  <c r="N30" i="8" s="1"/>
  <c r="M2" i="8"/>
  <c r="M30" i="8" s="1"/>
  <c r="L2" i="8"/>
  <c r="L30" i="8" s="1"/>
  <c r="K2" i="8"/>
  <c r="K30" i="8" s="1"/>
  <c r="J2" i="8"/>
  <c r="J30" i="8" s="1"/>
  <c r="I2" i="8"/>
  <c r="I30" i="8" s="1"/>
  <c r="H2" i="8"/>
  <c r="H30" i="8" s="1"/>
  <c r="G2" i="8"/>
  <c r="G30" i="8" s="1"/>
  <c r="F2" i="8"/>
  <c r="F30" i="8" s="1"/>
  <c r="E2" i="8"/>
  <c r="E30" i="8" s="1"/>
  <c r="D2" i="8"/>
  <c r="D30" i="8" s="1"/>
  <c r="C2" i="8"/>
  <c r="C30" i="8" s="1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AB2" i="7"/>
  <c r="AB30" i="7" s="1"/>
  <c r="AA2" i="7"/>
  <c r="AA30" i="7" s="1"/>
  <c r="Z2" i="7"/>
  <c r="Z30" i="7" s="1"/>
  <c r="Y2" i="7"/>
  <c r="Y30" i="7" s="1"/>
  <c r="X2" i="7"/>
  <c r="X30" i="7" s="1"/>
  <c r="W2" i="7"/>
  <c r="W30" i="7" s="1"/>
  <c r="V2" i="7"/>
  <c r="V30" i="7" s="1"/>
  <c r="U2" i="7"/>
  <c r="U30" i="7" s="1"/>
  <c r="T2" i="7"/>
  <c r="T30" i="7" s="1"/>
  <c r="S2" i="7"/>
  <c r="S30" i="7" s="1"/>
  <c r="R2" i="7"/>
  <c r="R30" i="7" s="1"/>
  <c r="Q2" i="7"/>
  <c r="Q30" i="7" s="1"/>
  <c r="P2" i="7"/>
  <c r="P30" i="7" s="1"/>
  <c r="O2" i="7"/>
  <c r="O30" i="7" s="1"/>
  <c r="N2" i="7"/>
  <c r="N30" i="7" s="1"/>
  <c r="M2" i="7"/>
  <c r="M30" i="7" s="1"/>
  <c r="L2" i="7"/>
  <c r="L30" i="7" s="1"/>
  <c r="K2" i="7"/>
  <c r="K30" i="7" s="1"/>
  <c r="J2" i="7"/>
  <c r="J30" i="7" s="1"/>
  <c r="I2" i="7"/>
  <c r="I30" i="7" s="1"/>
  <c r="H2" i="7"/>
  <c r="H30" i="7" s="1"/>
  <c r="G2" i="7"/>
  <c r="G30" i="7" s="1"/>
  <c r="F2" i="7"/>
  <c r="F30" i="7" s="1"/>
  <c r="E2" i="7"/>
  <c r="E30" i="7" s="1"/>
  <c r="D2" i="7"/>
  <c r="D30" i="7" s="1"/>
  <c r="C2" i="7"/>
  <c r="C30" i="7" s="1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AB2" i="5"/>
  <c r="AB30" i="5" s="1"/>
  <c r="AA2" i="5"/>
  <c r="AA30" i="5" s="1"/>
  <c r="Z2" i="5"/>
  <c r="Z30" i="5" s="1"/>
  <c r="Y2" i="5"/>
  <c r="Y30" i="5" s="1"/>
  <c r="X2" i="5"/>
  <c r="X30" i="5" s="1"/>
  <c r="W2" i="5"/>
  <c r="W30" i="5" s="1"/>
  <c r="V2" i="5"/>
  <c r="V30" i="5" s="1"/>
  <c r="U2" i="5"/>
  <c r="U30" i="5" s="1"/>
  <c r="T2" i="5"/>
  <c r="T30" i="5" s="1"/>
  <c r="S2" i="5"/>
  <c r="S30" i="5" s="1"/>
  <c r="R2" i="5"/>
  <c r="R30" i="5" s="1"/>
  <c r="Q2" i="5"/>
  <c r="Q30" i="5" s="1"/>
  <c r="P2" i="5"/>
  <c r="P30" i="5" s="1"/>
  <c r="O2" i="5"/>
  <c r="O30" i="5" s="1"/>
  <c r="N2" i="5"/>
  <c r="N30" i="5" s="1"/>
  <c r="M2" i="5"/>
  <c r="M30" i="5" s="1"/>
  <c r="L2" i="5"/>
  <c r="L30" i="5" s="1"/>
  <c r="K2" i="5"/>
  <c r="K30" i="5" s="1"/>
  <c r="J2" i="5"/>
  <c r="J30" i="5" s="1"/>
  <c r="I2" i="5"/>
  <c r="I30" i="5" s="1"/>
  <c r="H2" i="5"/>
  <c r="H30" i="5" s="1"/>
  <c r="G2" i="5"/>
  <c r="G30" i="5" s="1"/>
  <c r="F2" i="5"/>
  <c r="F30" i="5" s="1"/>
  <c r="E2" i="5"/>
  <c r="E30" i="5" s="1"/>
  <c r="D2" i="5"/>
  <c r="D30" i="5" s="1"/>
  <c r="C2" i="5"/>
  <c r="C30" i="5" s="1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AB2" i="4"/>
  <c r="AB30" i="4" s="1"/>
  <c r="AA2" i="4"/>
  <c r="AA30" i="4" s="1"/>
  <c r="Z2" i="4"/>
  <c r="Z30" i="4" s="1"/>
  <c r="Y2" i="4"/>
  <c r="Y30" i="4" s="1"/>
  <c r="X2" i="4"/>
  <c r="X30" i="4" s="1"/>
  <c r="W2" i="4"/>
  <c r="W30" i="4" s="1"/>
  <c r="V2" i="4"/>
  <c r="V30" i="4" s="1"/>
  <c r="U2" i="4"/>
  <c r="U30" i="4" s="1"/>
  <c r="T2" i="4"/>
  <c r="T30" i="4" s="1"/>
  <c r="S2" i="4"/>
  <c r="S30" i="4" s="1"/>
  <c r="R2" i="4"/>
  <c r="R30" i="4" s="1"/>
  <c r="Q2" i="4"/>
  <c r="Q30" i="4" s="1"/>
  <c r="P2" i="4"/>
  <c r="P30" i="4" s="1"/>
  <c r="O2" i="4"/>
  <c r="O30" i="4" s="1"/>
  <c r="N2" i="4"/>
  <c r="N30" i="4" s="1"/>
  <c r="M2" i="4"/>
  <c r="M30" i="4" s="1"/>
  <c r="L2" i="4"/>
  <c r="L30" i="4" s="1"/>
  <c r="K2" i="4"/>
  <c r="K30" i="4" s="1"/>
  <c r="J2" i="4"/>
  <c r="J30" i="4" s="1"/>
  <c r="I2" i="4"/>
  <c r="I30" i="4" s="1"/>
  <c r="H2" i="4"/>
  <c r="H30" i="4" s="1"/>
  <c r="G2" i="4"/>
  <c r="G30" i="4" s="1"/>
  <c r="F2" i="4"/>
  <c r="F30" i="4" s="1"/>
  <c r="E2" i="4"/>
  <c r="E30" i="4" s="1"/>
  <c r="D2" i="4"/>
  <c r="D30" i="4" s="1"/>
  <c r="C2" i="4"/>
  <c r="C30" i="4" s="1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D2" i="2"/>
  <c r="D30" i="2" s="1"/>
  <c r="E2" i="2"/>
  <c r="E30" i="2" s="1"/>
  <c r="F2" i="2"/>
  <c r="F30" i="2" s="1"/>
  <c r="G2" i="2"/>
  <c r="G30" i="2" s="1"/>
  <c r="H2" i="2"/>
  <c r="H30" i="2" s="1"/>
  <c r="I2" i="2"/>
  <c r="I30" i="2" s="1"/>
  <c r="J2" i="2"/>
  <c r="J30" i="2" s="1"/>
  <c r="K2" i="2"/>
  <c r="K30" i="2" s="1"/>
  <c r="L2" i="2"/>
  <c r="L30" i="2" s="1"/>
  <c r="M2" i="2"/>
  <c r="M30" i="2" s="1"/>
  <c r="N2" i="2"/>
  <c r="N30" i="2" s="1"/>
  <c r="O2" i="2"/>
  <c r="O30" i="2" s="1"/>
  <c r="P2" i="2"/>
  <c r="P30" i="2" s="1"/>
  <c r="Q2" i="2"/>
  <c r="Q30" i="2" s="1"/>
  <c r="R2" i="2"/>
  <c r="R30" i="2" s="1"/>
  <c r="S2" i="2"/>
  <c r="S30" i="2" s="1"/>
  <c r="T2" i="2"/>
  <c r="T30" i="2" s="1"/>
  <c r="U2" i="2"/>
  <c r="U30" i="2" s="1"/>
  <c r="V2" i="2"/>
  <c r="V30" i="2" s="1"/>
  <c r="W2" i="2"/>
  <c r="W30" i="2" s="1"/>
  <c r="X2" i="2"/>
  <c r="X30" i="2" s="1"/>
  <c r="Y2" i="2"/>
  <c r="Y30" i="2" s="1"/>
  <c r="Z2" i="2"/>
  <c r="Z30" i="2" s="1"/>
  <c r="AA2" i="2"/>
  <c r="AA30" i="2" s="1"/>
  <c r="AB2" i="2"/>
  <c r="AB30" i="2" s="1"/>
</calcChain>
</file>

<file path=xl/sharedStrings.xml><?xml version="1.0" encoding="utf-8"?>
<sst xmlns="http://schemas.openxmlformats.org/spreadsheetml/2006/main" count="360" uniqueCount="60">
  <si>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</si>
  <si>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</si>
  <si>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</si>
  <si>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</si>
  <si>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</si>
  <si>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</si>
  <si>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</si>
  <si>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</si>
  <si>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</si>
  <si>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</si>
  <si>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</si>
  <si>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</si>
  <si>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</si>
  <si>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</si>
  <si>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</si>
  <si>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</si>
  <si>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</si>
  <si>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</si>
  <si>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</si>
  <si>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</si>
  <si>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</si>
  <si>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</si>
  <si>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</si>
  <si>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</si>
  <si>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</si>
  <si>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</si>
  <si>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</si>
  <si>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</si>
  <si>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Switzerland</t>
  </si>
  <si>
    <t>Bigram</t>
  </si>
  <si>
    <t>AT</t>
  </si>
  <si>
    <t>BE</t>
  </si>
  <si>
    <t>BG</t>
  </si>
  <si>
    <t>HR</t>
  </si>
  <si>
    <t>CY</t>
  </si>
  <si>
    <t>CZ</t>
  </si>
  <si>
    <t>DK</t>
  </si>
  <si>
    <t>EE</t>
  </si>
  <si>
    <t>FI</t>
  </si>
  <si>
    <t>FR</t>
  </si>
  <si>
    <t>DE</t>
  </si>
  <si>
    <t>GR</t>
  </si>
  <si>
    <t>HU</t>
  </si>
  <si>
    <t>IE</t>
  </si>
  <si>
    <t>IT</t>
  </si>
  <si>
    <t>LV</t>
  </si>
  <si>
    <t>LT</t>
  </si>
  <si>
    <t>LU</t>
  </si>
  <si>
    <t>MT</t>
  </si>
  <si>
    <t>NL</t>
  </si>
  <si>
    <t>PL</t>
  </si>
  <si>
    <t>PT</t>
  </si>
  <si>
    <t>RO</t>
  </si>
  <si>
    <t>SK</t>
  </si>
  <si>
    <t>SI</t>
  </si>
  <si>
    <t>ES</t>
  </si>
  <si>
    <t>SE</t>
  </si>
  <si>
    <t>UK</t>
  </si>
  <si>
    <t>CH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</si>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</sst>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6699"/>
      <name val="Calibri"/>
      <family val="2"/>
    </font>
    <font>
      <sz val="11"/>
      <color rgb="FFFF0000"/>
      <name val="Calibri"/>
      <family val="2"/>
      <scheme val="minor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1"/>
  <sheetViews>
    <sheetView workbookViewId="0"/>
  </sheetViews>
  <sheetFormatPr defaultRowHeight="15" x14ac:dyDescent="0.25"/>
  <cols>
    <col min="1" max="1" width="13.5703125" bestFit="1" customWidth="1"/>
    <col min="2" max="2" width="13.5703125" customWidth="1"/>
  </cols>
  <sheetData>
    <row r="1" spans="1:28" x14ac:dyDescent="0.25">
      <c r="A1" s="3" t="s">
        <v>59</v>
      </c>
      <c r="B1" s="3" t="s">
        <v>29</v>
      </c>
      <c r="C1">
        <v>1990</v>
      </c>
      <c r="D1">
        <v>1991</v>
      </c>
      <c r="E1">
        <v>1992</v>
      </c>
      <c r="F1">
        <v>1993</v>
      </c>
      <c r="G1">
        <v>1994</v>
      </c>
      <c r="H1">
        <v>1995</v>
      </c>
      <c r="I1">
        <v>1996</v>
      </c>
      <c r="J1">
        <v>1997</v>
      </c>
      <c r="K1">
        <v>1998</v>
      </c>
      <c r="L1">
        <v>1999</v>
      </c>
      <c r="M1">
        <v>2000</v>
      </c>
      <c r="N1">
        <v>2001</v>
      </c>
      <c r="O1">
        <v>2002</v>
      </c>
      <c r="P1">
        <v>2003</v>
      </c>
      <c r="Q1">
        <v>2004</v>
      </c>
      <c r="R1">
        <v>2005</v>
      </c>
      <c r="S1">
        <v>2006</v>
      </c>
      <c r="T1">
        <v>2007</v>
      </c>
      <c r="U1">
        <v>2008</v>
      </c>
      <c r="V1">
        <v>2009</v>
      </c>
      <c r="W1">
        <v>2010</v>
      </c>
      <c r="X1">
        <v>2011</v>
      </c>
      <c r="Y1">
        <v>2012</v>
      </c>
      <c r="Z1">
        <v>2013</v>
      </c>
      <c r="AA1">
        <v>2014</v>
      </c>
      <c r="AB1">
        <v>2015</v>
      </c>
    </row>
    <row r="2" spans="1:28" x14ac:dyDescent="0.25">
      <c r="A2" s="1" t="s">
        <v>0</v>
      </c>
      <c r="B2" t="s">
        <v>30</v>
      </c>
      <c r="C2">
        <v>68.314620000000005</v>
      </c>
      <c r="D2">
        <v>75.885750000000016</v>
      </c>
      <c r="E2">
        <v>71.617540000000005</v>
      </c>
      <c r="F2">
        <v>72.920100000000005</v>
      </c>
      <c r="G2">
        <v>68.779820000000001</v>
      </c>
      <c r="H2">
        <v>73.524860000000004</v>
      </c>
      <c r="I2">
        <v>80.991320000000016</v>
      </c>
      <c r="J2">
        <v>72.966620000000006</v>
      </c>
      <c r="K2">
        <v>74.211030000000008</v>
      </c>
      <c r="L2">
        <v>76.060200000000009</v>
      </c>
      <c r="M2">
        <v>73.734200000000001</v>
      </c>
      <c r="N2">
        <v>77.711660000000009</v>
      </c>
      <c r="O2">
        <v>74.769270000000006</v>
      </c>
      <c r="P2">
        <v>76.234650000000002</v>
      </c>
      <c r="Q2">
        <v>74.722750000000005</v>
      </c>
      <c r="R2">
        <v>72.012960000000007</v>
      </c>
      <c r="S2">
        <v>69.012420000000006</v>
      </c>
      <c r="T2">
        <v>67.791269999999997</v>
      </c>
      <c r="U2">
        <v>68.523960000000002</v>
      </c>
      <c r="V2">
        <v>67.337699999999998</v>
      </c>
      <c r="W2">
        <v>73.606269999999995</v>
      </c>
      <c r="X2">
        <v>68.128540000000001</v>
      </c>
      <c r="Y2">
        <v>70.38476</v>
      </c>
      <c r="Z2">
        <v>74.408739999999995</v>
      </c>
      <c r="AA2">
        <v>65.407120000000006</v>
      </c>
      <c r="AB2">
        <v>69.524140000000003</v>
      </c>
    </row>
    <row r="3" spans="1:28" x14ac:dyDescent="0.25">
      <c r="A3" s="1" t="s">
        <v>1</v>
      </c>
      <c r="B3" t="s">
        <v>31</v>
      </c>
      <c r="C3">
        <v>96.168470000000013</v>
      </c>
      <c r="D3">
        <v>106.19353000000001</v>
      </c>
      <c r="E3">
        <v>106.15864000000001</v>
      </c>
      <c r="F3">
        <v>105.49573000000001</v>
      </c>
      <c r="G3">
        <v>103.71634</v>
      </c>
      <c r="H3">
        <v>108.17063</v>
      </c>
      <c r="I3">
        <v>123.27800000000001</v>
      </c>
      <c r="J3">
        <v>114.70669000000001</v>
      </c>
      <c r="K3">
        <v>115.03233</v>
      </c>
      <c r="L3">
        <v>110.35707000000002</v>
      </c>
      <c r="M3">
        <v>110.18262000000001</v>
      </c>
      <c r="N3">
        <v>114.83462000000002</v>
      </c>
      <c r="O3">
        <v>108.34508000000001</v>
      </c>
      <c r="P3">
        <v>114.55550000000001</v>
      </c>
      <c r="Q3">
        <v>116.55586000000001</v>
      </c>
      <c r="R3">
        <v>115.42775000000002</v>
      </c>
      <c r="S3">
        <v>103.72797000000001</v>
      </c>
      <c r="T3">
        <v>96.121950000000012</v>
      </c>
      <c r="U3">
        <v>104.27458</v>
      </c>
      <c r="V3">
        <v>98.66892</v>
      </c>
      <c r="W3">
        <v>109.44993000000001</v>
      </c>
      <c r="X3">
        <v>92.365460000000013</v>
      </c>
      <c r="Y3">
        <v>96.552260000000004</v>
      </c>
      <c r="Z3">
        <v>104.39088000000002</v>
      </c>
      <c r="AA3">
        <v>86.108519999999999</v>
      </c>
      <c r="AB3">
        <v>94.621679999999998</v>
      </c>
    </row>
    <row r="4" spans="1:28" x14ac:dyDescent="0.25">
      <c r="A4" s="1" t="s">
        <v>2</v>
      </c>
      <c r="B4" t="s">
        <v>32</v>
      </c>
      <c r="C4">
        <v>27.97015</v>
      </c>
      <c r="D4">
        <v>29.168040000000001</v>
      </c>
      <c r="E4">
        <v>31.075360000000003</v>
      </c>
      <c r="F4">
        <v>33.447879999999998</v>
      </c>
      <c r="G4">
        <v>28.772620000000003</v>
      </c>
      <c r="H4">
        <v>28.772620000000003</v>
      </c>
      <c r="I4">
        <v>31.587080000000004</v>
      </c>
      <c r="J4">
        <v>26.062830000000002</v>
      </c>
      <c r="K4">
        <v>28.47024</v>
      </c>
      <c r="L4">
        <v>25.865120000000005</v>
      </c>
      <c r="M4">
        <v>25.062649999999998</v>
      </c>
      <c r="N4">
        <v>23.294890000000002</v>
      </c>
      <c r="O4">
        <v>25.167320000000004</v>
      </c>
      <c r="P4">
        <v>26.49314</v>
      </c>
      <c r="Q4">
        <v>24.620710000000003</v>
      </c>
      <c r="R4">
        <v>24.620710000000003</v>
      </c>
      <c r="S4">
        <v>25.202210000000001</v>
      </c>
      <c r="T4">
        <v>24.050840000000001</v>
      </c>
      <c r="U4">
        <v>24.620710000000003</v>
      </c>
      <c r="V4">
        <v>24.609080000000002</v>
      </c>
      <c r="W4">
        <v>26.120980000000003</v>
      </c>
      <c r="X4">
        <v>27.679400000000001</v>
      </c>
      <c r="Y4">
        <v>27.423540000000003</v>
      </c>
      <c r="Z4">
        <v>26.109350000000003</v>
      </c>
      <c r="AA4">
        <v>25.202210000000001</v>
      </c>
      <c r="AB4">
        <v>25.527850000000001</v>
      </c>
    </row>
    <row r="5" spans="1:28" x14ac:dyDescent="0.25">
      <c r="A5" s="1" t="s">
        <v>3</v>
      </c>
      <c r="B5" t="s">
        <v>33</v>
      </c>
      <c r="C5">
        <v>22.992510000000003</v>
      </c>
      <c r="D5">
        <v>26.760630000000003</v>
      </c>
      <c r="E5">
        <v>23.36467</v>
      </c>
      <c r="F5">
        <v>24.236920000000001</v>
      </c>
      <c r="G5">
        <v>23.132070000000002</v>
      </c>
      <c r="H5">
        <v>25.492960000000004</v>
      </c>
      <c r="I5">
        <v>27.78407</v>
      </c>
      <c r="J5">
        <v>27.78407</v>
      </c>
      <c r="K5">
        <v>27.830590000000001</v>
      </c>
      <c r="L5">
        <v>28.970330000000004</v>
      </c>
      <c r="M5">
        <v>26.690850000000001</v>
      </c>
      <c r="N5">
        <v>28.714469999999999</v>
      </c>
      <c r="O5">
        <v>28.888920000000002</v>
      </c>
      <c r="P5">
        <v>31.459150000000005</v>
      </c>
      <c r="Q5">
        <v>31.401000000000003</v>
      </c>
      <c r="R5">
        <v>32.750079999999997</v>
      </c>
      <c r="S5">
        <v>30.866020000000002</v>
      </c>
      <c r="T5">
        <v>29.342490000000005</v>
      </c>
      <c r="U5">
        <v>30.017030000000002</v>
      </c>
      <c r="V5">
        <v>30.633420000000001</v>
      </c>
      <c r="W5">
        <v>32.063910000000007</v>
      </c>
      <c r="X5">
        <v>30.59853</v>
      </c>
      <c r="Y5">
        <v>29.644870000000001</v>
      </c>
      <c r="Z5">
        <v>28.842400000000001</v>
      </c>
      <c r="AA5">
        <v>25.80697</v>
      </c>
      <c r="AB5">
        <v>28.121340000000004</v>
      </c>
    </row>
    <row r="6" spans="1:28" x14ac:dyDescent="0.25">
      <c r="A6" s="1" t="s">
        <v>4</v>
      </c>
      <c r="B6" t="s">
        <v>34</v>
      </c>
      <c r="C6">
        <v>1.24441</v>
      </c>
      <c r="D6">
        <v>1.25604</v>
      </c>
      <c r="E6">
        <v>1.5119000000000002</v>
      </c>
      <c r="F6">
        <v>1.5119000000000002</v>
      </c>
      <c r="G6">
        <v>1.5933100000000002</v>
      </c>
      <c r="H6">
        <v>1.6398299999999999</v>
      </c>
      <c r="I6">
        <v>1.7096100000000001</v>
      </c>
      <c r="J6">
        <v>1.75613</v>
      </c>
      <c r="K6">
        <v>1.8142800000000001</v>
      </c>
      <c r="L6">
        <v>1.8375400000000002</v>
      </c>
      <c r="M6">
        <v>2.0468799999999998</v>
      </c>
      <c r="N6">
        <v>2.03525</v>
      </c>
      <c r="O6">
        <v>2.2445900000000001</v>
      </c>
      <c r="P6">
        <v>2.4306700000000001</v>
      </c>
      <c r="Q6">
        <v>2.3492600000000001</v>
      </c>
      <c r="R6">
        <v>3.6867100000000002</v>
      </c>
      <c r="S6">
        <v>3.8146400000000003</v>
      </c>
      <c r="T6">
        <v>3.9542000000000006</v>
      </c>
      <c r="U6">
        <v>3.8727900000000006</v>
      </c>
      <c r="V6">
        <v>4.0937599999999996</v>
      </c>
      <c r="W6">
        <v>3.8611600000000004</v>
      </c>
      <c r="X6">
        <v>4.0937599999999996</v>
      </c>
      <c r="Y6">
        <v>4.0123499999999996</v>
      </c>
      <c r="Z6">
        <v>3.5006300000000001</v>
      </c>
      <c r="AA6">
        <v>3.3727</v>
      </c>
      <c r="AB6">
        <v>3.6867100000000002</v>
      </c>
    </row>
    <row r="7" spans="1:28" x14ac:dyDescent="0.25">
      <c r="A7" s="1" t="s">
        <v>5</v>
      </c>
      <c r="B7" t="s">
        <v>35</v>
      </c>
      <c r="C7">
        <v>85.073450000000008</v>
      </c>
      <c r="D7">
        <v>81.340220000000002</v>
      </c>
      <c r="E7">
        <v>75.443809999999999</v>
      </c>
      <c r="F7">
        <v>74.292439999999999</v>
      </c>
      <c r="G7">
        <v>74.525040000000004</v>
      </c>
      <c r="H7">
        <v>76.537030000000016</v>
      </c>
      <c r="I7">
        <v>85.352570000000014</v>
      </c>
      <c r="J7">
        <v>81.212289999999996</v>
      </c>
      <c r="K7">
        <v>76.327690000000004</v>
      </c>
      <c r="L7">
        <v>75.792710000000014</v>
      </c>
      <c r="M7">
        <v>74.699490000000011</v>
      </c>
      <c r="N7">
        <v>81.375110000000006</v>
      </c>
      <c r="O7">
        <v>78.002409999999998</v>
      </c>
      <c r="P7">
        <v>80.398190000000014</v>
      </c>
      <c r="Q7">
        <v>79.211930000000009</v>
      </c>
      <c r="R7">
        <v>77.327870000000004</v>
      </c>
      <c r="S7">
        <v>78.653689999999997</v>
      </c>
      <c r="T7">
        <v>74.257550000000009</v>
      </c>
      <c r="U7">
        <v>75.374030000000005</v>
      </c>
      <c r="V7">
        <v>76.932450000000003</v>
      </c>
      <c r="W7">
        <v>86.050370000000001</v>
      </c>
      <c r="X7">
        <v>79.351490000000013</v>
      </c>
      <c r="Y7">
        <v>82.224100000000007</v>
      </c>
      <c r="Z7">
        <v>83.922080000000008</v>
      </c>
      <c r="AA7">
        <v>75.478700000000003</v>
      </c>
      <c r="AB7">
        <v>77.839590000000001</v>
      </c>
    </row>
    <row r="8" spans="1:28" x14ac:dyDescent="0.25">
      <c r="A8" s="1" t="s">
        <v>6</v>
      </c>
      <c r="B8" t="s">
        <v>36</v>
      </c>
      <c r="C8">
        <v>46.589780000000005</v>
      </c>
      <c r="D8">
        <v>50.648650000000011</v>
      </c>
      <c r="E8">
        <v>48.706440000000001</v>
      </c>
      <c r="F8">
        <v>52.858350000000002</v>
      </c>
      <c r="G8">
        <v>50.939399999999999</v>
      </c>
      <c r="H8">
        <v>52.090770000000006</v>
      </c>
      <c r="I8">
        <v>55.649550000000005</v>
      </c>
      <c r="J8">
        <v>52.009360000000008</v>
      </c>
      <c r="K8">
        <v>51.788390000000007</v>
      </c>
      <c r="L8">
        <v>50.416050000000006</v>
      </c>
      <c r="M8">
        <v>48.404060000000001</v>
      </c>
      <c r="N8">
        <v>51.288300000000007</v>
      </c>
      <c r="O8">
        <v>50.055520000000008</v>
      </c>
      <c r="P8">
        <v>51.323190000000004</v>
      </c>
      <c r="Q8">
        <v>51.183630000000001</v>
      </c>
      <c r="R8">
        <v>51.776760000000003</v>
      </c>
      <c r="S8">
        <v>51.695350000000005</v>
      </c>
      <c r="T8">
        <v>51.706980000000001</v>
      </c>
      <c r="U8">
        <v>51.45112000000001</v>
      </c>
      <c r="V8">
        <v>51.474380000000004</v>
      </c>
      <c r="W8">
        <v>57.149819999999998</v>
      </c>
      <c r="X8">
        <v>51.16037</v>
      </c>
      <c r="Y8">
        <v>50.474200000000003</v>
      </c>
      <c r="Z8">
        <v>50.648650000000011</v>
      </c>
      <c r="AA8">
        <v>46.019910000000003</v>
      </c>
      <c r="AB8">
        <v>49.474019999999996</v>
      </c>
    </row>
    <row r="9" spans="1:28" x14ac:dyDescent="0.25">
      <c r="A9" s="1" t="s">
        <v>7</v>
      </c>
      <c r="B9" t="s">
        <v>37</v>
      </c>
      <c r="C9">
        <v>11.82771</v>
      </c>
      <c r="D9">
        <v>10.61819</v>
      </c>
      <c r="E9">
        <v>9.2923700000000018</v>
      </c>
      <c r="F9">
        <v>9.0714000000000006</v>
      </c>
      <c r="G9">
        <v>10.420480000000001</v>
      </c>
      <c r="H9">
        <v>11.19969</v>
      </c>
      <c r="I9">
        <v>13.90948</v>
      </c>
      <c r="J9">
        <v>14.002520000000001</v>
      </c>
      <c r="K9">
        <v>12.141720000000001</v>
      </c>
      <c r="L9">
        <v>11.141540000000001</v>
      </c>
      <c r="M9">
        <v>10.804270000000001</v>
      </c>
      <c r="N9">
        <v>11.03687</v>
      </c>
      <c r="O9">
        <v>10.676340000000001</v>
      </c>
      <c r="P9">
        <v>10.769380000000002</v>
      </c>
      <c r="Q9">
        <v>10.734490000000001</v>
      </c>
      <c r="R9">
        <v>10.350700000000002</v>
      </c>
      <c r="S9">
        <v>10.257660000000001</v>
      </c>
      <c r="T9">
        <v>11.19969</v>
      </c>
      <c r="U9">
        <v>11.09502</v>
      </c>
      <c r="V9">
        <v>11.292730000000001</v>
      </c>
      <c r="W9">
        <v>11.955640000000001</v>
      </c>
      <c r="X9">
        <v>10.885680000000001</v>
      </c>
      <c r="Y9">
        <v>11.304360000000001</v>
      </c>
      <c r="Z9">
        <v>10.874050000000002</v>
      </c>
      <c r="AA9">
        <v>10.339070000000001</v>
      </c>
      <c r="AB9">
        <v>9.9785400000000006</v>
      </c>
    </row>
    <row r="10" spans="1:28" x14ac:dyDescent="0.25">
      <c r="A10" s="1" t="s">
        <v>8</v>
      </c>
      <c r="B10" t="s">
        <v>38</v>
      </c>
      <c r="C10">
        <v>62.162350000000004</v>
      </c>
      <c r="D10">
        <v>64.790729999999996</v>
      </c>
      <c r="E10">
        <v>64.674430000000001</v>
      </c>
      <c r="F10">
        <v>62.092570000000009</v>
      </c>
      <c r="G10">
        <v>64.372050000000002</v>
      </c>
      <c r="H10">
        <v>63.30209</v>
      </c>
      <c r="I10">
        <v>62.383320000000005</v>
      </c>
      <c r="J10">
        <v>60.801639999999999</v>
      </c>
      <c r="K10">
        <v>62.778739999999999</v>
      </c>
      <c r="L10">
        <v>60.150359999999999</v>
      </c>
      <c r="M10">
        <v>52.218700000000005</v>
      </c>
      <c r="N10">
        <v>56.777659999999997</v>
      </c>
      <c r="O10">
        <v>57.777840000000005</v>
      </c>
      <c r="P10">
        <v>59.499079999999999</v>
      </c>
      <c r="Q10">
        <v>58.568680000000001</v>
      </c>
      <c r="R10">
        <v>58.382599999999996</v>
      </c>
      <c r="S10">
        <v>59.568860000000001</v>
      </c>
      <c r="T10">
        <v>59.592120000000001</v>
      </c>
      <c r="U10">
        <v>58.626830000000005</v>
      </c>
      <c r="V10">
        <v>61.627370000000006</v>
      </c>
      <c r="W10">
        <v>67.616820000000004</v>
      </c>
      <c r="X10">
        <v>59.103660000000005</v>
      </c>
      <c r="Y10">
        <v>63.174160000000008</v>
      </c>
      <c r="Z10">
        <v>59.48745000000001</v>
      </c>
      <c r="AA10">
        <v>58.964100000000009</v>
      </c>
      <c r="AB10">
        <v>56.963740000000001</v>
      </c>
    </row>
    <row r="11" spans="1:28" x14ac:dyDescent="0.25">
      <c r="A11" s="1" t="s">
        <v>9</v>
      </c>
      <c r="B11" t="s">
        <v>39</v>
      </c>
      <c r="C11">
        <v>416.29585000000003</v>
      </c>
      <c r="D11">
        <v>469.94504000000006</v>
      </c>
      <c r="E11">
        <v>461.95522999999997</v>
      </c>
      <c r="F11">
        <v>449.38320000000004</v>
      </c>
      <c r="G11">
        <v>423.30874000000006</v>
      </c>
      <c r="H11">
        <v>416.20281</v>
      </c>
      <c r="I11">
        <v>459.76879000000002</v>
      </c>
      <c r="J11">
        <v>433.84552000000008</v>
      </c>
      <c r="K11">
        <v>445.77789999999999</v>
      </c>
      <c r="L11">
        <v>451.26726000000002</v>
      </c>
      <c r="M11">
        <v>474.36444</v>
      </c>
      <c r="N11">
        <v>496.04276000000004</v>
      </c>
      <c r="O11">
        <v>475.79493000000002</v>
      </c>
      <c r="P11">
        <v>494.89139</v>
      </c>
      <c r="Q11">
        <v>513.92970000000003</v>
      </c>
      <c r="R11">
        <v>500.90410000000003</v>
      </c>
      <c r="S11">
        <v>492.07693</v>
      </c>
      <c r="T11">
        <v>454.27943000000005</v>
      </c>
      <c r="U11">
        <v>493.14689000000004</v>
      </c>
      <c r="V11">
        <v>489.22758000000005</v>
      </c>
      <c r="W11">
        <v>501.28789000000006</v>
      </c>
      <c r="X11">
        <v>435.98544000000004</v>
      </c>
      <c r="Y11">
        <v>482.17980000000006</v>
      </c>
      <c r="Z11">
        <v>503.34640000000007</v>
      </c>
      <c r="AA11">
        <v>421.51772000000005</v>
      </c>
      <c r="AB11">
        <v>438.03232000000003</v>
      </c>
    </row>
    <row r="12" spans="1:28" x14ac:dyDescent="0.25">
      <c r="A12" s="1" t="s">
        <v>10</v>
      </c>
      <c r="B12" t="s">
        <v>40</v>
      </c>
      <c r="C12">
        <v>730.80594000000008</v>
      </c>
      <c r="D12">
        <v>755.49643000000003</v>
      </c>
      <c r="E12">
        <v>723.16503</v>
      </c>
      <c r="F12">
        <v>770.70847000000015</v>
      </c>
      <c r="G12">
        <v>741.3427200000001</v>
      </c>
      <c r="H12">
        <v>770.48750000000007</v>
      </c>
      <c r="I12">
        <v>841.13975000000005</v>
      </c>
      <c r="J12">
        <v>828.76543000000004</v>
      </c>
      <c r="K12">
        <v>817.05402000000015</v>
      </c>
      <c r="L12">
        <v>767.54511000000002</v>
      </c>
      <c r="M12">
        <v>758.70631000000003</v>
      </c>
      <c r="N12">
        <v>811.0296800000001</v>
      </c>
      <c r="O12">
        <v>781.37318000000016</v>
      </c>
      <c r="P12">
        <v>773.15077000000008</v>
      </c>
      <c r="Q12">
        <v>750.00707000000011</v>
      </c>
      <c r="R12">
        <v>738.48174000000006</v>
      </c>
      <c r="S12">
        <v>743.14537000000007</v>
      </c>
      <c r="T12">
        <v>633.06741999999997</v>
      </c>
      <c r="U12">
        <v>704.80125999999996</v>
      </c>
      <c r="V12">
        <v>680.84346000000005</v>
      </c>
      <c r="W12">
        <v>726.3400200000001</v>
      </c>
      <c r="X12">
        <v>634.57932000000005</v>
      </c>
      <c r="Y12">
        <v>658.57201000000009</v>
      </c>
      <c r="Z12">
        <v>694.2877400000001</v>
      </c>
      <c r="AA12">
        <v>599.2590100000001</v>
      </c>
      <c r="AB12">
        <v>618.37873000000002</v>
      </c>
    </row>
    <row r="13" spans="1:28" x14ac:dyDescent="0.25">
      <c r="A13" s="1" t="s">
        <v>11</v>
      </c>
      <c r="B13" t="s">
        <v>41</v>
      </c>
      <c r="C13">
        <v>35.564540000000001</v>
      </c>
      <c r="D13">
        <v>36.599609999999998</v>
      </c>
      <c r="E13">
        <v>36.925249999999998</v>
      </c>
      <c r="F13">
        <v>36.727540000000005</v>
      </c>
      <c r="G13">
        <v>37.309040000000003</v>
      </c>
      <c r="H13">
        <v>38.774420000000006</v>
      </c>
      <c r="I13">
        <v>45.961760000000005</v>
      </c>
      <c r="J13">
        <v>47.589959999999998</v>
      </c>
      <c r="K13">
        <v>49.183270000000007</v>
      </c>
      <c r="L13">
        <v>49.404240000000009</v>
      </c>
      <c r="M13">
        <v>52.358260000000001</v>
      </c>
      <c r="N13">
        <v>54.88197000000001</v>
      </c>
      <c r="O13">
        <v>57.173080000000006</v>
      </c>
      <c r="P13">
        <v>64.081299999999999</v>
      </c>
      <c r="Q13">
        <v>62.941560000000003</v>
      </c>
      <c r="R13">
        <v>64.081299999999999</v>
      </c>
      <c r="S13">
        <v>64.011520000000004</v>
      </c>
      <c r="T13">
        <v>62.662440000000004</v>
      </c>
      <c r="U13">
        <v>60.743490000000001</v>
      </c>
      <c r="V13">
        <v>56.242680000000007</v>
      </c>
      <c r="W13">
        <v>53.672450000000005</v>
      </c>
      <c r="X13">
        <v>63.616100000000003</v>
      </c>
      <c r="Y13">
        <v>58.603569999999998</v>
      </c>
      <c r="Z13">
        <v>43.775320000000001</v>
      </c>
      <c r="AA13">
        <v>44.031180000000006</v>
      </c>
      <c r="AB13">
        <v>51.172000000000004</v>
      </c>
    </row>
    <row r="14" spans="1:28" x14ac:dyDescent="0.25">
      <c r="A14" s="1" t="s">
        <v>12</v>
      </c>
      <c r="B14" t="s">
        <v>42</v>
      </c>
      <c r="C14">
        <v>82.026390000000006</v>
      </c>
      <c r="D14">
        <v>84.864109999999997</v>
      </c>
      <c r="E14">
        <v>75.315880000000007</v>
      </c>
      <c r="F14">
        <v>74.722750000000005</v>
      </c>
      <c r="G14">
        <v>73.094550000000012</v>
      </c>
      <c r="H14">
        <v>72.745649999999998</v>
      </c>
      <c r="I14">
        <v>73.106179999999995</v>
      </c>
      <c r="J14">
        <v>68.175060000000002</v>
      </c>
      <c r="K14">
        <v>65.721130000000002</v>
      </c>
      <c r="L14">
        <v>67.407480000000007</v>
      </c>
      <c r="M14">
        <v>65.162890000000004</v>
      </c>
      <c r="N14">
        <v>69.896299999999997</v>
      </c>
      <c r="O14">
        <v>69.989339999999999</v>
      </c>
      <c r="P14">
        <v>76.816150000000007</v>
      </c>
      <c r="Q14">
        <v>70.896480000000011</v>
      </c>
      <c r="R14">
        <v>75.176320000000004</v>
      </c>
      <c r="S14">
        <v>72.257190000000008</v>
      </c>
      <c r="T14">
        <v>64.604650000000007</v>
      </c>
      <c r="U14">
        <v>64.802360000000007</v>
      </c>
      <c r="V14">
        <v>64.209230000000005</v>
      </c>
      <c r="W14">
        <v>77.327870000000004</v>
      </c>
      <c r="X14">
        <v>76.397469999999998</v>
      </c>
      <c r="Y14">
        <v>74.15288000000001</v>
      </c>
      <c r="Z14">
        <v>72.222300000000004</v>
      </c>
      <c r="AA14">
        <v>63.674250000000001</v>
      </c>
      <c r="AB14">
        <v>69.268280000000004</v>
      </c>
    </row>
    <row r="15" spans="1:28" x14ac:dyDescent="0.25">
      <c r="A15" s="1" t="s">
        <v>13</v>
      </c>
      <c r="B15" t="s">
        <v>43</v>
      </c>
      <c r="C15">
        <v>27.283980000000003</v>
      </c>
      <c r="D15">
        <v>26.911820000000002</v>
      </c>
      <c r="E15">
        <v>24.911460000000002</v>
      </c>
      <c r="F15">
        <v>25.132430000000003</v>
      </c>
      <c r="G15">
        <v>25.306880000000003</v>
      </c>
      <c r="H15">
        <v>25.818600000000004</v>
      </c>
      <c r="I15">
        <v>26.748999999999999</v>
      </c>
      <c r="J15">
        <v>25.969790000000003</v>
      </c>
      <c r="K15">
        <v>28.121340000000004</v>
      </c>
      <c r="L15">
        <v>28.505130000000001</v>
      </c>
      <c r="M15">
        <v>29.226190000000003</v>
      </c>
      <c r="N15">
        <v>30.959060000000001</v>
      </c>
      <c r="O15">
        <v>30.517120000000002</v>
      </c>
      <c r="P15">
        <v>31.947610000000001</v>
      </c>
      <c r="Q15">
        <v>33.343209999999999</v>
      </c>
      <c r="R15">
        <v>34.355020000000003</v>
      </c>
      <c r="S15">
        <v>35.878550000000004</v>
      </c>
      <c r="T15">
        <v>34.401540000000004</v>
      </c>
      <c r="U15">
        <v>37.285780000000003</v>
      </c>
      <c r="V15">
        <v>36.564720000000001</v>
      </c>
      <c r="W15">
        <v>38.332480000000004</v>
      </c>
      <c r="X15">
        <v>32.168580000000006</v>
      </c>
      <c r="Y15">
        <v>31.90109</v>
      </c>
      <c r="Z15">
        <v>32.598890000000004</v>
      </c>
      <c r="AA15">
        <v>30.121700000000001</v>
      </c>
      <c r="AB15">
        <v>31.540560000000003</v>
      </c>
    </row>
    <row r="16" spans="1:28" x14ac:dyDescent="0.25">
      <c r="A16" s="1" t="s">
        <v>14</v>
      </c>
      <c r="B16" t="s">
        <v>44</v>
      </c>
      <c r="C16">
        <v>303.07780000000002</v>
      </c>
      <c r="D16">
        <v>328.46609000000001</v>
      </c>
      <c r="E16">
        <v>313.34709000000004</v>
      </c>
      <c r="F16">
        <v>311.68400000000003</v>
      </c>
      <c r="G16">
        <v>282.14380000000006</v>
      </c>
      <c r="H16">
        <v>306.12486000000001</v>
      </c>
      <c r="I16">
        <v>312.97493000000003</v>
      </c>
      <c r="J16">
        <v>304.54318000000001</v>
      </c>
      <c r="K16">
        <v>319.96456000000001</v>
      </c>
      <c r="L16">
        <v>332.86223000000001</v>
      </c>
      <c r="M16">
        <v>320.87170000000003</v>
      </c>
      <c r="N16">
        <v>336.16515000000004</v>
      </c>
      <c r="O16">
        <v>334.25783000000001</v>
      </c>
      <c r="P16">
        <v>367.39170000000001</v>
      </c>
      <c r="Q16">
        <v>365.47275000000002</v>
      </c>
      <c r="R16">
        <v>394.51285999999999</v>
      </c>
      <c r="S16">
        <v>377.09112000000005</v>
      </c>
      <c r="T16">
        <v>376.11420000000004</v>
      </c>
      <c r="U16">
        <v>390.90756000000005</v>
      </c>
      <c r="V16">
        <v>395.89682999999997</v>
      </c>
      <c r="W16">
        <v>411.62059000000005</v>
      </c>
      <c r="X16">
        <v>376.55614000000003</v>
      </c>
      <c r="Y16">
        <v>399.46724</v>
      </c>
      <c r="Z16">
        <v>398.10653000000002</v>
      </c>
      <c r="AA16">
        <v>343.61998</v>
      </c>
      <c r="AB16">
        <v>377.90522000000004</v>
      </c>
    </row>
    <row r="17" spans="1:28" x14ac:dyDescent="0.25">
      <c r="A17" s="1" t="s">
        <v>15</v>
      </c>
      <c r="B17" t="s">
        <v>45</v>
      </c>
      <c r="C17">
        <v>18.41029</v>
      </c>
      <c r="D17">
        <v>20.503689999999999</v>
      </c>
      <c r="E17">
        <v>19.608180000000001</v>
      </c>
      <c r="F17">
        <v>20.21294</v>
      </c>
      <c r="G17">
        <v>19.387210000000003</v>
      </c>
      <c r="H17">
        <v>18.619630000000001</v>
      </c>
      <c r="I17">
        <v>19.677960000000002</v>
      </c>
      <c r="J17">
        <v>17.92183</v>
      </c>
      <c r="K17">
        <v>17.433370000000004</v>
      </c>
      <c r="L17">
        <v>16.398299999999999</v>
      </c>
      <c r="M17">
        <v>15.433010000000001</v>
      </c>
      <c r="N17">
        <v>16.77046</v>
      </c>
      <c r="O17">
        <v>16.642530000000001</v>
      </c>
      <c r="P17">
        <v>17.433370000000004</v>
      </c>
      <c r="Q17">
        <v>17.130990000000001</v>
      </c>
      <c r="R17">
        <v>17.491520000000001</v>
      </c>
      <c r="S17">
        <v>17.224030000000003</v>
      </c>
      <c r="T17">
        <v>16.95654</v>
      </c>
      <c r="U17">
        <v>16.886759999999999</v>
      </c>
      <c r="V17">
        <v>17.852050000000002</v>
      </c>
      <c r="W17">
        <v>16.154070000000001</v>
      </c>
      <c r="X17">
        <v>15.433010000000001</v>
      </c>
      <c r="Y17">
        <v>16.002880000000001</v>
      </c>
      <c r="Z17">
        <v>14.73521</v>
      </c>
      <c r="AA17">
        <v>14.39794</v>
      </c>
      <c r="AB17">
        <v>12.862780000000003</v>
      </c>
    </row>
    <row r="18" spans="1:28" x14ac:dyDescent="0.25">
      <c r="A18" s="1" t="s">
        <v>16</v>
      </c>
      <c r="B18" t="s">
        <v>46</v>
      </c>
      <c r="C18">
        <v>21.445720000000001</v>
      </c>
      <c r="D18">
        <v>23.36467</v>
      </c>
      <c r="E18">
        <v>18.968530000000001</v>
      </c>
      <c r="F18">
        <v>19.957080000000001</v>
      </c>
      <c r="G18">
        <v>20.37576</v>
      </c>
      <c r="H18">
        <v>19.09646</v>
      </c>
      <c r="I18">
        <v>18.049760000000003</v>
      </c>
      <c r="J18">
        <v>17.456630000000001</v>
      </c>
      <c r="K18">
        <v>16.898390000000003</v>
      </c>
      <c r="L18">
        <v>16.328520000000001</v>
      </c>
      <c r="M18">
        <v>15.909840000000003</v>
      </c>
      <c r="N18">
        <v>16.502970000000001</v>
      </c>
      <c r="O18">
        <v>16.77046</v>
      </c>
      <c r="P18">
        <v>17.072839999999999</v>
      </c>
      <c r="Q18">
        <v>17.224030000000003</v>
      </c>
      <c r="R18">
        <v>17.549669999999999</v>
      </c>
      <c r="S18">
        <v>18.293990000000001</v>
      </c>
      <c r="T18">
        <v>17.538040000000002</v>
      </c>
      <c r="U18">
        <v>18.10791</v>
      </c>
      <c r="V18">
        <v>18.305620000000001</v>
      </c>
      <c r="W18">
        <v>18.59637</v>
      </c>
      <c r="X18">
        <v>17.898569999999999</v>
      </c>
      <c r="Y18">
        <v>17.93346</v>
      </c>
      <c r="Z18">
        <v>17.154250000000001</v>
      </c>
      <c r="AA18">
        <v>16.363410000000002</v>
      </c>
      <c r="AB18">
        <v>15.87495</v>
      </c>
    </row>
    <row r="19" spans="1:28" x14ac:dyDescent="0.25">
      <c r="A19" s="1" t="s">
        <v>17</v>
      </c>
      <c r="B19" t="s">
        <v>47</v>
      </c>
      <c r="C19">
        <v>5.7917400000000008</v>
      </c>
      <c r="D19">
        <v>6.8616999999999999</v>
      </c>
      <c r="E19">
        <v>6.6058399999999997</v>
      </c>
      <c r="F19">
        <v>6.5942099999999995</v>
      </c>
      <c r="G19">
        <v>6.3848700000000012</v>
      </c>
      <c r="H19">
        <v>6.4779100000000014</v>
      </c>
      <c r="I19">
        <v>7.1873400000000007</v>
      </c>
      <c r="J19">
        <v>6.9663700000000004</v>
      </c>
      <c r="K19">
        <v>7.2803800000000001</v>
      </c>
      <c r="L19">
        <v>6.6407299999999996</v>
      </c>
      <c r="M19">
        <v>5.4428400000000003</v>
      </c>
      <c r="N19">
        <v>5.8498900000000003</v>
      </c>
      <c r="O19">
        <v>5.6172900000000006</v>
      </c>
      <c r="P19">
        <v>5.8266300000000006</v>
      </c>
      <c r="Q19">
        <v>6.1871600000000004</v>
      </c>
      <c r="R19">
        <v>6.1057500000000005</v>
      </c>
      <c r="S19">
        <v>6.0010800000000009</v>
      </c>
      <c r="T19">
        <v>5.83826</v>
      </c>
      <c r="U19">
        <v>5.9313000000000002</v>
      </c>
      <c r="V19">
        <v>6.0127100000000002</v>
      </c>
      <c r="W19">
        <v>5.8964100000000004</v>
      </c>
      <c r="X19">
        <v>5.2916500000000006</v>
      </c>
      <c r="Y19">
        <v>5.7103299999999999</v>
      </c>
      <c r="Z19">
        <v>5.7801100000000005</v>
      </c>
      <c r="AA19">
        <v>5.4079500000000005</v>
      </c>
      <c r="AB19">
        <v>5.75685</v>
      </c>
    </row>
    <row r="20" spans="1:28" x14ac:dyDescent="0.25">
      <c r="A20" s="1" t="s">
        <v>18</v>
      </c>
      <c r="B20" t="s">
        <v>48</v>
      </c>
      <c r="C20">
        <v>0.63965000000000005</v>
      </c>
      <c r="D20">
        <v>0.66291000000000011</v>
      </c>
      <c r="E20">
        <v>0.69779999999999998</v>
      </c>
      <c r="F20">
        <v>0.70943000000000001</v>
      </c>
      <c r="G20">
        <v>0.80247000000000013</v>
      </c>
      <c r="H20">
        <v>0.84899000000000002</v>
      </c>
      <c r="I20">
        <v>0.87225000000000008</v>
      </c>
      <c r="J20">
        <v>0.86062000000000005</v>
      </c>
      <c r="K20">
        <v>0.76758000000000004</v>
      </c>
      <c r="L20">
        <v>0.86062000000000005</v>
      </c>
      <c r="M20">
        <v>0.88388</v>
      </c>
      <c r="N20">
        <v>0.86062000000000005</v>
      </c>
      <c r="O20">
        <v>0.93040000000000012</v>
      </c>
      <c r="P20">
        <v>1.0234399999999999</v>
      </c>
      <c r="Q20">
        <v>1.0234399999999999</v>
      </c>
      <c r="R20">
        <v>0.88388</v>
      </c>
      <c r="S20">
        <v>0.94203000000000015</v>
      </c>
      <c r="T20">
        <v>0.94203000000000015</v>
      </c>
      <c r="U20">
        <v>0.93040000000000012</v>
      </c>
      <c r="V20">
        <v>0.7908400000000001</v>
      </c>
      <c r="W20">
        <v>0.80247000000000013</v>
      </c>
      <c r="X20">
        <v>0.80247000000000013</v>
      </c>
      <c r="Y20">
        <v>0.83735999999999999</v>
      </c>
      <c r="Z20">
        <v>0.83735999999999999</v>
      </c>
      <c r="AA20">
        <v>0.82572999999999996</v>
      </c>
      <c r="AB20">
        <v>0.90714000000000006</v>
      </c>
    </row>
    <row r="21" spans="1:28" x14ac:dyDescent="0.25">
      <c r="A21" s="1" t="s">
        <v>19</v>
      </c>
      <c r="B21" t="s">
        <v>49</v>
      </c>
      <c r="C21">
        <v>120.98689000000002</v>
      </c>
      <c r="D21">
        <v>136.6525</v>
      </c>
      <c r="E21">
        <v>128.06956000000002</v>
      </c>
      <c r="F21">
        <v>134.11716000000001</v>
      </c>
      <c r="G21">
        <v>127.52295000000001</v>
      </c>
      <c r="H21">
        <v>137.11770000000001</v>
      </c>
      <c r="I21">
        <v>156.93522000000002</v>
      </c>
      <c r="J21">
        <v>135.66395</v>
      </c>
      <c r="K21">
        <v>130.59326999999999</v>
      </c>
      <c r="L21">
        <v>125.68541000000002</v>
      </c>
      <c r="M21">
        <v>125.96453</v>
      </c>
      <c r="N21">
        <v>132.68667000000002</v>
      </c>
      <c r="O21">
        <v>129.52331000000001</v>
      </c>
      <c r="P21">
        <v>132.68667000000002</v>
      </c>
      <c r="Q21">
        <v>128.40683000000001</v>
      </c>
      <c r="R21">
        <v>124.94109000000002</v>
      </c>
      <c r="S21">
        <v>126.1855</v>
      </c>
      <c r="T21">
        <v>116.00925000000001</v>
      </c>
      <c r="U21">
        <v>128.12771000000001</v>
      </c>
      <c r="V21">
        <v>128.12771000000001</v>
      </c>
      <c r="W21">
        <v>144.89816999999999</v>
      </c>
      <c r="X21">
        <v>119.23076000000002</v>
      </c>
      <c r="Y21">
        <v>126.24365000000002</v>
      </c>
      <c r="Z21">
        <v>132.68667000000002</v>
      </c>
      <c r="AA21">
        <v>106.08886000000001</v>
      </c>
      <c r="AB21">
        <v>111.14791000000001</v>
      </c>
    </row>
    <row r="22" spans="1:28" x14ac:dyDescent="0.25">
      <c r="A22" s="1" t="s">
        <v>20</v>
      </c>
      <c r="B22" t="s">
        <v>50</v>
      </c>
      <c r="C22">
        <v>207.49083000000002</v>
      </c>
      <c r="D22">
        <v>238.11262000000002</v>
      </c>
      <c r="E22">
        <v>242.47387000000001</v>
      </c>
      <c r="F22">
        <v>284.01623000000001</v>
      </c>
      <c r="G22">
        <v>268.60648000000003</v>
      </c>
      <c r="H22">
        <v>263.59395000000001</v>
      </c>
      <c r="I22">
        <v>267.80401000000001</v>
      </c>
      <c r="J22">
        <v>252.38263000000003</v>
      </c>
      <c r="K22">
        <v>227.37813</v>
      </c>
      <c r="L22">
        <v>225.91275000000002</v>
      </c>
      <c r="M22">
        <v>199.95459000000002</v>
      </c>
      <c r="N22">
        <v>218.63237000000001</v>
      </c>
      <c r="O22">
        <v>217.23677000000001</v>
      </c>
      <c r="P22">
        <v>218.37651000000002</v>
      </c>
      <c r="Q22">
        <v>218.85334000000003</v>
      </c>
      <c r="R22">
        <v>226.25002000000003</v>
      </c>
      <c r="S22">
        <v>237.88002000000003</v>
      </c>
      <c r="T22">
        <v>225.04050000000004</v>
      </c>
      <c r="U22">
        <v>228.55276000000003</v>
      </c>
      <c r="V22">
        <v>232.21620999999999</v>
      </c>
      <c r="W22">
        <v>255.47621000000001</v>
      </c>
      <c r="X22">
        <v>233.60017999999999</v>
      </c>
      <c r="Y22">
        <v>241.38065</v>
      </c>
      <c r="Z22">
        <v>237.43808000000001</v>
      </c>
      <c r="AA22">
        <v>220.58620999999999</v>
      </c>
      <c r="AB22">
        <v>219.14409000000001</v>
      </c>
    </row>
    <row r="23" spans="1:28" x14ac:dyDescent="0.25">
      <c r="A23" s="1" t="s">
        <v>21</v>
      </c>
      <c r="B23" t="s">
        <v>51</v>
      </c>
      <c r="C23">
        <v>26.586180000000002</v>
      </c>
      <c r="D23">
        <v>27.435170000000003</v>
      </c>
      <c r="E23">
        <v>28.167860000000005</v>
      </c>
      <c r="F23">
        <v>28.935440000000003</v>
      </c>
      <c r="G23">
        <v>29.516939999999998</v>
      </c>
      <c r="H23">
        <v>29.819320000000001</v>
      </c>
      <c r="I23">
        <v>30.993950000000002</v>
      </c>
      <c r="J23">
        <v>30.970690000000001</v>
      </c>
      <c r="K23">
        <v>30.947430000000004</v>
      </c>
      <c r="L23">
        <v>32.308140000000002</v>
      </c>
      <c r="M23">
        <v>32.610520000000001</v>
      </c>
      <c r="N23">
        <v>33.250170000000004</v>
      </c>
      <c r="O23">
        <v>34.750440000000005</v>
      </c>
      <c r="P23">
        <v>36.227450000000005</v>
      </c>
      <c r="Q23">
        <v>37.413710000000002</v>
      </c>
      <c r="R23">
        <v>37.495120000000007</v>
      </c>
      <c r="S23">
        <v>37.436970000000002</v>
      </c>
      <c r="T23">
        <v>37.518380000000001</v>
      </c>
      <c r="U23">
        <v>36.262340000000002</v>
      </c>
      <c r="V23">
        <v>37.192740000000001</v>
      </c>
      <c r="W23">
        <v>34.529470000000003</v>
      </c>
      <c r="X23">
        <v>32.284880000000001</v>
      </c>
      <c r="Y23">
        <v>31.342849999999999</v>
      </c>
      <c r="Z23">
        <v>30.645050000000001</v>
      </c>
      <c r="AA23">
        <v>29.842580000000002</v>
      </c>
      <c r="AB23">
        <v>29.528570000000002</v>
      </c>
    </row>
    <row r="24" spans="1:28" x14ac:dyDescent="0.25">
      <c r="A24" s="1" t="s">
        <v>22</v>
      </c>
      <c r="B24" t="s">
        <v>52</v>
      </c>
      <c r="C24">
        <v>122.88258000000002</v>
      </c>
      <c r="D24">
        <v>84.119789999999995</v>
      </c>
      <c r="E24">
        <v>72.989879999999999</v>
      </c>
      <c r="F24">
        <v>76.804520000000011</v>
      </c>
      <c r="G24">
        <v>74.397110000000012</v>
      </c>
      <c r="H24">
        <v>73.629530000000003</v>
      </c>
      <c r="I24">
        <v>94.261150000000015</v>
      </c>
      <c r="J24">
        <v>112.20624000000001</v>
      </c>
      <c r="K24">
        <v>110.46174000000001</v>
      </c>
      <c r="L24">
        <v>101.64620000000001</v>
      </c>
      <c r="M24">
        <v>97.79667000000002</v>
      </c>
      <c r="N24">
        <v>84.643140000000002</v>
      </c>
      <c r="O24">
        <v>83.933710000000005</v>
      </c>
      <c r="P24">
        <v>90.934970000000007</v>
      </c>
      <c r="Q24">
        <v>92.632950000000008</v>
      </c>
      <c r="R24">
        <v>92.923700000000011</v>
      </c>
      <c r="S24">
        <v>91.342020000000005</v>
      </c>
      <c r="T24">
        <v>87.434340000000006</v>
      </c>
      <c r="U24">
        <v>93.854100000000003</v>
      </c>
      <c r="V24">
        <v>93.214450000000014</v>
      </c>
      <c r="W24">
        <v>94.226260000000011</v>
      </c>
      <c r="X24">
        <v>91.411800000000014</v>
      </c>
      <c r="Y24">
        <v>93.749430000000004</v>
      </c>
      <c r="Z24">
        <v>89.806860000000015</v>
      </c>
      <c r="AA24">
        <v>86.178300000000007</v>
      </c>
      <c r="AB24">
        <v>85.771250000000009</v>
      </c>
    </row>
    <row r="25" spans="1:28" x14ac:dyDescent="0.25">
      <c r="A25" s="1" t="s">
        <v>23</v>
      </c>
      <c r="B25" t="s">
        <v>53</v>
      </c>
      <c r="C25">
        <v>25.958160000000003</v>
      </c>
      <c r="D25">
        <v>21.841139999999999</v>
      </c>
      <c r="E25">
        <v>20.56184</v>
      </c>
      <c r="F25">
        <v>19.991970000000002</v>
      </c>
      <c r="G25">
        <v>20.608360000000001</v>
      </c>
      <c r="H25">
        <v>22.992510000000003</v>
      </c>
      <c r="I25">
        <v>25.969790000000003</v>
      </c>
      <c r="J25">
        <v>27.48169</v>
      </c>
      <c r="K25">
        <v>28.47024</v>
      </c>
      <c r="L25">
        <v>29.865840000000002</v>
      </c>
      <c r="M25">
        <v>30.07518</v>
      </c>
      <c r="N25">
        <v>35.84366</v>
      </c>
      <c r="O25">
        <v>34.866740000000007</v>
      </c>
      <c r="P25">
        <v>33.029200000000003</v>
      </c>
      <c r="Q25">
        <v>31.005580000000002</v>
      </c>
      <c r="R25">
        <v>29.540200000000002</v>
      </c>
      <c r="S25">
        <v>26.865300000000001</v>
      </c>
      <c r="T25">
        <v>24.202030000000001</v>
      </c>
      <c r="U25">
        <v>24.783529999999999</v>
      </c>
      <c r="V25">
        <v>24.969609999999999</v>
      </c>
      <c r="W25">
        <v>26.888559999999998</v>
      </c>
      <c r="X25">
        <v>24.66723</v>
      </c>
      <c r="Y25">
        <v>24.074100000000001</v>
      </c>
      <c r="Z25">
        <v>24.981240000000003</v>
      </c>
      <c r="AA25">
        <v>22.70176</v>
      </c>
      <c r="AB25">
        <v>23.120440000000002</v>
      </c>
    </row>
    <row r="26" spans="1:28" x14ac:dyDescent="0.25">
      <c r="A26" s="1" t="s">
        <v>24</v>
      </c>
      <c r="B26" t="s">
        <v>54</v>
      </c>
      <c r="C26">
        <v>11.071759999999999</v>
      </c>
      <c r="D26">
        <v>13.17679</v>
      </c>
      <c r="E26">
        <v>11.746300000000002</v>
      </c>
      <c r="F26">
        <v>12.781370000000001</v>
      </c>
      <c r="G26">
        <v>12.699960000000003</v>
      </c>
      <c r="H26">
        <v>13.514060000000001</v>
      </c>
      <c r="I26">
        <v>12.002160000000002</v>
      </c>
      <c r="J26">
        <v>12.420840000000002</v>
      </c>
      <c r="K26">
        <v>11.955640000000001</v>
      </c>
      <c r="L26">
        <v>12.234760000000001</v>
      </c>
      <c r="M26">
        <v>13.107010000000001</v>
      </c>
      <c r="N26">
        <v>13.037230000000001</v>
      </c>
      <c r="O26">
        <v>13.548950000000001</v>
      </c>
      <c r="P26">
        <v>14.56076</v>
      </c>
      <c r="Q26">
        <v>14.444460000000001</v>
      </c>
      <c r="R26">
        <v>13.81644</v>
      </c>
      <c r="S26">
        <v>13.46754</v>
      </c>
      <c r="T26">
        <v>12.188240000000002</v>
      </c>
      <c r="U26">
        <v>12.967450000000001</v>
      </c>
      <c r="V26">
        <v>14.956180000000002</v>
      </c>
      <c r="W26">
        <v>15.421380000000001</v>
      </c>
      <c r="X26">
        <v>14.71195</v>
      </c>
      <c r="Y26">
        <v>14.176970000000003</v>
      </c>
      <c r="Z26">
        <v>13.990890000000002</v>
      </c>
      <c r="AA26">
        <v>11.82771</v>
      </c>
      <c r="AB26">
        <v>12.92093</v>
      </c>
    </row>
    <row r="27" spans="1:28" x14ac:dyDescent="0.25">
      <c r="A27" s="1" t="s">
        <v>25</v>
      </c>
      <c r="B27" t="s">
        <v>55</v>
      </c>
      <c r="C27">
        <v>106.55406000000002</v>
      </c>
      <c r="D27">
        <v>112.50862000000001</v>
      </c>
      <c r="E27">
        <v>113.45065000000001</v>
      </c>
      <c r="F27">
        <v>113.92748</v>
      </c>
      <c r="G27">
        <v>119.35869000000001</v>
      </c>
      <c r="H27">
        <v>116.40467000000001</v>
      </c>
      <c r="I27">
        <v>122.92910000000001</v>
      </c>
      <c r="J27">
        <v>125.05739000000001</v>
      </c>
      <c r="K27">
        <v>129.06974000000002</v>
      </c>
      <c r="L27">
        <v>137.30377999999999</v>
      </c>
      <c r="M27">
        <v>139.56</v>
      </c>
      <c r="N27">
        <v>146.7706</v>
      </c>
      <c r="O27">
        <v>150.64339000000001</v>
      </c>
      <c r="P27">
        <v>161.63374000000002</v>
      </c>
      <c r="Q27">
        <v>170.62372999999999</v>
      </c>
      <c r="R27">
        <v>175.98516000000001</v>
      </c>
      <c r="S27">
        <v>181.17214000000001</v>
      </c>
      <c r="T27">
        <v>181.70712000000003</v>
      </c>
      <c r="U27">
        <v>180.20685</v>
      </c>
      <c r="V27">
        <v>185.18449000000001</v>
      </c>
      <c r="W27">
        <v>196.77960000000004</v>
      </c>
      <c r="X27">
        <v>181.74201000000002</v>
      </c>
      <c r="Y27">
        <v>180.55575000000002</v>
      </c>
      <c r="Z27">
        <v>173.07766000000001</v>
      </c>
      <c r="AA27">
        <v>171.06567000000001</v>
      </c>
      <c r="AB27">
        <v>173.00788</v>
      </c>
    </row>
    <row r="28" spans="1:28" x14ac:dyDescent="0.25">
      <c r="A28" s="1" t="s">
        <v>26</v>
      </c>
      <c r="B28" t="s">
        <v>56</v>
      </c>
      <c r="C28">
        <v>76.199759999999998</v>
      </c>
      <c r="D28">
        <v>83.352209999999999</v>
      </c>
      <c r="E28">
        <v>91.097790000000003</v>
      </c>
      <c r="F28">
        <v>92.272420000000011</v>
      </c>
      <c r="G28">
        <v>93.52846000000001</v>
      </c>
      <c r="H28">
        <v>90.062719999999999</v>
      </c>
      <c r="I28">
        <v>95.331109999999995</v>
      </c>
      <c r="J28">
        <v>92.191010000000006</v>
      </c>
      <c r="K28">
        <v>91.528100000000009</v>
      </c>
      <c r="L28">
        <v>86.608610000000013</v>
      </c>
      <c r="M28">
        <v>84.899000000000001</v>
      </c>
      <c r="N28">
        <v>87.364559999999997</v>
      </c>
      <c r="O28">
        <v>85.31768000000001</v>
      </c>
      <c r="P28">
        <v>85.864290000000011</v>
      </c>
      <c r="Q28">
        <v>83.119610000000009</v>
      </c>
      <c r="R28">
        <v>84.957149999999999</v>
      </c>
      <c r="S28">
        <v>81.456519999999998</v>
      </c>
      <c r="T28">
        <v>78.281530000000004</v>
      </c>
      <c r="U28">
        <v>77.199939999999998</v>
      </c>
      <c r="V28">
        <v>80.828500000000005</v>
      </c>
      <c r="W28">
        <v>93.447050000000004</v>
      </c>
      <c r="X28">
        <v>86.829580000000007</v>
      </c>
      <c r="Y28">
        <v>91.039640000000006</v>
      </c>
      <c r="Z28">
        <v>86.980770000000007</v>
      </c>
      <c r="AA28">
        <v>81.619340000000008</v>
      </c>
      <c r="AB28">
        <v>83.70111</v>
      </c>
    </row>
    <row r="29" spans="1:28" x14ac:dyDescent="0.25">
      <c r="A29" s="1" t="s">
        <v>27</v>
      </c>
      <c r="B29" t="s">
        <v>57</v>
      </c>
      <c r="C29">
        <v>434.61309999999997</v>
      </c>
      <c r="D29">
        <v>475.13202000000001</v>
      </c>
      <c r="E29">
        <v>468.06098000000003</v>
      </c>
      <c r="F29">
        <v>485.09893</v>
      </c>
      <c r="G29">
        <v>469.06116000000003</v>
      </c>
      <c r="H29">
        <v>457.50094000000001</v>
      </c>
      <c r="I29">
        <v>513.26679000000001</v>
      </c>
      <c r="J29">
        <v>478.22559999999999</v>
      </c>
      <c r="K29">
        <v>492.29790000000003</v>
      </c>
      <c r="L29">
        <v>492.26301000000001</v>
      </c>
      <c r="M29">
        <v>500.48542000000003</v>
      </c>
      <c r="N29">
        <v>514.95314000000008</v>
      </c>
      <c r="O29">
        <v>505.56772999999998</v>
      </c>
      <c r="P29">
        <v>519.55862000000002</v>
      </c>
      <c r="Q29">
        <v>530.72342000000003</v>
      </c>
      <c r="R29">
        <v>514.48793999999998</v>
      </c>
      <c r="S29">
        <v>501.47397000000001</v>
      </c>
      <c r="T29">
        <v>483.86615</v>
      </c>
      <c r="U29">
        <v>494.42619000000002</v>
      </c>
      <c r="V29">
        <v>479.95847000000003</v>
      </c>
      <c r="W29">
        <v>528.75795000000005</v>
      </c>
      <c r="X29">
        <v>424.73923000000002</v>
      </c>
      <c r="Y29">
        <v>477.08586000000003</v>
      </c>
      <c r="Z29">
        <v>480.0398800000001</v>
      </c>
      <c r="AA29">
        <v>410.46922000000001</v>
      </c>
      <c r="AB29">
        <v>424.27403000000004</v>
      </c>
    </row>
    <row r="30" spans="1:28" x14ac:dyDescent="0.25">
      <c r="A30" s="1" t="s">
        <v>28</v>
      </c>
      <c r="B30" s="3" t="s">
        <v>58</v>
      </c>
      <c r="C30" s="2">
        <f>C2</f>
        <v>68.314620000000005</v>
      </c>
      <c r="D30" s="2">
        <f t="shared" ref="D30:AB30" si="0">D2</f>
        <v>75.885750000000016</v>
      </c>
      <c r="E30" s="2">
        <f t="shared" si="0"/>
        <v>71.617540000000005</v>
      </c>
      <c r="F30" s="2">
        <f t="shared" si="0"/>
        <v>72.920100000000005</v>
      </c>
      <c r="G30" s="2">
        <f t="shared" si="0"/>
        <v>68.779820000000001</v>
      </c>
      <c r="H30" s="2">
        <f t="shared" si="0"/>
        <v>73.524860000000004</v>
      </c>
      <c r="I30" s="2">
        <f t="shared" si="0"/>
        <v>80.991320000000016</v>
      </c>
      <c r="J30" s="2">
        <f t="shared" si="0"/>
        <v>72.966620000000006</v>
      </c>
      <c r="K30" s="2">
        <f t="shared" si="0"/>
        <v>74.211030000000008</v>
      </c>
      <c r="L30" s="2">
        <f t="shared" si="0"/>
        <v>76.060200000000009</v>
      </c>
      <c r="M30" s="2">
        <f t="shared" si="0"/>
        <v>73.734200000000001</v>
      </c>
      <c r="N30" s="2">
        <f t="shared" si="0"/>
        <v>77.711660000000009</v>
      </c>
      <c r="O30" s="2">
        <f t="shared" si="0"/>
        <v>74.769270000000006</v>
      </c>
      <c r="P30" s="2">
        <f t="shared" si="0"/>
        <v>76.234650000000002</v>
      </c>
      <c r="Q30" s="2">
        <f t="shared" si="0"/>
        <v>74.722750000000005</v>
      </c>
      <c r="R30" s="2">
        <f t="shared" si="0"/>
        <v>72.012960000000007</v>
      </c>
      <c r="S30" s="2">
        <f t="shared" si="0"/>
        <v>69.012420000000006</v>
      </c>
      <c r="T30" s="2">
        <f t="shared" si="0"/>
        <v>67.791269999999997</v>
      </c>
      <c r="U30" s="2">
        <f t="shared" si="0"/>
        <v>68.523960000000002</v>
      </c>
      <c r="V30" s="2">
        <f t="shared" si="0"/>
        <v>67.337699999999998</v>
      </c>
      <c r="W30" s="2">
        <f t="shared" si="0"/>
        <v>73.606269999999995</v>
      </c>
      <c r="X30" s="2">
        <f t="shared" si="0"/>
        <v>68.128540000000001</v>
      </c>
      <c r="Y30" s="2">
        <f t="shared" si="0"/>
        <v>70.38476</v>
      </c>
      <c r="Z30" s="2">
        <f t="shared" si="0"/>
        <v>74.408739999999995</v>
      </c>
      <c r="AA30" s="2">
        <f t="shared" si="0"/>
        <v>65.407120000000006</v>
      </c>
      <c r="AB30" s="2">
        <f t="shared" si="0"/>
        <v>69.524140000000003</v>
      </c>
    </row>
    <row r="31" spans="1:28" x14ac:dyDescent="0.25">
      <c r="B31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3638A-DE07-4FE1-9C7E-0163403EE079}">
  <dimension ref="A1:AB31"/>
  <sheetViews>
    <sheetView workbookViewId="0"/>
  </sheetViews>
  <sheetFormatPr defaultRowHeight="15" x14ac:dyDescent="0.25"/>
  <cols>
    <col min="1" max="1" width="13.5703125" bestFit="1" customWidth="1"/>
    <col min="2" max="2" width="13.5703125" customWidth="1"/>
  </cols>
  <sheetData>
    <row r="1" spans="1:28" x14ac:dyDescent="0.25">
      <c r="A1" s="3" t="s">
        <v>59</v>
      </c>
      <c r="B1" s="3" t="s">
        <v>29</v>
      </c>
      <c r="C1">
        <v>1990</v>
      </c>
      <c r="D1">
        <v>1991</v>
      </c>
      <c r="E1">
        <v>1992</v>
      </c>
      <c r="F1">
        <v>1993</v>
      </c>
      <c r="G1">
        <v>1994</v>
      </c>
      <c r="H1">
        <v>1995</v>
      </c>
      <c r="I1">
        <v>1996</v>
      </c>
      <c r="J1">
        <v>1997</v>
      </c>
      <c r="K1">
        <v>1998</v>
      </c>
      <c r="L1">
        <v>1999</v>
      </c>
      <c r="M1">
        <v>2000</v>
      </c>
      <c r="N1">
        <v>2001</v>
      </c>
      <c r="O1">
        <v>2002</v>
      </c>
      <c r="P1">
        <v>2003</v>
      </c>
      <c r="Q1">
        <v>2004</v>
      </c>
      <c r="R1">
        <v>2005</v>
      </c>
      <c r="S1">
        <v>2006</v>
      </c>
      <c r="T1">
        <v>2007</v>
      </c>
      <c r="U1">
        <v>2008</v>
      </c>
      <c r="V1">
        <v>2009</v>
      </c>
      <c r="W1">
        <v>2010</v>
      </c>
      <c r="X1">
        <v>2011</v>
      </c>
      <c r="Y1">
        <v>2012</v>
      </c>
      <c r="Z1">
        <v>2013</v>
      </c>
      <c r="AA1">
        <v>2014</v>
      </c>
      <c r="AB1">
        <v>2015</v>
      </c>
    </row>
    <row r="2" spans="1:28" x14ac:dyDescent="0.25">
      <c r="A2" s="1" t="s">
        <v>0</v>
      </c>
      <c r="B2" t="s">
        <v>30</v>
      </c>
      <c r="C2">
        <f>'Res-Energy-Use'!C2*0.647</f>
        <v>44.199559140000005</v>
      </c>
      <c r="D2">
        <f>'Res-Energy-Use'!D2*0.647</f>
        <v>49.09808025000001</v>
      </c>
      <c r="E2">
        <f>'Res-Energy-Use'!E2*0.647</f>
        <v>46.336548380000004</v>
      </c>
      <c r="F2">
        <f>'Res-Energy-Use'!F2*0.647</f>
        <v>47.179304700000003</v>
      </c>
      <c r="G2">
        <f>'Res-Energy-Use'!G2*0.647</f>
        <v>44.500543540000002</v>
      </c>
      <c r="H2">
        <f>'Res-Energy-Use'!H2*0.647</f>
        <v>47.570584420000003</v>
      </c>
      <c r="I2">
        <f>'Res-Energy-Use'!I2*0.647</f>
        <v>52.401384040000011</v>
      </c>
      <c r="J2">
        <f>'Res-Energy-Use'!J2*0.647</f>
        <v>47.209403140000006</v>
      </c>
      <c r="K2">
        <f>'Res-Energy-Use'!K2*0.647</f>
        <v>48.014536410000005</v>
      </c>
      <c r="L2">
        <f>'Res-Energy-Use'!L2*0.647</f>
        <v>49.210949400000004</v>
      </c>
      <c r="M2">
        <f>'Res-Energy-Use'!M2*0.647</f>
        <v>47.706027400000004</v>
      </c>
      <c r="N2">
        <f>'Res-Energy-Use'!N2*0.647</f>
        <v>50.279444020000007</v>
      </c>
      <c r="O2">
        <f>'Res-Energy-Use'!O2*0.647</f>
        <v>48.375717690000002</v>
      </c>
      <c r="P2">
        <f>'Res-Energy-Use'!P2*0.647</f>
        <v>49.323818550000006</v>
      </c>
      <c r="Q2">
        <f>'Res-Energy-Use'!Q2*0.647</f>
        <v>48.345619250000006</v>
      </c>
      <c r="R2">
        <f>'Res-Energy-Use'!R2*0.647</f>
        <v>46.592385120000003</v>
      </c>
      <c r="S2">
        <f>'Res-Energy-Use'!S2*0.647</f>
        <v>44.651035740000005</v>
      </c>
      <c r="T2">
        <f>'Res-Energy-Use'!T2*0.647</f>
        <v>43.86095169</v>
      </c>
      <c r="U2">
        <f>'Res-Energy-Use'!U2*0.647</f>
        <v>44.335002120000006</v>
      </c>
      <c r="V2">
        <f>'Res-Energy-Use'!V2*0.647</f>
        <v>43.5674919</v>
      </c>
      <c r="W2">
        <f>'Res-Energy-Use'!W2*0.647</f>
        <v>47.623256689999998</v>
      </c>
      <c r="X2">
        <f>'Res-Energy-Use'!X2*0.647</f>
        <v>44.079165379999999</v>
      </c>
      <c r="Y2">
        <f>'Res-Energy-Use'!Y2*0.647</f>
        <v>45.538939720000002</v>
      </c>
      <c r="Z2">
        <f>'Res-Energy-Use'!Z2*0.647</f>
        <v>48.142454780000001</v>
      </c>
      <c r="AA2">
        <f>'Res-Energy-Use'!AA2*0.647</f>
        <v>42.318406640000006</v>
      </c>
      <c r="AB2">
        <f>'Res-Energy-Use'!AB2*0.647</f>
        <v>44.982118580000005</v>
      </c>
    </row>
    <row r="3" spans="1:28" x14ac:dyDescent="0.25">
      <c r="A3" s="1" t="s">
        <v>1</v>
      </c>
      <c r="B3" t="s">
        <v>31</v>
      </c>
      <c r="C3">
        <f>'Res-Energy-Use'!C3*0.647</f>
        <v>62.221000090000011</v>
      </c>
      <c r="D3">
        <f>'Res-Energy-Use'!D3*0.647</f>
        <v>68.707213910000007</v>
      </c>
      <c r="E3">
        <f>'Res-Energy-Use'!E3*0.647</f>
        <v>68.684640080000008</v>
      </c>
      <c r="F3">
        <f>'Res-Energy-Use'!F3*0.647</f>
        <v>68.255737310000015</v>
      </c>
      <c r="G3">
        <f>'Res-Energy-Use'!G3*0.647</f>
        <v>67.10447198</v>
      </c>
      <c r="H3">
        <f>'Res-Energy-Use'!H3*0.647</f>
        <v>69.986397609999997</v>
      </c>
      <c r="I3">
        <f>'Res-Energy-Use'!I3*0.647</f>
        <v>79.760866000000007</v>
      </c>
      <c r="J3">
        <f>'Res-Energy-Use'!J3*0.647</f>
        <v>74.21522843000001</v>
      </c>
      <c r="K3">
        <f>'Res-Energy-Use'!K3*0.647</f>
        <v>74.425917510000005</v>
      </c>
      <c r="L3">
        <f>'Res-Energy-Use'!L3*0.647</f>
        <v>71.401024290000009</v>
      </c>
      <c r="M3">
        <f>'Res-Energy-Use'!M3*0.647</f>
        <v>71.288155140000015</v>
      </c>
      <c r="N3">
        <f>'Res-Energy-Use'!N3*0.647</f>
        <v>74.297999140000016</v>
      </c>
      <c r="O3">
        <f>'Res-Energy-Use'!O3*0.647</f>
        <v>70.099266760000006</v>
      </c>
      <c r="P3">
        <f>'Res-Energy-Use'!P3*0.647</f>
        <v>74.11740850000001</v>
      </c>
      <c r="Q3">
        <f>'Res-Energy-Use'!Q3*0.647</f>
        <v>75.411641420000009</v>
      </c>
      <c r="R3">
        <f>'Res-Energy-Use'!R3*0.647</f>
        <v>74.681754250000012</v>
      </c>
      <c r="S3">
        <f>'Res-Energy-Use'!S3*0.647</f>
        <v>67.111996590000004</v>
      </c>
      <c r="T3">
        <f>'Res-Energy-Use'!T3*0.647</f>
        <v>62.190901650000008</v>
      </c>
      <c r="U3">
        <f>'Res-Energy-Use'!U3*0.647</f>
        <v>67.465653259999996</v>
      </c>
      <c r="V3">
        <f>'Res-Energy-Use'!V3*0.647</f>
        <v>63.838791239999999</v>
      </c>
      <c r="W3">
        <f>'Res-Energy-Use'!W3*0.647</f>
        <v>70.814104710000009</v>
      </c>
      <c r="X3">
        <f>'Res-Energy-Use'!X3*0.647</f>
        <v>59.760452620000009</v>
      </c>
      <c r="Y3">
        <f>'Res-Energy-Use'!Y3*0.647</f>
        <v>62.469312220000006</v>
      </c>
      <c r="Z3">
        <f>'Res-Energy-Use'!Z3*0.647</f>
        <v>67.540899360000012</v>
      </c>
      <c r="AA3">
        <f>'Res-Energy-Use'!AA3*0.647</f>
        <v>55.712212440000002</v>
      </c>
      <c r="AB3">
        <f>'Res-Energy-Use'!AB3*0.647</f>
        <v>61.220226959999998</v>
      </c>
    </row>
    <row r="4" spans="1:28" x14ac:dyDescent="0.25">
      <c r="A4" s="1" t="s">
        <v>2</v>
      </c>
      <c r="B4" t="s">
        <v>32</v>
      </c>
      <c r="C4">
        <f>'Res-Energy-Use'!C4*0.647</f>
        <v>18.09668705</v>
      </c>
      <c r="D4">
        <f>'Res-Energy-Use'!D4*0.647</f>
        <v>18.871721880000003</v>
      </c>
      <c r="E4">
        <f>'Res-Energy-Use'!E4*0.647</f>
        <v>20.105757920000002</v>
      </c>
      <c r="F4">
        <f>'Res-Energy-Use'!F4*0.647</f>
        <v>21.640778359999999</v>
      </c>
      <c r="G4">
        <f>'Res-Energy-Use'!G4*0.647</f>
        <v>18.615885140000003</v>
      </c>
      <c r="H4">
        <f>'Res-Energy-Use'!H4*0.647</f>
        <v>18.615885140000003</v>
      </c>
      <c r="I4">
        <f>'Res-Energy-Use'!I4*0.647</f>
        <v>20.436840760000003</v>
      </c>
      <c r="J4">
        <f>'Res-Energy-Use'!J4*0.647</f>
        <v>16.86265101</v>
      </c>
      <c r="K4">
        <f>'Res-Energy-Use'!K4*0.647</f>
        <v>18.42024528</v>
      </c>
      <c r="L4">
        <f>'Res-Energy-Use'!L4*0.647</f>
        <v>16.734732640000004</v>
      </c>
      <c r="M4">
        <f>'Res-Energy-Use'!M4*0.647</f>
        <v>16.215534549999997</v>
      </c>
      <c r="N4">
        <f>'Res-Energy-Use'!N4*0.647</f>
        <v>15.071793830000003</v>
      </c>
      <c r="O4">
        <f>'Res-Energy-Use'!O4*0.647</f>
        <v>16.283256040000001</v>
      </c>
      <c r="P4">
        <f>'Res-Energy-Use'!P4*0.647</f>
        <v>17.141061580000002</v>
      </c>
      <c r="Q4">
        <f>'Res-Energy-Use'!Q4*0.647</f>
        <v>15.929599370000002</v>
      </c>
      <c r="R4">
        <f>'Res-Energy-Use'!R4*0.647</f>
        <v>15.929599370000002</v>
      </c>
      <c r="S4">
        <f>'Res-Energy-Use'!S4*0.647</f>
        <v>16.30582987</v>
      </c>
      <c r="T4">
        <f>'Res-Energy-Use'!T4*0.647</f>
        <v>15.560893480000001</v>
      </c>
      <c r="U4">
        <f>'Res-Energy-Use'!U4*0.647</f>
        <v>15.929599370000002</v>
      </c>
      <c r="V4">
        <f>'Res-Energy-Use'!V4*0.647</f>
        <v>15.922074760000003</v>
      </c>
      <c r="W4">
        <f>'Res-Energy-Use'!W4*0.647</f>
        <v>16.900274060000001</v>
      </c>
      <c r="X4">
        <f>'Res-Energy-Use'!X4*0.647</f>
        <v>17.908571800000001</v>
      </c>
      <c r="Y4">
        <f>'Res-Energy-Use'!Y4*0.647</f>
        <v>17.743030380000004</v>
      </c>
      <c r="Z4">
        <f>'Res-Energy-Use'!Z4*0.647</f>
        <v>16.892749450000004</v>
      </c>
      <c r="AA4">
        <f>'Res-Energy-Use'!AA4*0.647</f>
        <v>16.30582987</v>
      </c>
      <c r="AB4">
        <f>'Res-Energy-Use'!AB4*0.647</f>
        <v>16.516518950000002</v>
      </c>
    </row>
    <row r="5" spans="1:28" x14ac:dyDescent="0.25">
      <c r="A5" s="1" t="s">
        <v>3</v>
      </c>
      <c r="B5" t="s">
        <v>33</v>
      </c>
      <c r="C5">
        <f>'Res-Energy-Use'!C5*0.647</f>
        <v>14.876153970000003</v>
      </c>
      <c r="D5">
        <f>'Res-Energy-Use'!D5*0.647</f>
        <v>17.314127610000003</v>
      </c>
      <c r="E5">
        <f>'Res-Energy-Use'!E5*0.647</f>
        <v>15.11694149</v>
      </c>
      <c r="F5">
        <f>'Res-Energy-Use'!F5*0.647</f>
        <v>15.681287240000001</v>
      </c>
      <c r="G5">
        <f>'Res-Energy-Use'!G5*0.647</f>
        <v>14.966449290000002</v>
      </c>
      <c r="H5">
        <f>'Res-Energy-Use'!H5*0.647</f>
        <v>16.493945120000003</v>
      </c>
      <c r="I5">
        <f>'Res-Energy-Use'!I5*0.647</f>
        <v>17.976293290000001</v>
      </c>
      <c r="J5">
        <f>'Res-Energy-Use'!J5*0.647</f>
        <v>17.976293290000001</v>
      </c>
      <c r="K5">
        <f>'Res-Energy-Use'!K5*0.647</f>
        <v>18.006391730000001</v>
      </c>
      <c r="L5">
        <f>'Res-Energy-Use'!L5*0.647</f>
        <v>18.743803510000003</v>
      </c>
      <c r="M5">
        <f>'Res-Energy-Use'!M5*0.647</f>
        <v>17.268979950000002</v>
      </c>
      <c r="N5">
        <f>'Res-Energy-Use'!N5*0.647</f>
        <v>18.578262089999999</v>
      </c>
      <c r="O5">
        <f>'Res-Energy-Use'!O5*0.647</f>
        <v>18.691131240000001</v>
      </c>
      <c r="P5">
        <f>'Res-Energy-Use'!P5*0.647</f>
        <v>20.354070050000004</v>
      </c>
      <c r="Q5">
        <f>'Res-Energy-Use'!Q5*0.647</f>
        <v>20.316447000000004</v>
      </c>
      <c r="R5">
        <f>'Res-Energy-Use'!R5*0.647</f>
        <v>21.189301759999999</v>
      </c>
      <c r="S5">
        <f>'Res-Energy-Use'!S5*0.647</f>
        <v>19.970314940000002</v>
      </c>
      <c r="T5">
        <f>'Res-Energy-Use'!T5*0.647</f>
        <v>18.984591030000004</v>
      </c>
      <c r="U5">
        <f>'Res-Energy-Use'!U5*0.647</f>
        <v>19.421018410000002</v>
      </c>
      <c r="V5">
        <f>'Res-Energy-Use'!V5*0.647</f>
        <v>19.819822740000003</v>
      </c>
      <c r="W5">
        <f>'Res-Energy-Use'!W5*0.647</f>
        <v>20.745349770000004</v>
      </c>
      <c r="X5">
        <f>'Res-Energy-Use'!X5*0.647</f>
        <v>19.79724891</v>
      </c>
      <c r="Y5">
        <f>'Res-Energy-Use'!Y5*0.647</f>
        <v>19.180230890000001</v>
      </c>
      <c r="Z5">
        <f>'Res-Energy-Use'!Z5*0.647</f>
        <v>18.661032800000001</v>
      </c>
      <c r="AA5">
        <f>'Res-Energy-Use'!AA5*0.647</f>
        <v>16.69710959</v>
      </c>
      <c r="AB5">
        <f>'Res-Energy-Use'!AB5*0.647</f>
        <v>18.194506980000003</v>
      </c>
    </row>
    <row r="6" spans="1:28" x14ac:dyDescent="0.25">
      <c r="A6" s="1" t="s">
        <v>4</v>
      </c>
      <c r="B6" t="s">
        <v>34</v>
      </c>
      <c r="C6">
        <f>'Res-Energy-Use'!C6*0.647</f>
        <v>0.80513327000000001</v>
      </c>
      <c r="D6">
        <f>'Res-Energy-Use'!D6*0.647</f>
        <v>0.81265788000000005</v>
      </c>
      <c r="E6">
        <f>'Res-Energy-Use'!E6*0.647</f>
        <v>0.97819930000000022</v>
      </c>
      <c r="F6">
        <f>'Res-Energy-Use'!F6*0.647</f>
        <v>0.97819930000000022</v>
      </c>
      <c r="G6">
        <f>'Res-Energy-Use'!G6*0.647</f>
        <v>1.0308715700000002</v>
      </c>
      <c r="H6">
        <f>'Res-Energy-Use'!H6*0.647</f>
        <v>1.0609700099999999</v>
      </c>
      <c r="I6">
        <f>'Res-Energy-Use'!I6*0.647</f>
        <v>1.1061176700000002</v>
      </c>
      <c r="J6">
        <f>'Res-Energy-Use'!J6*0.647</f>
        <v>1.1362161100000001</v>
      </c>
      <c r="K6">
        <f>'Res-Energy-Use'!K6*0.647</f>
        <v>1.1738391600000002</v>
      </c>
      <c r="L6">
        <f>'Res-Energy-Use'!L6*0.647</f>
        <v>1.1888883800000001</v>
      </c>
      <c r="M6">
        <f>'Res-Energy-Use'!M6*0.647</f>
        <v>1.32433136</v>
      </c>
      <c r="N6">
        <f>'Res-Energy-Use'!N6*0.647</f>
        <v>1.31680675</v>
      </c>
      <c r="O6">
        <f>'Res-Energy-Use'!O6*0.647</f>
        <v>1.4522497300000001</v>
      </c>
      <c r="P6">
        <f>'Res-Energy-Use'!P6*0.647</f>
        <v>1.5726434900000001</v>
      </c>
      <c r="Q6">
        <f>'Res-Energy-Use'!Q6*0.647</f>
        <v>1.5199712200000002</v>
      </c>
      <c r="R6">
        <f>'Res-Energy-Use'!R6*0.647</f>
        <v>2.3853013700000001</v>
      </c>
      <c r="S6">
        <f>'Res-Energy-Use'!S6*0.647</f>
        <v>2.4680720800000002</v>
      </c>
      <c r="T6">
        <f>'Res-Energy-Use'!T6*0.647</f>
        <v>2.5583674000000003</v>
      </c>
      <c r="U6">
        <f>'Res-Energy-Use'!U6*0.647</f>
        <v>2.5056951300000003</v>
      </c>
      <c r="V6">
        <f>'Res-Energy-Use'!V6*0.647</f>
        <v>2.6486627199999999</v>
      </c>
      <c r="W6">
        <f>'Res-Energy-Use'!W6*0.647</f>
        <v>2.4981705200000004</v>
      </c>
      <c r="X6">
        <f>'Res-Energy-Use'!X6*0.647</f>
        <v>2.6486627199999999</v>
      </c>
      <c r="Y6">
        <f>'Res-Energy-Use'!Y6*0.647</f>
        <v>2.5959904499999999</v>
      </c>
      <c r="Z6">
        <f>'Res-Energy-Use'!Z6*0.647</f>
        <v>2.2649076100000003</v>
      </c>
      <c r="AA6">
        <f>'Res-Energy-Use'!AA6*0.647</f>
        <v>2.1821369000000002</v>
      </c>
      <c r="AB6">
        <f>'Res-Energy-Use'!AB6*0.647</f>
        <v>2.3853013700000001</v>
      </c>
    </row>
    <row r="7" spans="1:28" x14ac:dyDescent="0.25">
      <c r="A7" s="1" t="s">
        <v>5</v>
      </c>
      <c r="B7" t="s">
        <v>35</v>
      </c>
      <c r="C7">
        <f>'Res-Energy-Use'!C7*0.647</f>
        <v>55.042522150000003</v>
      </c>
      <c r="D7">
        <f>'Res-Energy-Use'!D7*0.647</f>
        <v>52.62712234</v>
      </c>
      <c r="E7">
        <f>'Res-Energy-Use'!E7*0.647</f>
        <v>48.81214507</v>
      </c>
      <c r="F7">
        <f>'Res-Energy-Use'!F7*0.647</f>
        <v>48.06720868</v>
      </c>
      <c r="G7">
        <f>'Res-Energy-Use'!G7*0.647</f>
        <v>48.217700880000002</v>
      </c>
      <c r="H7">
        <f>'Res-Energy-Use'!H7*0.647</f>
        <v>49.519458410000013</v>
      </c>
      <c r="I7">
        <f>'Res-Energy-Use'!I7*0.647</f>
        <v>55.223112790000009</v>
      </c>
      <c r="J7">
        <f>'Res-Energy-Use'!J7*0.647</f>
        <v>52.544351630000001</v>
      </c>
      <c r="K7">
        <f>'Res-Energy-Use'!K7*0.647</f>
        <v>49.384015430000005</v>
      </c>
      <c r="L7">
        <f>'Res-Energy-Use'!L7*0.647</f>
        <v>49.03788337000001</v>
      </c>
      <c r="M7">
        <f>'Res-Energy-Use'!M7*0.647</f>
        <v>48.330570030000011</v>
      </c>
      <c r="N7">
        <f>'Res-Energy-Use'!N7*0.647</f>
        <v>52.649696170000006</v>
      </c>
      <c r="O7">
        <f>'Res-Energy-Use'!O7*0.647</f>
        <v>50.467559270000002</v>
      </c>
      <c r="P7">
        <f>'Res-Energy-Use'!P7*0.647</f>
        <v>52.017628930000008</v>
      </c>
      <c r="Q7">
        <f>'Res-Energy-Use'!Q7*0.647</f>
        <v>51.25011871000001</v>
      </c>
      <c r="R7">
        <f>'Res-Energy-Use'!R7*0.647</f>
        <v>50.031131890000005</v>
      </c>
      <c r="S7">
        <f>'Res-Energy-Use'!S7*0.647</f>
        <v>50.888937429999999</v>
      </c>
      <c r="T7">
        <f>'Res-Energy-Use'!T7*0.647</f>
        <v>48.044634850000008</v>
      </c>
      <c r="U7">
        <f>'Res-Energy-Use'!U7*0.647</f>
        <v>48.766997410000002</v>
      </c>
      <c r="V7">
        <f>'Res-Energy-Use'!V7*0.647</f>
        <v>49.775295150000005</v>
      </c>
      <c r="W7">
        <f>'Res-Energy-Use'!W7*0.647</f>
        <v>55.674589390000001</v>
      </c>
      <c r="X7">
        <f>'Res-Energy-Use'!X7*0.647</f>
        <v>51.340414030000012</v>
      </c>
      <c r="Y7">
        <f>'Res-Energy-Use'!Y7*0.647</f>
        <v>53.198992700000005</v>
      </c>
      <c r="Z7">
        <f>'Res-Energy-Use'!Z7*0.647</f>
        <v>54.297585760000004</v>
      </c>
      <c r="AA7">
        <f>'Res-Energy-Use'!AA7*0.647</f>
        <v>48.834718900000006</v>
      </c>
      <c r="AB7">
        <f>'Res-Energy-Use'!AB7*0.647</f>
        <v>50.362214730000005</v>
      </c>
    </row>
    <row r="8" spans="1:28" x14ac:dyDescent="0.25">
      <c r="A8" s="1" t="s">
        <v>6</v>
      </c>
      <c r="B8" t="s">
        <v>36</v>
      </c>
      <c r="C8">
        <f>'Res-Energy-Use'!C8*0.647</f>
        <v>30.143587660000005</v>
      </c>
      <c r="D8">
        <f>'Res-Energy-Use'!D8*0.647</f>
        <v>32.769676550000007</v>
      </c>
      <c r="E8">
        <f>'Res-Energy-Use'!E8*0.647</f>
        <v>31.513066680000001</v>
      </c>
      <c r="F8">
        <f>'Res-Energy-Use'!F8*0.647</f>
        <v>34.199352449999999</v>
      </c>
      <c r="G8">
        <f>'Res-Energy-Use'!G8*0.647</f>
        <v>32.957791800000003</v>
      </c>
      <c r="H8">
        <f>'Res-Energy-Use'!H8*0.647</f>
        <v>33.702728190000002</v>
      </c>
      <c r="I8">
        <f>'Res-Energy-Use'!I8*0.647</f>
        <v>36.005258850000004</v>
      </c>
      <c r="J8">
        <f>'Res-Energy-Use'!J8*0.647</f>
        <v>33.650055920000007</v>
      </c>
      <c r="K8">
        <f>'Res-Energy-Use'!K8*0.647</f>
        <v>33.507088330000002</v>
      </c>
      <c r="L8">
        <f>'Res-Energy-Use'!L8*0.647</f>
        <v>32.619184350000005</v>
      </c>
      <c r="M8">
        <f>'Res-Energy-Use'!M8*0.647</f>
        <v>31.317426820000001</v>
      </c>
      <c r="N8">
        <f>'Res-Energy-Use'!N8*0.647</f>
        <v>33.183530100000006</v>
      </c>
      <c r="O8">
        <f>'Res-Energy-Use'!O8*0.647</f>
        <v>32.385921440000004</v>
      </c>
      <c r="P8">
        <f>'Res-Energy-Use'!P8*0.647</f>
        <v>33.206103930000005</v>
      </c>
      <c r="Q8">
        <f>'Res-Energy-Use'!Q8*0.647</f>
        <v>33.115808610000002</v>
      </c>
      <c r="R8">
        <f>'Res-Energy-Use'!R8*0.647</f>
        <v>33.499563720000005</v>
      </c>
      <c r="S8">
        <f>'Res-Energy-Use'!S8*0.647</f>
        <v>33.446891450000003</v>
      </c>
      <c r="T8">
        <f>'Res-Energy-Use'!T8*0.647</f>
        <v>33.45441606</v>
      </c>
      <c r="U8">
        <f>'Res-Energy-Use'!U8*0.647</f>
        <v>33.28887464000001</v>
      </c>
      <c r="V8">
        <f>'Res-Energy-Use'!V8*0.647</f>
        <v>33.303923860000005</v>
      </c>
      <c r="W8">
        <f>'Res-Energy-Use'!W8*0.647</f>
        <v>36.97593354</v>
      </c>
      <c r="X8">
        <f>'Res-Energy-Use'!X8*0.647</f>
        <v>33.10075939</v>
      </c>
      <c r="Y8">
        <f>'Res-Energy-Use'!Y8*0.647</f>
        <v>32.656807400000005</v>
      </c>
      <c r="Z8">
        <f>'Res-Energy-Use'!Z8*0.647</f>
        <v>32.769676550000007</v>
      </c>
      <c r="AA8">
        <f>'Res-Energy-Use'!AA8*0.647</f>
        <v>29.774881770000004</v>
      </c>
      <c r="AB8">
        <f>'Res-Energy-Use'!AB8*0.647</f>
        <v>32.009690939999999</v>
      </c>
    </row>
    <row r="9" spans="1:28" x14ac:dyDescent="0.25">
      <c r="A9" s="1" t="s">
        <v>7</v>
      </c>
      <c r="B9" t="s">
        <v>37</v>
      </c>
      <c r="C9">
        <f>'Res-Energy-Use'!C9*0.647</f>
        <v>7.6525283699999997</v>
      </c>
      <c r="D9">
        <f>'Res-Energy-Use'!D9*0.647</f>
        <v>6.8699689300000006</v>
      </c>
      <c r="E9">
        <f>'Res-Energy-Use'!E9*0.647</f>
        <v>6.0121633900000013</v>
      </c>
      <c r="F9">
        <f>'Res-Energy-Use'!F9*0.647</f>
        <v>5.8691958000000009</v>
      </c>
      <c r="G9">
        <f>'Res-Energy-Use'!G9*0.647</f>
        <v>6.7420505600000009</v>
      </c>
      <c r="H9">
        <f>'Res-Energy-Use'!H9*0.647</f>
        <v>7.2461994300000008</v>
      </c>
      <c r="I9">
        <f>'Res-Energy-Use'!I9*0.647</f>
        <v>8.9994335599999999</v>
      </c>
      <c r="J9">
        <f>'Res-Energy-Use'!J9*0.647</f>
        <v>9.0596304400000012</v>
      </c>
      <c r="K9">
        <f>'Res-Energy-Use'!K9*0.647</f>
        <v>7.8556928400000006</v>
      </c>
      <c r="L9">
        <f>'Res-Energy-Use'!L9*0.647</f>
        <v>7.2085763800000011</v>
      </c>
      <c r="M9">
        <f>'Res-Energy-Use'!M9*0.647</f>
        <v>6.9903626900000004</v>
      </c>
      <c r="N9">
        <f>'Res-Energy-Use'!N9*0.647</f>
        <v>7.1408548900000008</v>
      </c>
      <c r="O9">
        <f>'Res-Energy-Use'!O9*0.647</f>
        <v>6.9075919800000012</v>
      </c>
      <c r="P9">
        <f>'Res-Energy-Use'!P9*0.647</f>
        <v>6.9677888600000015</v>
      </c>
      <c r="Q9">
        <f>'Res-Energy-Use'!Q9*0.647</f>
        <v>6.9452150300000008</v>
      </c>
      <c r="R9">
        <f>'Res-Energy-Use'!R9*0.647</f>
        <v>6.6969029000000013</v>
      </c>
      <c r="S9">
        <f>'Res-Energy-Use'!S9*0.647</f>
        <v>6.636706020000001</v>
      </c>
      <c r="T9">
        <f>'Res-Energy-Use'!T9*0.647</f>
        <v>7.2461994300000008</v>
      </c>
      <c r="U9">
        <f>'Res-Energy-Use'!U9*0.647</f>
        <v>7.1784779400000005</v>
      </c>
      <c r="V9">
        <f>'Res-Energy-Use'!V9*0.647</f>
        <v>7.3063963100000002</v>
      </c>
      <c r="W9">
        <f>'Res-Energy-Use'!W9*0.647</f>
        <v>7.7352990800000008</v>
      </c>
      <c r="X9">
        <f>'Res-Energy-Use'!X9*0.647</f>
        <v>7.0430349600000008</v>
      </c>
      <c r="Y9">
        <f>'Res-Energy-Use'!Y9*0.647</f>
        <v>7.313920920000001</v>
      </c>
      <c r="Z9">
        <f>'Res-Energy-Use'!Z9*0.647</f>
        <v>7.0355103500000018</v>
      </c>
      <c r="AA9">
        <f>'Res-Energy-Use'!AA9*0.647</f>
        <v>6.6893782900000014</v>
      </c>
      <c r="AB9">
        <f>'Res-Energy-Use'!AB9*0.647</f>
        <v>6.4561153800000008</v>
      </c>
    </row>
    <row r="10" spans="1:28" x14ac:dyDescent="0.25">
      <c r="A10" s="1" t="s">
        <v>8</v>
      </c>
      <c r="B10" t="s">
        <v>38</v>
      </c>
      <c r="C10">
        <f>'Res-Energy-Use'!C10*0.647</f>
        <v>40.219040450000001</v>
      </c>
      <c r="D10">
        <f>'Res-Energy-Use'!D10*0.647</f>
        <v>41.919602310000002</v>
      </c>
      <c r="E10">
        <f>'Res-Energy-Use'!E10*0.647</f>
        <v>41.844356210000001</v>
      </c>
      <c r="F10">
        <f>'Res-Energy-Use'!F10*0.647</f>
        <v>40.173892790000011</v>
      </c>
      <c r="G10">
        <f>'Res-Energy-Use'!G10*0.647</f>
        <v>41.648716350000001</v>
      </c>
      <c r="H10">
        <f>'Res-Energy-Use'!H10*0.647</f>
        <v>40.956452230000004</v>
      </c>
      <c r="I10">
        <f>'Res-Energy-Use'!I10*0.647</f>
        <v>40.362008040000006</v>
      </c>
      <c r="J10">
        <f>'Res-Energy-Use'!J10*0.647</f>
        <v>39.338661080000001</v>
      </c>
      <c r="K10">
        <f>'Res-Energy-Use'!K10*0.647</f>
        <v>40.617844779999999</v>
      </c>
      <c r="L10">
        <f>'Res-Energy-Use'!L10*0.647</f>
        <v>38.917282919999998</v>
      </c>
      <c r="M10">
        <f>'Res-Energy-Use'!M10*0.647</f>
        <v>33.785498900000007</v>
      </c>
      <c r="N10">
        <f>'Res-Energy-Use'!N10*0.647</f>
        <v>36.735146020000002</v>
      </c>
      <c r="O10">
        <f>'Res-Energy-Use'!O10*0.647</f>
        <v>37.382262480000001</v>
      </c>
      <c r="P10">
        <f>'Res-Energy-Use'!P10*0.647</f>
        <v>38.495904760000002</v>
      </c>
      <c r="Q10">
        <f>'Res-Energy-Use'!Q10*0.647</f>
        <v>37.89393596</v>
      </c>
      <c r="R10">
        <f>'Res-Energy-Use'!R10*0.647</f>
        <v>37.773542200000001</v>
      </c>
      <c r="S10">
        <f>'Res-Energy-Use'!S10*0.647</f>
        <v>38.54105242</v>
      </c>
      <c r="T10">
        <f>'Res-Energy-Use'!T10*0.647</f>
        <v>38.556101640000001</v>
      </c>
      <c r="U10">
        <f>'Res-Energy-Use'!U10*0.647</f>
        <v>37.931559010000008</v>
      </c>
      <c r="V10">
        <f>'Res-Energy-Use'!V10*0.647</f>
        <v>39.872908390000006</v>
      </c>
      <c r="W10">
        <f>'Res-Energy-Use'!W10*0.647</f>
        <v>43.748082540000006</v>
      </c>
      <c r="X10">
        <f>'Res-Energy-Use'!X10*0.647</f>
        <v>38.240068020000002</v>
      </c>
      <c r="Y10">
        <f>'Res-Energy-Use'!Y10*0.647</f>
        <v>40.873681520000005</v>
      </c>
      <c r="Z10">
        <f>'Res-Energy-Use'!Z10*0.647</f>
        <v>38.488380150000005</v>
      </c>
      <c r="AA10">
        <f>'Res-Energy-Use'!AA10*0.647</f>
        <v>38.149772700000007</v>
      </c>
      <c r="AB10">
        <f>'Res-Energy-Use'!AB10*0.647</f>
        <v>36.855539780000001</v>
      </c>
    </row>
    <row r="11" spans="1:28" x14ac:dyDescent="0.25">
      <c r="A11" s="1" t="s">
        <v>9</v>
      </c>
      <c r="B11" t="s">
        <v>39</v>
      </c>
      <c r="C11">
        <f>'Res-Energy-Use'!C11*0.647</f>
        <v>269.34341495000001</v>
      </c>
      <c r="D11">
        <f>'Res-Energy-Use'!D11*0.647</f>
        <v>304.05444088000007</v>
      </c>
      <c r="E11">
        <f>'Res-Energy-Use'!E11*0.647</f>
        <v>298.88503380999998</v>
      </c>
      <c r="F11">
        <f>'Res-Energy-Use'!F11*0.647</f>
        <v>290.75093040000002</v>
      </c>
      <c r="G11">
        <f>'Res-Energy-Use'!G11*0.647</f>
        <v>273.88075478000002</v>
      </c>
      <c r="H11">
        <f>'Res-Energy-Use'!H11*0.647</f>
        <v>269.28321807000003</v>
      </c>
      <c r="I11">
        <f>'Res-Energy-Use'!I11*0.647</f>
        <v>297.47040713000001</v>
      </c>
      <c r="J11">
        <f>'Res-Energy-Use'!J11*0.647</f>
        <v>280.69805144000009</v>
      </c>
      <c r="K11">
        <f>'Res-Energy-Use'!K11*0.647</f>
        <v>288.4183013</v>
      </c>
      <c r="L11">
        <f>'Res-Energy-Use'!L11*0.647</f>
        <v>291.96991722000001</v>
      </c>
      <c r="M11">
        <f>'Res-Energy-Use'!M11*0.647</f>
        <v>306.91379268000003</v>
      </c>
      <c r="N11">
        <f>'Res-Energy-Use'!N11*0.647</f>
        <v>320.93966572000005</v>
      </c>
      <c r="O11">
        <f>'Res-Energy-Use'!O11*0.647</f>
        <v>307.83931971000004</v>
      </c>
      <c r="P11">
        <f>'Res-Energy-Use'!P11*0.647</f>
        <v>320.19472933000003</v>
      </c>
      <c r="Q11">
        <f>'Res-Energy-Use'!Q11*0.647</f>
        <v>332.51251590000004</v>
      </c>
      <c r="R11">
        <f>'Res-Energy-Use'!R11*0.647</f>
        <v>324.08495270000003</v>
      </c>
      <c r="S11">
        <f>'Res-Energy-Use'!S11*0.647</f>
        <v>318.37377371000002</v>
      </c>
      <c r="T11">
        <f>'Res-Energy-Use'!T11*0.647</f>
        <v>293.91879121000005</v>
      </c>
      <c r="U11">
        <f>'Res-Energy-Use'!U11*0.647</f>
        <v>319.06603783000003</v>
      </c>
      <c r="V11">
        <f>'Res-Energy-Use'!V11*0.647</f>
        <v>316.53024426000002</v>
      </c>
      <c r="W11">
        <f>'Res-Energy-Use'!W11*0.647</f>
        <v>324.33326483000008</v>
      </c>
      <c r="X11">
        <f>'Res-Energy-Use'!X11*0.647</f>
        <v>282.08257968000004</v>
      </c>
      <c r="Y11">
        <f>'Res-Energy-Use'!Y11*0.647</f>
        <v>311.97033060000007</v>
      </c>
      <c r="Z11">
        <f>'Res-Energy-Use'!Z11*0.647</f>
        <v>325.66512080000007</v>
      </c>
      <c r="AA11">
        <f>'Res-Energy-Use'!AA11*0.647</f>
        <v>272.72196484000006</v>
      </c>
      <c r="AB11">
        <f>'Res-Energy-Use'!AB11*0.647</f>
        <v>283.40691104000001</v>
      </c>
    </row>
    <row r="12" spans="1:28" x14ac:dyDescent="0.25">
      <c r="A12" s="1" t="s">
        <v>10</v>
      </c>
      <c r="B12" t="s">
        <v>40</v>
      </c>
      <c r="C12">
        <f>'Res-Energy-Use'!C12*0.647</f>
        <v>472.83144318000006</v>
      </c>
      <c r="D12">
        <f>'Res-Energy-Use'!D12*0.647</f>
        <v>488.80619021000001</v>
      </c>
      <c r="E12">
        <f>'Res-Energy-Use'!E12*0.647</f>
        <v>467.88777441000002</v>
      </c>
      <c r="F12">
        <f>'Res-Energy-Use'!F12*0.647</f>
        <v>498.6483800900001</v>
      </c>
      <c r="G12">
        <f>'Res-Energy-Use'!G12*0.647</f>
        <v>479.64873984000008</v>
      </c>
      <c r="H12">
        <f>'Res-Energy-Use'!H12*0.647</f>
        <v>498.50541250000003</v>
      </c>
      <c r="I12">
        <f>'Res-Energy-Use'!I12*0.647</f>
        <v>544.21741825000004</v>
      </c>
      <c r="J12">
        <f>'Res-Energy-Use'!J12*0.647</f>
        <v>536.21123321000005</v>
      </c>
      <c r="K12">
        <f>'Res-Energy-Use'!K12*0.647</f>
        <v>528.63395094000009</v>
      </c>
      <c r="L12">
        <f>'Res-Energy-Use'!L12*0.647</f>
        <v>496.60168617000005</v>
      </c>
      <c r="M12">
        <f>'Res-Energy-Use'!M12*0.647</f>
        <v>490.88298257000002</v>
      </c>
      <c r="N12">
        <f>'Res-Energy-Use'!N12*0.647</f>
        <v>524.73620296000013</v>
      </c>
      <c r="O12">
        <f>'Res-Energy-Use'!O12*0.647</f>
        <v>505.54844746000015</v>
      </c>
      <c r="P12">
        <f>'Res-Energy-Use'!P12*0.647</f>
        <v>500.22854819000008</v>
      </c>
      <c r="Q12">
        <f>'Res-Energy-Use'!Q12*0.647</f>
        <v>485.25457429000011</v>
      </c>
      <c r="R12">
        <f>'Res-Energy-Use'!R12*0.647</f>
        <v>477.79768578000005</v>
      </c>
      <c r="S12">
        <f>'Res-Energy-Use'!S12*0.647</f>
        <v>480.81505439000006</v>
      </c>
      <c r="T12">
        <f>'Res-Energy-Use'!T12*0.647</f>
        <v>409.59462073999998</v>
      </c>
      <c r="U12">
        <f>'Res-Energy-Use'!U12*0.647</f>
        <v>456.00641522000001</v>
      </c>
      <c r="V12">
        <f>'Res-Energy-Use'!V12*0.647</f>
        <v>440.50571862000004</v>
      </c>
      <c r="W12">
        <f>'Res-Energy-Use'!W12*0.647</f>
        <v>469.94199294000009</v>
      </c>
      <c r="X12">
        <f>'Res-Energy-Use'!X12*0.647</f>
        <v>410.57282004000007</v>
      </c>
      <c r="Y12">
        <f>'Res-Energy-Use'!Y12*0.647</f>
        <v>426.09609047000009</v>
      </c>
      <c r="Z12">
        <f>'Res-Energy-Use'!Z12*0.647</f>
        <v>449.20416778000009</v>
      </c>
      <c r="AA12">
        <f>'Res-Energy-Use'!AA12*0.647</f>
        <v>387.72057947000008</v>
      </c>
      <c r="AB12">
        <f>'Res-Energy-Use'!AB12*0.647</f>
        <v>400.09103831000004</v>
      </c>
    </row>
    <row r="13" spans="1:28" x14ac:dyDescent="0.25">
      <c r="A13" s="1" t="s">
        <v>11</v>
      </c>
      <c r="B13" t="s">
        <v>41</v>
      </c>
      <c r="C13">
        <f>'Res-Energy-Use'!C13*0.647</f>
        <v>23.010257380000002</v>
      </c>
      <c r="D13">
        <f>'Res-Energy-Use'!D13*0.647</f>
        <v>23.679947670000001</v>
      </c>
      <c r="E13">
        <f>'Res-Energy-Use'!E13*0.647</f>
        <v>23.890636749999999</v>
      </c>
      <c r="F13">
        <f>'Res-Energy-Use'!F13*0.647</f>
        <v>23.762718380000003</v>
      </c>
      <c r="G13">
        <f>'Res-Energy-Use'!G13*0.647</f>
        <v>24.138948880000004</v>
      </c>
      <c r="H13">
        <f>'Res-Energy-Use'!H13*0.647</f>
        <v>25.087049740000005</v>
      </c>
      <c r="I13">
        <f>'Res-Energy-Use'!I13*0.647</f>
        <v>29.737258720000003</v>
      </c>
      <c r="J13">
        <f>'Res-Energy-Use'!J13*0.647</f>
        <v>30.790704120000001</v>
      </c>
      <c r="K13">
        <f>'Res-Energy-Use'!K13*0.647</f>
        <v>31.821575690000007</v>
      </c>
      <c r="L13">
        <f>'Res-Energy-Use'!L13*0.647</f>
        <v>31.964543280000008</v>
      </c>
      <c r="M13">
        <f>'Res-Energy-Use'!M13*0.647</f>
        <v>33.875794220000003</v>
      </c>
      <c r="N13">
        <f>'Res-Energy-Use'!N13*0.647</f>
        <v>35.508634590000007</v>
      </c>
      <c r="O13">
        <f>'Res-Energy-Use'!O13*0.647</f>
        <v>36.990982760000001</v>
      </c>
      <c r="P13">
        <f>'Res-Energy-Use'!P13*0.647</f>
        <v>41.460601099999998</v>
      </c>
      <c r="Q13">
        <f>'Res-Energy-Use'!Q13*0.647</f>
        <v>40.723189320000003</v>
      </c>
      <c r="R13">
        <f>'Res-Energy-Use'!R13*0.647</f>
        <v>41.460601099999998</v>
      </c>
      <c r="S13">
        <f>'Res-Energy-Use'!S13*0.647</f>
        <v>41.415453440000007</v>
      </c>
      <c r="T13">
        <f>'Res-Energy-Use'!T13*0.647</f>
        <v>40.542598680000005</v>
      </c>
      <c r="U13">
        <f>'Res-Energy-Use'!U13*0.647</f>
        <v>39.301038030000001</v>
      </c>
      <c r="V13">
        <f>'Res-Energy-Use'!V13*0.647</f>
        <v>36.389013960000007</v>
      </c>
      <c r="W13">
        <f>'Res-Energy-Use'!W13*0.647</f>
        <v>34.726075150000007</v>
      </c>
      <c r="X13">
        <f>'Res-Energy-Use'!X13*0.647</f>
        <v>41.159616700000001</v>
      </c>
      <c r="Y13">
        <f>'Res-Energy-Use'!Y13*0.647</f>
        <v>37.916509789999999</v>
      </c>
      <c r="Z13">
        <f>'Res-Energy-Use'!Z13*0.647</f>
        <v>28.322632040000002</v>
      </c>
      <c r="AA13">
        <f>'Res-Energy-Use'!AA13*0.647</f>
        <v>28.488173460000006</v>
      </c>
      <c r="AB13">
        <f>'Res-Energy-Use'!AB13*0.647</f>
        <v>33.108284000000005</v>
      </c>
    </row>
    <row r="14" spans="1:28" x14ac:dyDescent="0.25">
      <c r="A14" s="1" t="s">
        <v>12</v>
      </c>
      <c r="B14" t="s">
        <v>42</v>
      </c>
      <c r="C14">
        <f>'Res-Energy-Use'!C14*0.647</f>
        <v>53.071074330000009</v>
      </c>
      <c r="D14">
        <f>'Res-Energy-Use'!D14*0.647</f>
        <v>54.907079170000003</v>
      </c>
      <c r="E14">
        <f>'Res-Energy-Use'!E14*0.647</f>
        <v>48.729374360000008</v>
      </c>
      <c r="F14">
        <f>'Res-Energy-Use'!F14*0.647</f>
        <v>48.345619250000006</v>
      </c>
      <c r="G14">
        <f>'Res-Energy-Use'!G14*0.647</f>
        <v>47.292173850000012</v>
      </c>
      <c r="H14">
        <f>'Res-Energy-Use'!H14*0.647</f>
        <v>47.066435550000001</v>
      </c>
      <c r="I14">
        <f>'Res-Energy-Use'!I14*0.647</f>
        <v>47.299698459999995</v>
      </c>
      <c r="J14">
        <f>'Res-Energy-Use'!J14*0.647</f>
        <v>44.109263820000002</v>
      </c>
      <c r="K14">
        <f>'Res-Energy-Use'!K14*0.647</f>
        <v>42.521571110000004</v>
      </c>
      <c r="L14">
        <f>'Res-Energy-Use'!L14*0.647</f>
        <v>43.612639560000005</v>
      </c>
      <c r="M14">
        <f>'Res-Energy-Use'!M14*0.647</f>
        <v>42.160389830000007</v>
      </c>
      <c r="N14">
        <f>'Res-Energy-Use'!N14*0.647</f>
        <v>45.222906099999996</v>
      </c>
      <c r="O14">
        <f>'Res-Energy-Use'!O14*0.647</f>
        <v>45.283102980000002</v>
      </c>
      <c r="P14">
        <f>'Res-Energy-Use'!P14*0.647</f>
        <v>49.700049050000004</v>
      </c>
      <c r="Q14">
        <f>'Res-Energy-Use'!Q14*0.647</f>
        <v>45.87002256000001</v>
      </c>
      <c r="R14">
        <f>'Res-Energy-Use'!R14*0.647</f>
        <v>48.639079040000006</v>
      </c>
      <c r="S14">
        <f>'Res-Energy-Use'!S14*0.647</f>
        <v>46.75040193000001</v>
      </c>
      <c r="T14">
        <f>'Res-Energy-Use'!T14*0.647</f>
        <v>41.799208550000003</v>
      </c>
      <c r="U14">
        <f>'Res-Energy-Use'!U14*0.647</f>
        <v>41.927126920000006</v>
      </c>
      <c r="V14">
        <f>'Res-Energy-Use'!V14*0.647</f>
        <v>41.543371810000004</v>
      </c>
      <c r="W14">
        <f>'Res-Energy-Use'!W14*0.647</f>
        <v>50.031131890000005</v>
      </c>
      <c r="X14">
        <f>'Res-Energy-Use'!X14*0.647</f>
        <v>49.429163090000003</v>
      </c>
      <c r="Y14">
        <f>'Res-Energy-Use'!Y14*0.647</f>
        <v>47.976913360000005</v>
      </c>
      <c r="Z14">
        <f>'Res-Energy-Use'!Z14*0.647</f>
        <v>46.727828100000004</v>
      </c>
      <c r="AA14">
        <f>'Res-Energy-Use'!AA14*0.647</f>
        <v>41.197239750000001</v>
      </c>
      <c r="AB14">
        <f>'Res-Energy-Use'!AB14*0.647</f>
        <v>44.816577160000001</v>
      </c>
    </row>
    <row r="15" spans="1:28" x14ac:dyDescent="0.25">
      <c r="A15" s="1" t="s">
        <v>13</v>
      </c>
      <c r="B15" t="s">
        <v>43</v>
      </c>
      <c r="C15">
        <f>'Res-Energy-Use'!C15*0.647</f>
        <v>17.652735060000001</v>
      </c>
      <c r="D15">
        <f>'Res-Energy-Use'!D15*0.647</f>
        <v>17.411947540000003</v>
      </c>
      <c r="E15">
        <f>'Res-Energy-Use'!E15*0.647</f>
        <v>16.117714620000001</v>
      </c>
      <c r="F15">
        <f>'Res-Energy-Use'!F15*0.647</f>
        <v>16.260682210000002</v>
      </c>
      <c r="G15">
        <f>'Res-Energy-Use'!G15*0.647</f>
        <v>16.373551360000004</v>
      </c>
      <c r="H15">
        <f>'Res-Energy-Use'!H15*0.647</f>
        <v>16.704634200000005</v>
      </c>
      <c r="I15">
        <f>'Res-Energy-Use'!I15*0.647</f>
        <v>17.306602999999999</v>
      </c>
      <c r="J15">
        <f>'Res-Energy-Use'!J15*0.647</f>
        <v>16.802454130000001</v>
      </c>
      <c r="K15">
        <f>'Res-Energy-Use'!K15*0.647</f>
        <v>18.194506980000003</v>
      </c>
      <c r="L15">
        <f>'Res-Energy-Use'!L15*0.647</f>
        <v>18.442819110000002</v>
      </c>
      <c r="M15">
        <f>'Res-Energy-Use'!M15*0.647</f>
        <v>18.909344930000003</v>
      </c>
      <c r="N15">
        <f>'Res-Energy-Use'!N15*0.647</f>
        <v>20.030511820000001</v>
      </c>
      <c r="O15">
        <f>'Res-Energy-Use'!O15*0.647</f>
        <v>19.744576640000002</v>
      </c>
      <c r="P15">
        <f>'Res-Energy-Use'!P15*0.647</f>
        <v>20.67010367</v>
      </c>
      <c r="Q15">
        <f>'Res-Energy-Use'!Q15*0.647</f>
        <v>21.573056869999998</v>
      </c>
      <c r="R15">
        <f>'Res-Energy-Use'!R15*0.647</f>
        <v>22.227697940000002</v>
      </c>
      <c r="S15">
        <f>'Res-Energy-Use'!S15*0.647</f>
        <v>23.213421850000003</v>
      </c>
      <c r="T15">
        <f>'Res-Energy-Use'!T15*0.647</f>
        <v>22.257796380000002</v>
      </c>
      <c r="U15">
        <f>'Res-Energy-Use'!U15*0.647</f>
        <v>24.123899660000003</v>
      </c>
      <c r="V15">
        <f>'Res-Energy-Use'!V15*0.647</f>
        <v>23.657373840000002</v>
      </c>
      <c r="W15">
        <f>'Res-Energy-Use'!W15*0.647</f>
        <v>24.801114560000002</v>
      </c>
      <c r="X15">
        <f>'Res-Energy-Use'!X15*0.647</f>
        <v>20.813071260000005</v>
      </c>
      <c r="Y15">
        <f>'Res-Energy-Use'!Y15*0.647</f>
        <v>20.64000523</v>
      </c>
      <c r="Z15">
        <f>'Res-Energy-Use'!Z15*0.647</f>
        <v>21.091481830000003</v>
      </c>
      <c r="AA15">
        <f>'Res-Energy-Use'!AA15*0.647</f>
        <v>19.488739900000002</v>
      </c>
      <c r="AB15">
        <f>'Res-Energy-Use'!AB15*0.647</f>
        <v>20.406742320000003</v>
      </c>
    </row>
    <row r="16" spans="1:28" x14ac:dyDescent="0.25">
      <c r="A16" s="1" t="s">
        <v>14</v>
      </c>
      <c r="B16" t="s">
        <v>44</v>
      </c>
      <c r="C16">
        <f>'Res-Energy-Use'!C16*0.647</f>
        <v>196.09133660000003</v>
      </c>
      <c r="D16">
        <f>'Res-Energy-Use'!D16*0.647</f>
        <v>212.51756023000002</v>
      </c>
      <c r="E16">
        <f>'Res-Energy-Use'!E16*0.647</f>
        <v>202.73556723000004</v>
      </c>
      <c r="F16">
        <f>'Res-Energy-Use'!F16*0.647</f>
        <v>201.65954800000003</v>
      </c>
      <c r="G16">
        <f>'Res-Energy-Use'!G16*0.647</f>
        <v>182.54703860000004</v>
      </c>
      <c r="H16">
        <f>'Res-Energy-Use'!H16*0.647</f>
        <v>198.06278442000001</v>
      </c>
      <c r="I16">
        <f>'Res-Energy-Use'!I16*0.647</f>
        <v>202.49477971000002</v>
      </c>
      <c r="J16">
        <f>'Res-Energy-Use'!J16*0.647</f>
        <v>197.03943746000002</v>
      </c>
      <c r="K16">
        <f>'Res-Energy-Use'!K16*0.647</f>
        <v>207.01707032000002</v>
      </c>
      <c r="L16">
        <f>'Res-Energy-Use'!L16*0.647</f>
        <v>215.36186281000002</v>
      </c>
      <c r="M16">
        <f>'Res-Energy-Use'!M16*0.647</f>
        <v>207.60398990000002</v>
      </c>
      <c r="N16">
        <f>'Res-Energy-Use'!N16*0.647</f>
        <v>217.49885205000004</v>
      </c>
      <c r="O16">
        <f>'Res-Energy-Use'!O16*0.647</f>
        <v>216.26481601</v>
      </c>
      <c r="P16">
        <f>'Res-Energy-Use'!P16*0.647</f>
        <v>237.70242990000003</v>
      </c>
      <c r="Q16">
        <f>'Res-Energy-Use'!Q16*0.647</f>
        <v>236.46086925000003</v>
      </c>
      <c r="R16">
        <f>'Res-Energy-Use'!R16*0.647</f>
        <v>255.24982041999999</v>
      </c>
      <c r="S16">
        <f>'Res-Energy-Use'!S16*0.647</f>
        <v>243.97795464000004</v>
      </c>
      <c r="T16">
        <f>'Res-Energy-Use'!T16*0.647</f>
        <v>243.34588740000004</v>
      </c>
      <c r="U16">
        <f>'Res-Energy-Use'!U16*0.647</f>
        <v>252.91719132000003</v>
      </c>
      <c r="V16">
        <f>'Res-Energy-Use'!V16*0.647</f>
        <v>256.14524900999999</v>
      </c>
      <c r="W16">
        <f>'Res-Energy-Use'!W16*0.647</f>
        <v>266.31852173000004</v>
      </c>
      <c r="X16">
        <f>'Res-Energy-Use'!X16*0.647</f>
        <v>243.63182258000003</v>
      </c>
      <c r="Y16">
        <f>'Res-Energy-Use'!Y16*0.647</f>
        <v>258.45530428000001</v>
      </c>
      <c r="Z16">
        <f>'Res-Energy-Use'!Z16*0.647</f>
        <v>257.57492490999999</v>
      </c>
      <c r="AA16">
        <f>'Res-Energy-Use'!AA16*0.647</f>
        <v>222.32212706000001</v>
      </c>
      <c r="AB16">
        <f>'Res-Energy-Use'!AB16*0.647</f>
        <v>244.50467734000003</v>
      </c>
    </row>
    <row r="17" spans="1:28" x14ac:dyDescent="0.25">
      <c r="A17" s="1" t="s">
        <v>15</v>
      </c>
      <c r="B17" t="s">
        <v>45</v>
      </c>
      <c r="C17">
        <f>'Res-Energy-Use'!C17*0.647</f>
        <v>11.911457630000001</v>
      </c>
      <c r="D17">
        <f>'Res-Energy-Use'!D17*0.647</f>
        <v>13.265887429999999</v>
      </c>
      <c r="E17">
        <f>'Res-Energy-Use'!E17*0.647</f>
        <v>12.68649246</v>
      </c>
      <c r="F17">
        <f>'Res-Energy-Use'!F17*0.647</f>
        <v>13.07777218</v>
      </c>
      <c r="G17">
        <f>'Res-Energy-Use'!G17*0.647</f>
        <v>12.543524870000002</v>
      </c>
      <c r="H17">
        <f>'Res-Energy-Use'!H17*0.647</f>
        <v>12.046900610000002</v>
      </c>
      <c r="I17">
        <f>'Res-Energy-Use'!I17*0.647</f>
        <v>12.731640120000002</v>
      </c>
      <c r="J17">
        <f>'Res-Energy-Use'!J17*0.647</f>
        <v>11.59542401</v>
      </c>
      <c r="K17">
        <f>'Res-Energy-Use'!K17*0.647</f>
        <v>11.279390390000003</v>
      </c>
      <c r="L17">
        <f>'Res-Energy-Use'!L17*0.647</f>
        <v>10.6097001</v>
      </c>
      <c r="M17">
        <f>'Res-Energy-Use'!M17*0.647</f>
        <v>9.9851574700000008</v>
      </c>
      <c r="N17">
        <f>'Res-Energy-Use'!N17*0.647</f>
        <v>10.850487620000001</v>
      </c>
      <c r="O17">
        <f>'Res-Energy-Use'!O17*0.647</f>
        <v>10.767716910000001</v>
      </c>
      <c r="P17">
        <f>'Res-Energy-Use'!P17*0.647</f>
        <v>11.279390390000003</v>
      </c>
      <c r="Q17">
        <f>'Res-Energy-Use'!Q17*0.647</f>
        <v>11.083750530000001</v>
      </c>
      <c r="R17">
        <f>'Res-Energy-Use'!R17*0.647</f>
        <v>11.317013440000002</v>
      </c>
      <c r="S17">
        <f>'Res-Energy-Use'!S17*0.647</f>
        <v>11.143947410000003</v>
      </c>
      <c r="T17">
        <f>'Res-Energy-Use'!T17*0.647</f>
        <v>10.97088138</v>
      </c>
      <c r="U17">
        <f>'Res-Energy-Use'!U17*0.647</f>
        <v>10.92573372</v>
      </c>
      <c r="V17">
        <f>'Res-Energy-Use'!V17*0.647</f>
        <v>11.550276350000001</v>
      </c>
      <c r="W17">
        <f>'Res-Energy-Use'!W17*0.647</f>
        <v>10.45168329</v>
      </c>
      <c r="X17">
        <f>'Res-Energy-Use'!X17*0.647</f>
        <v>9.9851574700000008</v>
      </c>
      <c r="Y17">
        <f>'Res-Energy-Use'!Y17*0.647</f>
        <v>10.353863360000002</v>
      </c>
      <c r="Z17">
        <f>'Res-Energy-Use'!Z17*0.647</f>
        <v>9.5336808700000013</v>
      </c>
      <c r="AA17">
        <f>'Res-Energy-Use'!AA17*0.647</f>
        <v>9.3154671800000006</v>
      </c>
      <c r="AB17">
        <f>'Res-Energy-Use'!AB17*0.647</f>
        <v>8.3222186600000025</v>
      </c>
    </row>
    <row r="18" spans="1:28" x14ac:dyDescent="0.25">
      <c r="A18" s="1" t="s">
        <v>16</v>
      </c>
      <c r="B18" t="s">
        <v>46</v>
      </c>
      <c r="C18">
        <f>'Res-Energy-Use'!C18*0.647</f>
        <v>13.875380840000002</v>
      </c>
      <c r="D18">
        <f>'Res-Energy-Use'!D18*0.647</f>
        <v>15.11694149</v>
      </c>
      <c r="E18">
        <f>'Res-Energy-Use'!E18*0.647</f>
        <v>12.272638910000001</v>
      </c>
      <c r="F18">
        <f>'Res-Energy-Use'!F18*0.647</f>
        <v>12.912230760000002</v>
      </c>
      <c r="G18">
        <f>'Res-Energy-Use'!G18*0.647</f>
        <v>13.183116720000001</v>
      </c>
      <c r="H18">
        <f>'Res-Energy-Use'!H18*0.647</f>
        <v>12.355409620000001</v>
      </c>
      <c r="I18">
        <f>'Res-Energy-Use'!I18*0.647</f>
        <v>11.678194720000002</v>
      </c>
      <c r="J18">
        <f>'Res-Energy-Use'!J18*0.647</f>
        <v>11.294439610000001</v>
      </c>
      <c r="K18">
        <f>'Res-Energy-Use'!K18*0.647</f>
        <v>10.933258330000003</v>
      </c>
      <c r="L18">
        <f>'Res-Energy-Use'!L18*0.647</f>
        <v>10.564552440000002</v>
      </c>
      <c r="M18">
        <f>'Res-Energy-Use'!M18*0.647</f>
        <v>10.293666480000002</v>
      </c>
      <c r="N18">
        <f>'Res-Energy-Use'!N18*0.647</f>
        <v>10.677421590000002</v>
      </c>
      <c r="O18">
        <f>'Res-Energy-Use'!O18*0.647</f>
        <v>10.850487620000001</v>
      </c>
      <c r="P18">
        <f>'Res-Energy-Use'!P18*0.647</f>
        <v>11.046127479999999</v>
      </c>
      <c r="Q18">
        <f>'Res-Energy-Use'!Q18*0.647</f>
        <v>11.143947410000003</v>
      </c>
      <c r="R18">
        <f>'Res-Energy-Use'!R18*0.647</f>
        <v>11.354636489999999</v>
      </c>
      <c r="S18">
        <f>'Res-Energy-Use'!S18*0.647</f>
        <v>11.836211530000002</v>
      </c>
      <c r="T18">
        <f>'Res-Energy-Use'!T18*0.647</f>
        <v>11.347111880000002</v>
      </c>
      <c r="U18">
        <f>'Res-Energy-Use'!U18*0.647</f>
        <v>11.715817770000001</v>
      </c>
      <c r="V18">
        <f>'Res-Energy-Use'!V18*0.647</f>
        <v>11.843736140000001</v>
      </c>
      <c r="W18">
        <f>'Res-Energy-Use'!W18*0.647</f>
        <v>12.03185139</v>
      </c>
      <c r="X18">
        <f>'Res-Energy-Use'!X18*0.647</f>
        <v>11.58037479</v>
      </c>
      <c r="Y18">
        <f>'Res-Energy-Use'!Y18*0.647</f>
        <v>11.602948620000001</v>
      </c>
      <c r="Z18">
        <f>'Res-Energy-Use'!Z18*0.647</f>
        <v>11.098799750000001</v>
      </c>
      <c r="AA18">
        <f>'Res-Energy-Use'!AA18*0.647</f>
        <v>10.587126270000001</v>
      </c>
      <c r="AB18">
        <f>'Res-Energy-Use'!AB18*0.647</f>
        <v>10.27109265</v>
      </c>
    </row>
    <row r="19" spans="1:28" x14ac:dyDescent="0.25">
      <c r="A19" s="1" t="s">
        <v>17</v>
      </c>
      <c r="B19" t="s">
        <v>47</v>
      </c>
      <c r="C19">
        <f>'Res-Energy-Use'!C19*0.647</f>
        <v>3.7472557800000006</v>
      </c>
      <c r="D19">
        <f>'Res-Energy-Use'!D19*0.647</f>
        <v>4.4395199000000005</v>
      </c>
      <c r="E19">
        <f>'Res-Energy-Use'!E19*0.647</f>
        <v>4.2739784800000002</v>
      </c>
      <c r="F19">
        <f>'Res-Energy-Use'!F19*0.647</f>
        <v>4.2664538699999994</v>
      </c>
      <c r="G19">
        <f>'Res-Energy-Use'!G19*0.647</f>
        <v>4.1310108900000007</v>
      </c>
      <c r="H19">
        <f>'Res-Energy-Use'!H19*0.647</f>
        <v>4.191207770000001</v>
      </c>
      <c r="I19">
        <f>'Res-Energy-Use'!I19*0.647</f>
        <v>4.6502089800000004</v>
      </c>
      <c r="J19">
        <f>'Res-Energy-Use'!J19*0.647</f>
        <v>4.5072413900000008</v>
      </c>
      <c r="K19">
        <f>'Res-Energy-Use'!K19*0.647</f>
        <v>4.7104058599999998</v>
      </c>
      <c r="L19">
        <f>'Res-Energy-Use'!L19*0.647</f>
        <v>4.29655231</v>
      </c>
      <c r="M19">
        <f>'Res-Energy-Use'!M19*0.647</f>
        <v>3.5215174800000004</v>
      </c>
      <c r="N19">
        <f>'Res-Energy-Use'!N19*0.647</f>
        <v>3.7848788300000002</v>
      </c>
      <c r="O19">
        <f>'Res-Energy-Use'!O19*0.647</f>
        <v>3.6343866300000003</v>
      </c>
      <c r="P19">
        <f>'Res-Energy-Use'!P19*0.647</f>
        <v>3.7698296100000004</v>
      </c>
      <c r="Q19">
        <f>'Res-Energy-Use'!Q19*0.647</f>
        <v>4.00309252</v>
      </c>
      <c r="R19">
        <f>'Res-Energy-Use'!R19*0.647</f>
        <v>3.9504202500000005</v>
      </c>
      <c r="S19">
        <f>'Res-Energy-Use'!S19*0.647</f>
        <v>3.8826987600000007</v>
      </c>
      <c r="T19">
        <f>'Res-Energy-Use'!T19*0.647</f>
        <v>3.7773542200000003</v>
      </c>
      <c r="U19">
        <f>'Res-Energy-Use'!U19*0.647</f>
        <v>3.8375511000000002</v>
      </c>
      <c r="V19">
        <f>'Res-Energy-Use'!V19*0.647</f>
        <v>3.8902233700000002</v>
      </c>
      <c r="W19">
        <f>'Res-Energy-Use'!W19*0.647</f>
        <v>3.8149772700000004</v>
      </c>
      <c r="X19">
        <f>'Res-Energy-Use'!X19*0.647</f>
        <v>3.4236975500000004</v>
      </c>
      <c r="Y19">
        <f>'Res-Energy-Use'!Y19*0.647</f>
        <v>3.6945835100000002</v>
      </c>
      <c r="Z19">
        <f>'Res-Energy-Use'!Z19*0.647</f>
        <v>3.7397311700000007</v>
      </c>
      <c r="AA19">
        <f>'Res-Energy-Use'!AA19*0.647</f>
        <v>3.4989436500000006</v>
      </c>
      <c r="AB19">
        <f>'Res-Energy-Use'!AB19*0.647</f>
        <v>3.7246819499999999</v>
      </c>
    </row>
    <row r="20" spans="1:28" x14ac:dyDescent="0.25">
      <c r="A20" s="1" t="s">
        <v>18</v>
      </c>
      <c r="B20" t="s">
        <v>48</v>
      </c>
      <c r="C20">
        <f>'Res-Energy-Use'!C20*0.647</f>
        <v>0.41385355000000007</v>
      </c>
      <c r="D20">
        <f>'Res-Energy-Use'!D20*0.647</f>
        <v>0.4289027700000001</v>
      </c>
      <c r="E20">
        <f>'Res-Energy-Use'!E20*0.647</f>
        <v>0.45147660000000001</v>
      </c>
      <c r="F20">
        <f>'Res-Energy-Use'!F20*0.647</f>
        <v>0.45900120999999999</v>
      </c>
      <c r="G20">
        <f>'Res-Energy-Use'!G20*0.647</f>
        <v>0.51919809000000006</v>
      </c>
      <c r="H20">
        <f>'Res-Energy-Use'!H20*0.647</f>
        <v>0.54929653000000001</v>
      </c>
      <c r="I20">
        <f>'Res-Energy-Use'!I20*0.647</f>
        <v>0.56434575000000009</v>
      </c>
      <c r="J20">
        <f>'Res-Energy-Use'!J20*0.647</f>
        <v>0.55682114000000005</v>
      </c>
      <c r="K20">
        <f>'Res-Energy-Use'!K20*0.647</f>
        <v>0.49662426000000004</v>
      </c>
      <c r="L20">
        <f>'Res-Energy-Use'!L20*0.647</f>
        <v>0.55682114000000005</v>
      </c>
      <c r="M20">
        <f>'Res-Energy-Use'!M20*0.647</f>
        <v>0.57187036000000002</v>
      </c>
      <c r="N20">
        <f>'Res-Energy-Use'!N20*0.647</f>
        <v>0.55682114000000005</v>
      </c>
      <c r="O20">
        <f>'Res-Energy-Use'!O20*0.647</f>
        <v>0.60196880000000008</v>
      </c>
      <c r="P20">
        <f>'Res-Energy-Use'!P20*0.647</f>
        <v>0.66216567999999998</v>
      </c>
      <c r="Q20">
        <f>'Res-Energy-Use'!Q20*0.647</f>
        <v>0.66216567999999998</v>
      </c>
      <c r="R20">
        <f>'Res-Energy-Use'!R20*0.647</f>
        <v>0.57187036000000002</v>
      </c>
      <c r="S20">
        <f>'Res-Energy-Use'!S20*0.647</f>
        <v>0.60949341000000012</v>
      </c>
      <c r="T20">
        <f>'Res-Energy-Use'!T20*0.647</f>
        <v>0.60949341000000012</v>
      </c>
      <c r="U20">
        <f>'Res-Energy-Use'!U20*0.647</f>
        <v>0.60196880000000008</v>
      </c>
      <c r="V20">
        <f>'Res-Energy-Use'!V20*0.647</f>
        <v>0.51167348000000012</v>
      </c>
      <c r="W20">
        <f>'Res-Energy-Use'!W20*0.647</f>
        <v>0.51919809000000006</v>
      </c>
      <c r="X20">
        <f>'Res-Energy-Use'!X20*0.647</f>
        <v>0.51919809000000006</v>
      </c>
      <c r="Y20">
        <f>'Res-Energy-Use'!Y20*0.647</f>
        <v>0.54177191999999996</v>
      </c>
      <c r="Z20">
        <f>'Res-Energy-Use'!Z20*0.647</f>
        <v>0.54177191999999996</v>
      </c>
      <c r="AA20">
        <f>'Res-Energy-Use'!AA20*0.647</f>
        <v>0.53424731000000003</v>
      </c>
      <c r="AB20">
        <f>'Res-Energy-Use'!AB20*0.647</f>
        <v>0.58691958000000011</v>
      </c>
    </row>
    <row r="21" spans="1:28" x14ac:dyDescent="0.25">
      <c r="A21" s="1" t="s">
        <v>19</v>
      </c>
      <c r="B21" t="s">
        <v>49</v>
      </c>
      <c r="C21">
        <f>'Res-Energy-Use'!C21*0.647</f>
        <v>78.278517830000013</v>
      </c>
      <c r="D21">
        <f>'Res-Energy-Use'!D21*0.647</f>
        <v>88.414167500000005</v>
      </c>
      <c r="E21">
        <f>'Res-Energy-Use'!E21*0.647</f>
        <v>82.861005320000018</v>
      </c>
      <c r="F21">
        <f>'Res-Energy-Use'!F21*0.647</f>
        <v>86.773802520000004</v>
      </c>
      <c r="G21">
        <f>'Res-Energy-Use'!G21*0.647</f>
        <v>82.507348650000012</v>
      </c>
      <c r="H21">
        <f>'Res-Energy-Use'!H21*0.647</f>
        <v>88.715151900000009</v>
      </c>
      <c r="I21">
        <f>'Res-Energy-Use'!I21*0.647</f>
        <v>101.53708734000001</v>
      </c>
      <c r="J21">
        <f>'Res-Energy-Use'!J21*0.647</f>
        <v>87.774575650000003</v>
      </c>
      <c r="K21">
        <f>'Res-Energy-Use'!K21*0.647</f>
        <v>84.493845690000001</v>
      </c>
      <c r="L21">
        <f>'Res-Energy-Use'!L21*0.647</f>
        <v>81.318460270000017</v>
      </c>
      <c r="M21">
        <f>'Res-Energy-Use'!M21*0.647</f>
        <v>81.499050909999994</v>
      </c>
      <c r="N21">
        <f>'Res-Energy-Use'!N21*0.647</f>
        <v>85.84827549000002</v>
      </c>
      <c r="O21">
        <f>'Res-Energy-Use'!O21*0.647</f>
        <v>83.80158157000001</v>
      </c>
      <c r="P21">
        <f>'Res-Energy-Use'!P21*0.647</f>
        <v>85.84827549000002</v>
      </c>
      <c r="Q21">
        <f>'Res-Energy-Use'!Q21*0.647</f>
        <v>83.079219010000017</v>
      </c>
      <c r="R21">
        <f>'Res-Energy-Use'!R21*0.647</f>
        <v>80.836885230000007</v>
      </c>
      <c r="S21">
        <f>'Res-Energy-Use'!S21*0.647</f>
        <v>81.642018500000006</v>
      </c>
      <c r="T21">
        <f>'Res-Energy-Use'!T21*0.647</f>
        <v>75.057984750000003</v>
      </c>
      <c r="U21">
        <f>'Res-Energy-Use'!U21*0.647</f>
        <v>82.898628370000012</v>
      </c>
      <c r="V21">
        <f>'Res-Energy-Use'!V21*0.647</f>
        <v>82.898628370000012</v>
      </c>
      <c r="W21">
        <f>'Res-Energy-Use'!W21*0.647</f>
        <v>93.749115989999993</v>
      </c>
      <c r="X21">
        <f>'Res-Energy-Use'!X21*0.647</f>
        <v>77.14230172000002</v>
      </c>
      <c r="Y21">
        <f>'Res-Energy-Use'!Y21*0.647</f>
        <v>81.679641550000014</v>
      </c>
      <c r="Z21">
        <f>'Res-Energy-Use'!Z21*0.647</f>
        <v>85.84827549000002</v>
      </c>
      <c r="AA21">
        <f>'Res-Energy-Use'!AA21*0.647</f>
        <v>68.63949242000001</v>
      </c>
      <c r="AB21">
        <f>'Res-Energy-Use'!AB21*0.647</f>
        <v>71.912697770000008</v>
      </c>
    </row>
    <row r="22" spans="1:28" x14ac:dyDescent="0.25">
      <c r="A22" s="1" t="s">
        <v>20</v>
      </c>
      <c r="B22" t="s">
        <v>50</v>
      </c>
      <c r="C22">
        <f>'Res-Energy-Use'!C22*0.647</f>
        <v>134.24656701000001</v>
      </c>
      <c r="D22">
        <f>'Res-Energy-Use'!D22*0.647</f>
        <v>154.05886514000002</v>
      </c>
      <c r="E22">
        <f>'Res-Energy-Use'!E22*0.647</f>
        <v>156.88059389</v>
      </c>
      <c r="F22">
        <f>'Res-Energy-Use'!F22*0.647</f>
        <v>183.75850081000002</v>
      </c>
      <c r="G22">
        <f>'Res-Energy-Use'!G22*0.647</f>
        <v>173.78839256000003</v>
      </c>
      <c r="H22">
        <f>'Res-Energy-Use'!H22*0.647</f>
        <v>170.54528565000001</v>
      </c>
      <c r="I22">
        <f>'Res-Energy-Use'!I22*0.647</f>
        <v>173.26919447</v>
      </c>
      <c r="J22">
        <f>'Res-Energy-Use'!J22*0.647</f>
        <v>163.29156161000003</v>
      </c>
      <c r="K22">
        <f>'Res-Energy-Use'!K22*0.647</f>
        <v>147.11365011000001</v>
      </c>
      <c r="L22">
        <f>'Res-Energy-Use'!L22*0.647</f>
        <v>146.16554925000003</v>
      </c>
      <c r="M22">
        <f>'Res-Energy-Use'!M22*0.647</f>
        <v>129.37061973000002</v>
      </c>
      <c r="N22">
        <f>'Res-Energy-Use'!N22*0.647</f>
        <v>141.45514339000002</v>
      </c>
      <c r="O22">
        <f>'Res-Energy-Use'!O22*0.647</f>
        <v>140.55219019</v>
      </c>
      <c r="P22">
        <f>'Res-Energy-Use'!P22*0.647</f>
        <v>141.28960197000001</v>
      </c>
      <c r="Q22">
        <f>'Res-Energy-Use'!Q22*0.647</f>
        <v>141.59811098000003</v>
      </c>
      <c r="R22">
        <f>'Res-Energy-Use'!R22*0.647</f>
        <v>146.38376294000003</v>
      </c>
      <c r="S22">
        <f>'Res-Energy-Use'!S22*0.647</f>
        <v>153.90837294000002</v>
      </c>
      <c r="T22">
        <f>'Res-Energy-Use'!T22*0.647</f>
        <v>145.60120350000003</v>
      </c>
      <c r="U22">
        <f>'Res-Energy-Use'!U22*0.647</f>
        <v>147.87363572000004</v>
      </c>
      <c r="V22">
        <f>'Res-Energy-Use'!V22*0.647</f>
        <v>150.24388787000001</v>
      </c>
      <c r="W22">
        <f>'Res-Energy-Use'!W22*0.647</f>
        <v>165.29310787</v>
      </c>
      <c r="X22">
        <f>'Res-Energy-Use'!X22*0.647</f>
        <v>151.13931646</v>
      </c>
      <c r="Y22">
        <f>'Res-Energy-Use'!Y22*0.647</f>
        <v>156.17328055000002</v>
      </c>
      <c r="Z22">
        <f>'Res-Energy-Use'!Z22*0.647</f>
        <v>153.62243776000003</v>
      </c>
      <c r="AA22">
        <f>'Res-Energy-Use'!AA22*0.647</f>
        <v>142.71927787000001</v>
      </c>
      <c r="AB22">
        <f>'Res-Energy-Use'!AB22*0.647</f>
        <v>141.78622623000001</v>
      </c>
    </row>
    <row r="23" spans="1:28" x14ac:dyDescent="0.25">
      <c r="A23" s="1" t="s">
        <v>21</v>
      </c>
      <c r="B23" t="s">
        <v>51</v>
      </c>
      <c r="C23">
        <f>'Res-Energy-Use'!C23*0.647</f>
        <v>17.201258460000002</v>
      </c>
      <c r="D23">
        <f>'Res-Energy-Use'!D23*0.647</f>
        <v>17.750554990000001</v>
      </c>
      <c r="E23">
        <f>'Res-Energy-Use'!E23*0.647</f>
        <v>18.224605420000003</v>
      </c>
      <c r="F23">
        <f>'Res-Energy-Use'!F23*0.647</f>
        <v>18.721229680000004</v>
      </c>
      <c r="G23">
        <f>'Res-Energy-Use'!G23*0.647</f>
        <v>19.097460179999999</v>
      </c>
      <c r="H23">
        <f>'Res-Energy-Use'!H23*0.647</f>
        <v>19.293100040000002</v>
      </c>
      <c r="I23">
        <f>'Res-Energy-Use'!I23*0.647</f>
        <v>20.053085650000003</v>
      </c>
      <c r="J23">
        <f>'Res-Energy-Use'!J23*0.647</f>
        <v>20.038036430000002</v>
      </c>
      <c r="K23">
        <f>'Res-Energy-Use'!K23*0.647</f>
        <v>20.022987210000004</v>
      </c>
      <c r="L23">
        <f>'Res-Energy-Use'!L23*0.647</f>
        <v>20.90336658</v>
      </c>
      <c r="M23">
        <f>'Res-Energy-Use'!M23*0.647</f>
        <v>21.09900644</v>
      </c>
      <c r="N23">
        <f>'Res-Energy-Use'!N23*0.647</f>
        <v>21.512859990000003</v>
      </c>
      <c r="O23">
        <f>'Res-Energy-Use'!O23*0.647</f>
        <v>22.483534680000005</v>
      </c>
      <c r="P23">
        <f>'Res-Energy-Use'!P23*0.647</f>
        <v>23.439160150000003</v>
      </c>
      <c r="Q23">
        <f>'Res-Energy-Use'!Q23*0.647</f>
        <v>24.206670370000001</v>
      </c>
      <c r="R23">
        <f>'Res-Energy-Use'!R23*0.647</f>
        <v>24.259342640000007</v>
      </c>
      <c r="S23">
        <f>'Res-Energy-Use'!S23*0.647</f>
        <v>24.221719590000003</v>
      </c>
      <c r="T23">
        <f>'Res-Energy-Use'!T23*0.647</f>
        <v>24.274391860000001</v>
      </c>
      <c r="U23">
        <f>'Res-Energy-Use'!U23*0.647</f>
        <v>23.461733980000002</v>
      </c>
      <c r="V23">
        <f>'Res-Energy-Use'!V23*0.647</f>
        <v>24.06370278</v>
      </c>
      <c r="W23">
        <f>'Res-Energy-Use'!W23*0.647</f>
        <v>22.340567090000004</v>
      </c>
      <c r="X23">
        <f>'Res-Energy-Use'!X23*0.647</f>
        <v>20.888317360000002</v>
      </c>
      <c r="Y23">
        <f>'Res-Energy-Use'!Y23*0.647</f>
        <v>20.27882395</v>
      </c>
      <c r="Z23">
        <f>'Res-Energy-Use'!Z23*0.647</f>
        <v>19.82734735</v>
      </c>
      <c r="AA23">
        <f>'Res-Energy-Use'!AA23*0.647</f>
        <v>19.30814926</v>
      </c>
      <c r="AB23">
        <f>'Res-Energy-Use'!AB23*0.647</f>
        <v>19.104984790000003</v>
      </c>
    </row>
    <row r="24" spans="1:28" x14ac:dyDescent="0.25">
      <c r="A24" s="1" t="s">
        <v>22</v>
      </c>
      <c r="B24" t="s">
        <v>52</v>
      </c>
      <c r="C24">
        <f>'Res-Energy-Use'!C24*0.647</f>
        <v>79.505029260000015</v>
      </c>
      <c r="D24">
        <f>'Res-Energy-Use'!D24*0.647</f>
        <v>54.42550413</v>
      </c>
      <c r="E24">
        <f>'Res-Energy-Use'!E24*0.647</f>
        <v>47.224452360000001</v>
      </c>
      <c r="F24">
        <f>'Res-Energy-Use'!F24*0.647</f>
        <v>49.692524440000007</v>
      </c>
      <c r="G24">
        <f>'Res-Energy-Use'!G24*0.647</f>
        <v>48.134930170000011</v>
      </c>
      <c r="H24">
        <f>'Res-Energy-Use'!H24*0.647</f>
        <v>47.63830591</v>
      </c>
      <c r="I24">
        <f>'Res-Energy-Use'!I24*0.647</f>
        <v>60.986964050000012</v>
      </c>
      <c r="J24">
        <f>'Res-Energy-Use'!J24*0.647</f>
        <v>72.597437280000008</v>
      </c>
      <c r="K24">
        <f>'Res-Energy-Use'!K24*0.647</f>
        <v>71.468745780000006</v>
      </c>
      <c r="L24">
        <f>'Res-Energy-Use'!L24*0.647</f>
        <v>65.765091400000003</v>
      </c>
      <c r="M24">
        <f>'Res-Energy-Use'!M24*0.647</f>
        <v>63.274445490000012</v>
      </c>
      <c r="N24">
        <f>'Res-Energy-Use'!N24*0.647</f>
        <v>54.764111580000005</v>
      </c>
      <c r="O24">
        <f>'Res-Energy-Use'!O24*0.647</f>
        <v>54.305110370000001</v>
      </c>
      <c r="P24">
        <f>'Res-Energy-Use'!P24*0.647</f>
        <v>58.834925590000005</v>
      </c>
      <c r="Q24">
        <f>'Res-Energy-Use'!Q24*0.647</f>
        <v>59.933518650000011</v>
      </c>
      <c r="R24">
        <f>'Res-Energy-Use'!R24*0.647</f>
        <v>60.121633900000006</v>
      </c>
      <c r="S24">
        <f>'Res-Energy-Use'!S24*0.647</f>
        <v>59.098286940000008</v>
      </c>
      <c r="T24">
        <f>'Res-Energy-Use'!T24*0.647</f>
        <v>56.570017980000003</v>
      </c>
      <c r="U24">
        <f>'Res-Energy-Use'!U24*0.647</f>
        <v>60.723602700000001</v>
      </c>
      <c r="V24">
        <f>'Res-Energy-Use'!V24*0.647</f>
        <v>60.309749150000009</v>
      </c>
      <c r="W24">
        <f>'Res-Energy-Use'!W24*0.647</f>
        <v>60.964390220000006</v>
      </c>
      <c r="X24">
        <f>'Res-Energy-Use'!X24*0.647</f>
        <v>59.143434600000013</v>
      </c>
      <c r="Y24">
        <f>'Res-Energy-Use'!Y24*0.647</f>
        <v>60.655881210000004</v>
      </c>
      <c r="Z24">
        <f>'Res-Energy-Use'!Z24*0.647</f>
        <v>58.105038420000014</v>
      </c>
      <c r="AA24">
        <f>'Res-Energy-Use'!AA24*0.647</f>
        <v>55.757360100000007</v>
      </c>
      <c r="AB24">
        <f>'Res-Energy-Use'!AB24*0.647</f>
        <v>55.49399875000001</v>
      </c>
    </row>
    <row r="25" spans="1:28" x14ac:dyDescent="0.25">
      <c r="A25" s="1" t="s">
        <v>23</v>
      </c>
      <c r="B25" t="s">
        <v>53</v>
      </c>
      <c r="C25">
        <f>'Res-Energy-Use'!C25*0.647</f>
        <v>16.794929520000004</v>
      </c>
      <c r="D25">
        <f>'Res-Energy-Use'!D25*0.647</f>
        <v>14.13121758</v>
      </c>
      <c r="E25">
        <f>'Res-Energy-Use'!E25*0.647</f>
        <v>13.30351048</v>
      </c>
      <c r="F25">
        <f>'Res-Energy-Use'!F25*0.647</f>
        <v>12.934804590000002</v>
      </c>
      <c r="G25">
        <f>'Res-Energy-Use'!G25*0.647</f>
        <v>13.333608920000001</v>
      </c>
      <c r="H25">
        <f>'Res-Energy-Use'!H25*0.647</f>
        <v>14.876153970000003</v>
      </c>
      <c r="I25">
        <f>'Res-Energy-Use'!I25*0.647</f>
        <v>16.802454130000001</v>
      </c>
      <c r="J25">
        <f>'Res-Energy-Use'!J25*0.647</f>
        <v>17.780653430000001</v>
      </c>
      <c r="K25">
        <f>'Res-Energy-Use'!K25*0.647</f>
        <v>18.42024528</v>
      </c>
      <c r="L25">
        <f>'Res-Energy-Use'!L25*0.647</f>
        <v>19.323198480000002</v>
      </c>
      <c r="M25">
        <f>'Res-Energy-Use'!M25*0.647</f>
        <v>19.458641459999999</v>
      </c>
      <c r="N25">
        <f>'Res-Energy-Use'!N25*0.647</f>
        <v>23.190848020000001</v>
      </c>
      <c r="O25">
        <f>'Res-Energy-Use'!O25*0.647</f>
        <v>22.558780780000006</v>
      </c>
      <c r="P25">
        <f>'Res-Energy-Use'!P25*0.647</f>
        <v>21.369892400000001</v>
      </c>
      <c r="Q25">
        <f>'Res-Energy-Use'!Q25*0.647</f>
        <v>20.060610260000001</v>
      </c>
      <c r="R25">
        <f>'Res-Energy-Use'!R25*0.647</f>
        <v>19.1125094</v>
      </c>
      <c r="S25">
        <f>'Res-Energy-Use'!S25*0.647</f>
        <v>17.3818491</v>
      </c>
      <c r="T25">
        <f>'Res-Energy-Use'!T25*0.647</f>
        <v>15.658713410000001</v>
      </c>
      <c r="U25">
        <f>'Res-Energy-Use'!U25*0.647</f>
        <v>16.034943909999999</v>
      </c>
      <c r="V25">
        <f>'Res-Energy-Use'!V25*0.647</f>
        <v>16.155337670000002</v>
      </c>
      <c r="W25">
        <f>'Res-Energy-Use'!W25*0.647</f>
        <v>17.396898319999998</v>
      </c>
      <c r="X25">
        <f>'Res-Energy-Use'!X25*0.647</f>
        <v>15.95969781</v>
      </c>
      <c r="Y25">
        <f>'Res-Energy-Use'!Y25*0.647</f>
        <v>15.575942700000001</v>
      </c>
      <c r="Z25">
        <f>'Res-Energy-Use'!Z25*0.647</f>
        <v>16.162862280000002</v>
      </c>
      <c r="AA25">
        <f>'Res-Energy-Use'!AA25*0.647</f>
        <v>14.68803872</v>
      </c>
      <c r="AB25">
        <f>'Res-Energy-Use'!AB25*0.647</f>
        <v>14.958924680000003</v>
      </c>
    </row>
    <row r="26" spans="1:28" x14ac:dyDescent="0.25">
      <c r="A26" s="1" t="s">
        <v>24</v>
      </c>
      <c r="B26" t="s">
        <v>54</v>
      </c>
      <c r="C26">
        <f>'Res-Energy-Use'!C26*0.647</f>
        <v>7.1634287199999997</v>
      </c>
      <c r="D26">
        <f>'Res-Energy-Use'!D26*0.647</f>
        <v>8.5253831299999998</v>
      </c>
      <c r="E26">
        <f>'Res-Energy-Use'!E26*0.647</f>
        <v>7.5998561000000011</v>
      </c>
      <c r="F26">
        <f>'Res-Energy-Use'!F26*0.647</f>
        <v>8.2695463900000004</v>
      </c>
      <c r="G26">
        <f>'Res-Energy-Use'!G26*0.647</f>
        <v>8.2168741200000017</v>
      </c>
      <c r="H26">
        <f>'Res-Energy-Use'!H26*0.647</f>
        <v>8.7435968200000005</v>
      </c>
      <c r="I26">
        <f>'Res-Energy-Use'!I26*0.647</f>
        <v>7.7653975200000014</v>
      </c>
      <c r="J26">
        <f>'Res-Energy-Use'!J26*0.647</f>
        <v>8.0362834800000016</v>
      </c>
      <c r="K26">
        <f>'Res-Energy-Use'!K26*0.647</f>
        <v>7.7352990800000008</v>
      </c>
      <c r="L26">
        <f>'Res-Energy-Use'!L26*0.647</f>
        <v>7.9158897200000009</v>
      </c>
      <c r="M26">
        <f>'Res-Energy-Use'!M26*0.647</f>
        <v>8.4802354700000002</v>
      </c>
      <c r="N26">
        <f>'Res-Energy-Use'!N26*0.647</f>
        <v>8.4350878100000006</v>
      </c>
      <c r="O26">
        <f>'Res-Energy-Use'!O26*0.647</f>
        <v>8.7661706500000012</v>
      </c>
      <c r="P26">
        <f>'Res-Energy-Use'!P26*0.647</f>
        <v>9.4208117199999997</v>
      </c>
      <c r="Q26">
        <f>'Res-Energy-Use'!Q26*0.647</f>
        <v>9.3455656200000004</v>
      </c>
      <c r="R26">
        <f>'Res-Energy-Use'!R26*0.647</f>
        <v>8.9392366800000005</v>
      </c>
      <c r="S26">
        <f>'Res-Energy-Use'!S26*0.647</f>
        <v>8.7134983800000008</v>
      </c>
      <c r="T26">
        <f>'Res-Energy-Use'!T26*0.647</f>
        <v>7.8857912800000021</v>
      </c>
      <c r="U26">
        <f>'Res-Energy-Use'!U26*0.647</f>
        <v>8.389940150000001</v>
      </c>
      <c r="V26">
        <f>'Res-Energy-Use'!V26*0.647</f>
        <v>9.6766484600000009</v>
      </c>
      <c r="W26">
        <f>'Res-Energy-Use'!W26*0.647</f>
        <v>9.9776328600000017</v>
      </c>
      <c r="X26">
        <f>'Res-Energy-Use'!X26*0.647</f>
        <v>9.5186316499999997</v>
      </c>
      <c r="Y26">
        <f>'Res-Energy-Use'!Y26*0.647</f>
        <v>9.172499590000001</v>
      </c>
      <c r="Z26">
        <f>'Res-Energy-Use'!Z26*0.647</f>
        <v>9.0521058300000021</v>
      </c>
      <c r="AA26">
        <f>'Res-Energy-Use'!AA26*0.647</f>
        <v>7.6525283699999997</v>
      </c>
      <c r="AB26">
        <f>'Res-Energy-Use'!AB26*0.647</f>
        <v>8.3598417099999995</v>
      </c>
    </row>
    <row r="27" spans="1:28" x14ac:dyDescent="0.25">
      <c r="A27" s="1" t="s">
        <v>25</v>
      </c>
      <c r="B27" t="s">
        <v>55</v>
      </c>
      <c r="C27">
        <f>'Res-Energy-Use'!C27*0.647</f>
        <v>68.940476820000015</v>
      </c>
      <c r="D27">
        <f>'Res-Energy-Use'!D27*0.647</f>
        <v>72.793077140000008</v>
      </c>
      <c r="E27">
        <f>'Res-Energy-Use'!E27*0.647</f>
        <v>73.402570550000007</v>
      </c>
      <c r="F27">
        <f>'Res-Energy-Use'!F27*0.647</f>
        <v>73.711079560000002</v>
      </c>
      <c r="G27">
        <f>'Res-Energy-Use'!G27*0.647</f>
        <v>77.225072430000012</v>
      </c>
      <c r="H27">
        <f>'Res-Energy-Use'!H27*0.647</f>
        <v>75.313821490000009</v>
      </c>
      <c r="I27">
        <f>'Res-Energy-Use'!I27*0.647</f>
        <v>79.535127700000004</v>
      </c>
      <c r="J27">
        <f>'Res-Energy-Use'!J27*0.647</f>
        <v>80.912131330000008</v>
      </c>
      <c r="K27">
        <f>'Res-Energy-Use'!K27*0.647</f>
        <v>83.508121780000025</v>
      </c>
      <c r="L27">
        <f>'Res-Energy-Use'!L27*0.647</f>
        <v>88.835545659999994</v>
      </c>
      <c r="M27">
        <f>'Res-Energy-Use'!M27*0.647</f>
        <v>90.295320000000004</v>
      </c>
      <c r="N27">
        <f>'Res-Energy-Use'!N27*0.647</f>
        <v>94.9605782</v>
      </c>
      <c r="O27">
        <f>'Res-Energy-Use'!O27*0.647</f>
        <v>97.466273330000007</v>
      </c>
      <c r="P27">
        <f>'Res-Energy-Use'!P27*0.647</f>
        <v>104.57702978000002</v>
      </c>
      <c r="Q27">
        <f>'Res-Energy-Use'!Q27*0.647</f>
        <v>110.39355331</v>
      </c>
      <c r="R27">
        <f>'Res-Energy-Use'!R27*0.647</f>
        <v>113.86239852000001</v>
      </c>
      <c r="S27">
        <f>'Res-Energy-Use'!S27*0.647</f>
        <v>117.21837458000002</v>
      </c>
      <c r="T27">
        <f>'Res-Energy-Use'!T27*0.647</f>
        <v>117.56450664000002</v>
      </c>
      <c r="U27">
        <f>'Res-Energy-Use'!U27*0.647</f>
        <v>116.59383195000001</v>
      </c>
      <c r="V27">
        <f>'Res-Energy-Use'!V27*0.647</f>
        <v>119.81436503</v>
      </c>
      <c r="W27">
        <f>'Res-Energy-Use'!W27*0.647</f>
        <v>127.31640120000003</v>
      </c>
      <c r="X27">
        <f>'Res-Energy-Use'!X27*0.647</f>
        <v>117.58708047000002</v>
      </c>
      <c r="Y27">
        <f>'Res-Energy-Use'!Y27*0.647</f>
        <v>116.81957025000001</v>
      </c>
      <c r="Z27">
        <f>'Res-Energy-Use'!Z27*0.647</f>
        <v>111.98124602000001</v>
      </c>
      <c r="AA27">
        <f>'Res-Energy-Use'!AA27*0.647</f>
        <v>110.67948849000001</v>
      </c>
      <c r="AB27">
        <f>'Res-Energy-Use'!AB27*0.647</f>
        <v>111.93609836</v>
      </c>
    </row>
    <row r="28" spans="1:28" x14ac:dyDescent="0.25">
      <c r="A28" s="1" t="s">
        <v>26</v>
      </c>
      <c r="B28" t="s">
        <v>56</v>
      </c>
      <c r="C28">
        <f>'Res-Energy-Use'!C28*0.647</f>
        <v>49.30124472</v>
      </c>
      <c r="D28">
        <f>'Res-Energy-Use'!D28*0.647</f>
        <v>53.928879870000003</v>
      </c>
      <c r="E28">
        <f>'Res-Energy-Use'!E28*0.647</f>
        <v>58.940270130000002</v>
      </c>
      <c r="F28">
        <f>'Res-Energy-Use'!F28*0.647</f>
        <v>59.70025574000001</v>
      </c>
      <c r="G28">
        <f>'Res-Energy-Use'!G28*0.647</f>
        <v>60.512913620000006</v>
      </c>
      <c r="H28">
        <f>'Res-Energy-Use'!H28*0.647</f>
        <v>58.270579840000003</v>
      </c>
      <c r="I28">
        <f>'Res-Energy-Use'!I28*0.647</f>
        <v>61.679228170000002</v>
      </c>
      <c r="J28">
        <f>'Res-Energy-Use'!J28*0.647</f>
        <v>59.647583470000008</v>
      </c>
      <c r="K28">
        <f>'Res-Energy-Use'!K28*0.647</f>
        <v>59.218680700000007</v>
      </c>
      <c r="L28">
        <f>'Res-Energy-Use'!L28*0.647</f>
        <v>56.035770670000012</v>
      </c>
      <c r="M28">
        <f>'Res-Energy-Use'!M28*0.647</f>
        <v>54.929653000000002</v>
      </c>
      <c r="N28">
        <f>'Res-Energy-Use'!N28*0.647</f>
        <v>56.524870319999998</v>
      </c>
      <c r="O28">
        <f>'Res-Energy-Use'!O28*0.647</f>
        <v>55.20053896000001</v>
      </c>
      <c r="P28">
        <f>'Res-Energy-Use'!P28*0.647</f>
        <v>55.554195630000009</v>
      </c>
      <c r="Q28">
        <f>'Res-Energy-Use'!Q28*0.647</f>
        <v>53.778387670000008</v>
      </c>
      <c r="R28">
        <f>'Res-Energy-Use'!R28*0.647</f>
        <v>54.967276050000002</v>
      </c>
      <c r="S28">
        <f>'Res-Energy-Use'!S28*0.647</f>
        <v>52.702368440000001</v>
      </c>
      <c r="T28">
        <f>'Res-Energy-Use'!T28*0.647</f>
        <v>50.648149910000001</v>
      </c>
      <c r="U28">
        <f>'Res-Energy-Use'!U28*0.647</f>
        <v>49.948361179999999</v>
      </c>
      <c r="V28">
        <f>'Res-Energy-Use'!V28*0.647</f>
        <v>52.296039500000006</v>
      </c>
      <c r="W28">
        <f>'Res-Energy-Use'!W28*0.647</f>
        <v>60.460241350000004</v>
      </c>
      <c r="X28">
        <f>'Res-Energy-Use'!X28*0.647</f>
        <v>56.178738260000003</v>
      </c>
      <c r="Y28">
        <f>'Res-Energy-Use'!Y28*0.647</f>
        <v>58.902647080000008</v>
      </c>
      <c r="Z28">
        <f>'Res-Energy-Use'!Z28*0.647</f>
        <v>56.276558190000003</v>
      </c>
      <c r="AA28">
        <f>'Res-Energy-Use'!AA28*0.647</f>
        <v>52.807712980000005</v>
      </c>
      <c r="AB28">
        <f>'Res-Energy-Use'!AB28*0.647</f>
        <v>54.154618169999999</v>
      </c>
    </row>
    <row r="29" spans="1:28" x14ac:dyDescent="0.25">
      <c r="A29" s="1" t="s">
        <v>27</v>
      </c>
      <c r="B29" t="s">
        <v>57</v>
      </c>
      <c r="C29">
        <f>'Res-Energy-Use'!C29*0.647</f>
        <v>281.1946757</v>
      </c>
      <c r="D29">
        <f>'Res-Energy-Use'!D29*0.647</f>
        <v>307.41041694</v>
      </c>
      <c r="E29">
        <f>'Res-Energy-Use'!E29*0.647</f>
        <v>302.83545406000002</v>
      </c>
      <c r="F29">
        <f>'Res-Energy-Use'!F29*0.647</f>
        <v>313.85900771000001</v>
      </c>
      <c r="G29">
        <f>'Res-Energy-Use'!G29*0.647</f>
        <v>303.48257052000002</v>
      </c>
      <c r="H29">
        <f>'Res-Energy-Use'!H29*0.647</f>
        <v>296.00310818000003</v>
      </c>
      <c r="I29">
        <f>'Res-Energy-Use'!I29*0.647</f>
        <v>332.08361313</v>
      </c>
      <c r="J29">
        <f>'Res-Energy-Use'!J29*0.647</f>
        <v>309.4119632</v>
      </c>
      <c r="K29">
        <f>'Res-Energy-Use'!K29*0.647</f>
        <v>318.51674130000004</v>
      </c>
      <c r="L29">
        <f>'Res-Energy-Use'!L29*0.647</f>
        <v>318.49416747000004</v>
      </c>
      <c r="M29">
        <f>'Res-Energy-Use'!M29*0.647</f>
        <v>323.81406674000004</v>
      </c>
      <c r="N29">
        <f>'Res-Energy-Use'!N29*0.647</f>
        <v>333.17468158000008</v>
      </c>
      <c r="O29">
        <f>'Res-Energy-Use'!O29*0.647</f>
        <v>327.10232130999998</v>
      </c>
      <c r="P29">
        <f>'Res-Energy-Use'!P29*0.647</f>
        <v>336.15442714</v>
      </c>
      <c r="Q29">
        <f>'Res-Energy-Use'!Q29*0.647</f>
        <v>343.37805274000004</v>
      </c>
      <c r="R29">
        <f>'Res-Energy-Use'!R29*0.647</f>
        <v>332.87369718000002</v>
      </c>
      <c r="S29">
        <f>'Res-Energy-Use'!S29*0.647</f>
        <v>324.45365859000003</v>
      </c>
      <c r="T29">
        <f>'Res-Energy-Use'!T29*0.647</f>
        <v>313.06139905000003</v>
      </c>
      <c r="U29">
        <f>'Res-Energy-Use'!U29*0.647</f>
        <v>319.89374493000003</v>
      </c>
      <c r="V29">
        <f>'Res-Energy-Use'!V29*0.647</f>
        <v>310.53313009000004</v>
      </c>
      <c r="W29">
        <f>'Res-Energy-Use'!W29*0.647</f>
        <v>342.10639365000003</v>
      </c>
      <c r="X29">
        <f>'Res-Energy-Use'!X29*0.647</f>
        <v>274.80628181000003</v>
      </c>
      <c r="Y29">
        <f>'Res-Energy-Use'!Y29*0.647</f>
        <v>308.67455142</v>
      </c>
      <c r="Z29">
        <f>'Res-Energy-Use'!Z29*0.647</f>
        <v>310.58580236000006</v>
      </c>
      <c r="AA29">
        <f>'Res-Energy-Use'!AA29*0.647</f>
        <v>265.57358534000002</v>
      </c>
      <c r="AB29">
        <f>'Res-Energy-Use'!AB29*0.647</f>
        <v>274.50529741000003</v>
      </c>
    </row>
    <row r="30" spans="1:28" x14ac:dyDescent="0.25">
      <c r="A30" s="1" t="s">
        <v>28</v>
      </c>
      <c r="B30" s="3" t="s">
        <v>58</v>
      </c>
      <c r="C30" s="2">
        <f>C2</f>
        <v>44.199559140000005</v>
      </c>
      <c r="D30" s="2">
        <f t="shared" ref="D30:AB30" si="0">D2</f>
        <v>49.09808025000001</v>
      </c>
      <c r="E30" s="2">
        <f t="shared" si="0"/>
        <v>46.336548380000004</v>
      </c>
      <c r="F30" s="2">
        <f t="shared" si="0"/>
        <v>47.179304700000003</v>
      </c>
      <c r="G30" s="2">
        <f t="shared" si="0"/>
        <v>44.500543540000002</v>
      </c>
      <c r="H30" s="2">
        <f t="shared" si="0"/>
        <v>47.570584420000003</v>
      </c>
      <c r="I30" s="2">
        <f t="shared" si="0"/>
        <v>52.401384040000011</v>
      </c>
      <c r="J30" s="2">
        <f t="shared" si="0"/>
        <v>47.209403140000006</v>
      </c>
      <c r="K30" s="2">
        <f t="shared" si="0"/>
        <v>48.014536410000005</v>
      </c>
      <c r="L30" s="2">
        <f t="shared" si="0"/>
        <v>49.210949400000004</v>
      </c>
      <c r="M30" s="2">
        <f t="shared" si="0"/>
        <v>47.706027400000004</v>
      </c>
      <c r="N30" s="2">
        <f t="shared" si="0"/>
        <v>50.279444020000007</v>
      </c>
      <c r="O30" s="2">
        <f t="shared" si="0"/>
        <v>48.375717690000002</v>
      </c>
      <c r="P30" s="2">
        <f t="shared" si="0"/>
        <v>49.323818550000006</v>
      </c>
      <c r="Q30" s="2">
        <f t="shared" si="0"/>
        <v>48.345619250000006</v>
      </c>
      <c r="R30" s="2">
        <f t="shared" si="0"/>
        <v>46.592385120000003</v>
      </c>
      <c r="S30" s="2">
        <f t="shared" si="0"/>
        <v>44.651035740000005</v>
      </c>
      <c r="T30" s="2">
        <f t="shared" si="0"/>
        <v>43.86095169</v>
      </c>
      <c r="U30" s="2">
        <f t="shared" si="0"/>
        <v>44.335002120000006</v>
      </c>
      <c r="V30" s="2">
        <f t="shared" si="0"/>
        <v>43.5674919</v>
      </c>
      <c r="W30" s="2">
        <f t="shared" si="0"/>
        <v>47.623256689999998</v>
      </c>
      <c r="X30" s="2">
        <f t="shared" si="0"/>
        <v>44.079165379999999</v>
      </c>
      <c r="Y30" s="2">
        <f t="shared" si="0"/>
        <v>45.538939720000002</v>
      </c>
      <c r="Z30" s="2">
        <f t="shared" si="0"/>
        <v>48.142454780000001</v>
      </c>
      <c r="AA30" s="2">
        <f t="shared" si="0"/>
        <v>42.318406640000006</v>
      </c>
      <c r="AB30" s="2">
        <f t="shared" si="0"/>
        <v>44.982118580000005</v>
      </c>
    </row>
    <row r="31" spans="1:28" x14ac:dyDescent="0.25">
      <c r="B3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F6645-4357-41AD-BD5F-45356C5AFA0D}">
  <dimension ref="A1:AB31"/>
  <sheetViews>
    <sheetView workbookViewId="0"/>
  </sheetViews>
  <sheetFormatPr defaultRowHeight="15" x14ac:dyDescent="0.25"/>
  <cols>
    <col min="1" max="1" width="13.5703125" bestFit="1" customWidth="1"/>
    <col min="2" max="2" width="13.5703125" customWidth="1"/>
  </cols>
  <sheetData>
    <row r="1" spans="1:28" x14ac:dyDescent="0.25">
      <c r="A1" s="3" t="s">
        <v>59</v>
      </c>
      <c r="B1" s="3" t="s">
        <v>29</v>
      </c>
      <c r="C1">
        <v>1990</v>
      </c>
      <c r="D1">
        <v>1991</v>
      </c>
      <c r="E1">
        <v>1992</v>
      </c>
      <c r="F1">
        <v>1993</v>
      </c>
      <c r="G1">
        <v>1994</v>
      </c>
      <c r="H1">
        <v>1995</v>
      </c>
      <c r="I1">
        <v>1996</v>
      </c>
      <c r="J1">
        <v>1997</v>
      </c>
      <c r="K1">
        <v>1998</v>
      </c>
      <c r="L1">
        <v>1999</v>
      </c>
      <c r="M1">
        <v>2000</v>
      </c>
      <c r="N1">
        <v>2001</v>
      </c>
      <c r="O1">
        <v>2002</v>
      </c>
      <c r="P1">
        <v>2003</v>
      </c>
      <c r="Q1">
        <v>2004</v>
      </c>
      <c r="R1">
        <v>2005</v>
      </c>
      <c r="S1">
        <v>2006</v>
      </c>
      <c r="T1">
        <v>2007</v>
      </c>
      <c r="U1">
        <v>2008</v>
      </c>
      <c r="V1">
        <v>2009</v>
      </c>
      <c r="W1">
        <v>2010</v>
      </c>
      <c r="X1">
        <v>2011</v>
      </c>
      <c r="Y1">
        <v>2012</v>
      </c>
      <c r="Z1">
        <v>2013</v>
      </c>
      <c r="AA1">
        <v>2014</v>
      </c>
      <c r="AB1">
        <v>2015</v>
      </c>
    </row>
    <row r="2" spans="1:28" x14ac:dyDescent="0.25">
      <c r="A2" s="1" t="s">
        <v>0</v>
      </c>
      <c r="B2" t="s">
        <v>30</v>
      </c>
      <c r="C2">
        <f>'Res-Energy-Use'!C2*0.145</f>
        <v>9.9056198999999996</v>
      </c>
      <c r="D2">
        <f>'Res-Energy-Use'!D2*0.145</f>
        <v>11.003433750000001</v>
      </c>
      <c r="E2">
        <f>'Res-Energy-Use'!E2*0.145</f>
        <v>10.384543300000001</v>
      </c>
      <c r="F2">
        <f>'Res-Energy-Use'!F2*0.145</f>
        <v>10.5734145</v>
      </c>
      <c r="G2">
        <f>'Res-Energy-Use'!G2*0.145</f>
        <v>9.9730738999999993</v>
      </c>
      <c r="H2">
        <f>'Res-Energy-Use'!H2*0.145</f>
        <v>10.661104699999999</v>
      </c>
      <c r="I2">
        <f>'Res-Energy-Use'!I2*0.145</f>
        <v>11.743741400000001</v>
      </c>
      <c r="J2">
        <f>'Res-Energy-Use'!J2*0.145</f>
        <v>10.5801599</v>
      </c>
      <c r="K2">
        <f>'Res-Energy-Use'!K2*0.145</f>
        <v>10.76059935</v>
      </c>
      <c r="L2">
        <f>'Res-Energy-Use'!L2*0.145</f>
        <v>11.028729</v>
      </c>
      <c r="M2">
        <f>'Res-Energy-Use'!M2*0.145</f>
        <v>10.691459</v>
      </c>
      <c r="N2">
        <f>'Res-Energy-Use'!N2*0.145</f>
        <v>11.2681907</v>
      </c>
      <c r="O2">
        <f>'Res-Energy-Use'!O2*0.145</f>
        <v>10.841544150000001</v>
      </c>
      <c r="P2">
        <f>'Res-Energy-Use'!P2*0.145</f>
        <v>11.054024249999999</v>
      </c>
      <c r="Q2">
        <f>'Res-Energy-Use'!Q2*0.145</f>
        <v>10.834798749999999</v>
      </c>
      <c r="R2">
        <f>'Res-Energy-Use'!R2*0.145</f>
        <v>10.441879200000001</v>
      </c>
      <c r="S2">
        <f>'Res-Energy-Use'!S2*0.145</f>
        <v>10.0068009</v>
      </c>
      <c r="T2">
        <f>'Res-Energy-Use'!T2*0.145</f>
        <v>9.8297341499999984</v>
      </c>
      <c r="U2">
        <f>'Res-Energy-Use'!U2*0.145</f>
        <v>9.9359742000000004</v>
      </c>
      <c r="V2">
        <f>'Res-Energy-Use'!V2*0.145</f>
        <v>9.7639664999999987</v>
      </c>
      <c r="W2">
        <f>'Res-Energy-Use'!W2*0.145</f>
        <v>10.672909149999999</v>
      </c>
      <c r="X2">
        <f>'Res-Energy-Use'!X2*0.145</f>
        <v>9.8786382999999987</v>
      </c>
      <c r="Y2">
        <f>'Res-Energy-Use'!Y2*0.145</f>
        <v>10.205790199999999</v>
      </c>
      <c r="Z2">
        <f>'Res-Energy-Use'!Z2*0.145</f>
        <v>10.789267299999999</v>
      </c>
      <c r="AA2">
        <f>'Res-Energy-Use'!AA2*0.145</f>
        <v>9.4840324000000003</v>
      </c>
      <c r="AB2">
        <f>'Res-Energy-Use'!AB2*0.145</f>
        <v>10.081000299999999</v>
      </c>
    </row>
    <row r="3" spans="1:28" x14ac:dyDescent="0.25">
      <c r="A3" s="1" t="s">
        <v>1</v>
      </c>
      <c r="B3" t="s">
        <v>31</v>
      </c>
      <c r="C3">
        <f>'Res-Energy-Use'!C3*0.145</f>
        <v>13.94442815</v>
      </c>
      <c r="D3">
        <f>'Res-Energy-Use'!D3*0.145</f>
        <v>15.398061849999999</v>
      </c>
      <c r="E3">
        <f>'Res-Energy-Use'!E3*0.145</f>
        <v>15.3930028</v>
      </c>
      <c r="F3">
        <f>'Res-Energy-Use'!F3*0.145</f>
        <v>15.296880850000001</v>
      </c>
      <c r="G3">
        <f>'Res-Energy-Use'!G3*0.145</f>
        <v>15.0388693</v>
      </c>
      <c r="H3">
        <f>'Res-Energy-Use'!H3*0.145</f>
        <v>15.684741349999999</v>
      </c>
      <c r="I3">
        <f>'Res-Energy-Use'!I3*0.145</f>
        <v>17.875309999999999</v>
      </c>
      <c r="J3">
        <f>'Res-Energy-Use'!J3*0.145</f>
        <v>16.632470049999998</v>
      </c>
      <c r="K3">
        <f>'Res-Energy-Use'!K3*0.145</f>
        <v>16.679687850000001</v>
      </c>
      <c r="L3">
        <f>'Res-Energy-Use'!L3*0.145</f>
        <v>16.00177515</v>
      </c>
      <c r="M3">
        <f>'Res-Energy-Use'!M3*0.145</f>
        <v>15.976479900000001</v>
      </c>
      <c r="N3">
        <f>'Res-Energy-Use'!N3*0.145</f>
        <v>16.651019900000001</v>
      </c>
      <c r="O3">
        <f>'Res-Energy-Use'!O3*0.145</f>
        <v>15.7100366</v>
      </c>
      <c r="P3">
        <f>'Res-Energy-Use'!P3*0.145</f>
        <v>16.610547499999999</v>
      </c>
      <c r="Q3">
        <f>'Res-Energy-Use'!Q3*0.145</f>
        <v>16.900599700000001</v>
      </c>
      <c r="R3">
        <f>'Res-Energy-Use'!R3*0.145</f>
        <v>16.737023750000002</v>
      </c>
      <c r="S3">
        <f>'Res-Energy-Use'!S3*0.145</f>
        <v>15.040555650000002</v>
      </c>
      <c r="T3">
        <f>'Res-Energy-Use'!T3*0.145</f>
        <v>13.93768275</v>
      </c>
      <c r="U3">
        <f>'Res-Energy-Use'!U3*0.145</f>
        <v>15.119814099999999</v>
      </c>
      <c r="V3">
        <f>'Res-Energy-Use'!V3*0.145</f>
        <v>14.3069934</v>
      </c>
      <c r="W3">
        <f>'Res-Energy-Use'!W3*0.145</f>
        <v>15.870239850000001</v>
      </c>
      <c r="X3">
        <f>'Res-Energy-Use'!X3*0.145</f>
        <v>13.392991700000001</v>
      </c>
      <c r="Y3">
        <f>'Res-Energy-Use'!Y3*0.145</f>
        <v>14.0000777</v>
      </c>
      <c r="Z3">
        <f>'Res-Energy-Use'!Z3*0.145</f>
        <v>15.136677600000002</v>
      </c>
      <c r="AA3">
        <f>'Res-Energy-Use'!AA3*0.145</f>
        <v>12.485735399999999</v>
      </c>
      <c r="AB3">
        <f>'Res-Energy-Use'!AB3*0.145</f>
        <v>13.720143599999998</v>
      </c>
    </row>
    <row r="4" spans="1:28" x14ac:dyDescent="0.25">
      <c r="A4" s="1" t="s">
        <v>2</v>
      </c>
      <c r="B4" t="s">
        <v>32</v>
      </c>
      <c r="C4">
        <f>'Res-Energy-Use'!C4*0.145</f>
        <v>4.0556717500000001</v>
      </c>
      <c r="D4">
        <f>'Res-Energy-Use'!D4*0.145</f>
        <v>4.2293658000000001</v>
      </c>
      <c r="E4">
        <f>'Res-Energy-Use'!E4*0.145</f>
        <v>4.5059272000000004</v>
      </c>
      <c r="F4">
        <f>'Res-Energy-Use'!F4*0.145</f>
        <v>4.8499425999999994</v>
      </c>
      <c r="G4">
        <f>'Res-Energy-Use'!G4*0.145</f>
        <v>4.1720299000000001</v>
      </c>
      <c r="H4">
        <f>'Res-Energy-Use'!H4*0.145</f>
        <v>4.1720299000000001</v>
      </c>
      <c r="I4">
        <f>'Res-Energy-Use'!I4*0.145</f>
        <v>4.5801265999999998</v>
      </c>
      <c r="J4">
        <f>'Res-Energy-Use'!J4*0.145</f>
        <v>3.7791103499999998</v>
      </c>
      <c r="K4">
        <f>'Res-Energy-Use'!K4*0.145</f>
        <v>4.1281847999999997</v>
      </c>
      <c r="L4">
        <f>'Res-Energy-Use'!L4*0.145</f>
        <v>3.7504424000000003</v>
      </c>
      <c r="M4">
        <f>'Res-Energy-Use'!M4*0.145</f>
        <v>3.6340842499999995</v>
      </c>
      <c r="N4">
        <f>'Res-Energy-Use'!N4*0.145</f>
        <v>3.3777590500000003</v>
      </c>
      <c r="O4">
        <f>'Res-Energy-Use'!O4*0.145</f>
        <v>3.6492614000000003</v>
      </c>
      <c r="P4">
        <f>'Res-Energy-Use'!P4*0.145</f>
        <v>3.8415052999999997</v>
      </c>
      <c r="Q4">
        <f>'Res-Energy-Use'!Q4*0.145</f>
        <v>3.5700029500000001</v>
      </c>
      <c r="R4">
        <f>'Res-Energy-Use'!R4*0.145</f>
        <v>3.5700029500000001</v>
      </c>
      <c r="S4">
        <f>'Res-Energy-Use'!S4*0.145</f>
        <v>3.6543204499999997</v>
      </c>
      <c r="T4">
        <f>'Res-Energy-Use'!T4*0.145</f>
        <v>3.4873718</v>
      </c>
      <c r="U4">
        <f>'Res-Energy-Use'!U4*0.145</f>
        <v>3.5700029500000001</v>
      </c>
      <c r="V4">
        <f>'Res-Energy-Use'!V4*0.145</f>
        <v>3.5683166000000002</v>
      </c>
      <c r="W4">
        <f>'Res-Energy-Use'!W4*0.145</f>
        <v>3.7875421</v>
      </c>
      <c r="X4">
        <f>'Res-Energy-Use'!X4*0.145</f>
        <v>4.0135129999999997</v>
      </c>
      <c r="Y4">
        <f>'Res-Energy-Use'!Y4*0.145</f>
        <v>3.9764132999999999</v>
      </c>
      <c r="Z4">
        <f>'Res-Energy-Use'!Z4*0.145</f>
        <v>3.7858557500000001</v>
      </c>
      <c r="AA4">
        <f>'Res-Energy-Use'!AA4*0.145</f>
        <v>3.6543204499999997</v>
      </c>
      <c r="AB4">
        <f>'Res-Energy-Use'!AB4*0.145</f>
        <v>3.70153825</v>
      </c>
    </row>
    <row r="5" spans="1:28" x14ac:dyDescent="0.25">
      <c r="A5" s="1" t="s">
        <v>3</v>
      </c>
      <c r="B5" t="s">
        <v>33</v>
      </c>
      <c r="C5">
        <f>'Res-Energy-Use'!C5*0.145</f>
        <v>3.3339139500000003</v>
      </c>
      <c r="D5">
        <f>'Res-Energy-Use'!D5*0.145</f>
        <v>3.8802913500000003</v>
      </c>
      <c r="E5">
        <f>'Res-Energy-Use'!E5*0.145</f>
        <v>3.38787715</v>
      </c>
      <c r="F5">
        <f>'Res-Energy-Use'!F5*0.145</f>
        <v>3.5143534000000001</v>
      </c>
      <c r="G5">
        <f>'Res-Energy-Use'!G5*0.145</f>
        <v>3.3541501500000002</v>
      </c>
      <c r="H5">
        <f>'Res-Energy-Use'!H5*0.145</f>
        <v>3.6964792000000002</v>
      </c>
      <c r="I5">
        <f>'Res-Energy-Use'!I5*0.145</f>
        <v>4.0286901500000001</v>
      </c>
      <c r="J5">
        <f>'Res-Energy-Use'!J5*0.145</f>
        <v>4.0286901500000001</v>
      </c>
      <c r="K5">
        <f>'Res-Energy-Use'!K5*0.145</f>
        <v>4.0354355499999999</v>
      </c>
      <c r="L5">
        <f>'Res-Energy-Use'!L5*0.145</f>
        <v>4.2006978500000001</v>
      </c>
      <c r="M5">
        <f>'Res-Energy-Use'!M5*0.145</f>
        <v>3.8701732499999997</v>
      </c>
      <c r="N5">
        <f>'Res-Energy-Use'!N5*0.145</f>
        <v>4.1635981499999994</v>
      </c>
      <c r="O5">
        <f>'Res-Energy-Use'!O5*0.145</f>
        <v>4.1888934000000004</v>
      </c>
      <c r="P5">
        <f>'Res-Energy-Use'!P5*0.145</f>
        <v>4.5615767500000004</v>
      </c>
      <c r="Q5">
        <f>'Res-Energy-Use'!Q5*0.145</f>
        <v>4.5531449999999998</v>
      </c>
      <c r="R5">
        <f>'Res-Energy-Use'!R5*0.145</f>
        <v>4.748761599999999</v>
      </c>
      <c r="S5">
        <f>'Res-Energy-Use'!S5*0.145</f>
        <v>4.4755729000000004</v>
      </c>
      <c r="T5">
        <f>'Res-Energy-Use'!T5*0.145</f>
        <v>4.2546610500000002</v>
      </c>
      <c r="U5">
        <f>'Res-Energy-Use'!U5*0.145</f>
        <v>4.3524693499999998</v>
      </c>
      <c r="V5">
        <f>'Res-Energy-Use'!V5*0.145</f>
        <v>4.4418458999999997</v>
      </c>
      <c r="W5">
        <f>'Res-Energy-Use'!W5*0.145</f>
        <v>4.6492669500000003</v>
      </c>
      <c r="X5">
        <f>'Res-Energy-Use'!X5*0.145</f>
        <v>4.4367868499999998</v>
      </c>
      <c r="Y5">
        <f>'Res-Energy-Use'!Y5*0.145</f>
        <v>4.2985061499999997</v>
      </c>
      <c r="Z5">
        <f>'Res-Energy-Use'!Z5*0.145</f>
        <v>4.1821479999999998</v>
      </c>
      <c r="AA5">
        <f>'Res-Energy-Use'!AA5*0.145</f>
        <v>3.7420106499999997</v>
      </c>
      <c r="AB5">
        <f>'Res-Energy-Use'!AB5*0.145</f>
        <v>4.0775943000000003</v>
      </c>
    </row>
    <row r="6" spans="1:28" x14ac:dyDescent="0.25">
      <c r="A6" s="1" t="s">
        <v>4</v>
      </c>
      <c r="B6" t="s">
        <v>34</v>
      </c>
      <c r="C6">
        <f>'Res-Energy-Use'!C6*0.145</f>
        <v>0.18043945</v>
      </c>
      <c r="D6">
        <f>'Res-Energy-Use'!D6*0.145</f>
        <v>0.1821258</v>
      </c>
      <c r="E6">
        <f>'Res-Energy-Use'!E6*0.145</f>
        <v>0.21922550000000002</v>
      </c>
      <c r="F6">
        <f>'Res-Energy-Use'!F6*0.145</f>
        <v>0.21922550000000002</v>
      </c>
      <c r="G6">
        <f>'Res-Energy-Use'!G6*0.145</f>
        <v>0.23102995000000001</v>
      </c>
      <c r="H6">
        <f>'Res-Energy-Use'!H6*0.145</f>
        <v>0.23777534999999997</v>
      </c>
      <c r="I6">
        <f>'Res-Energy-Use'!I6*0.145</f>
        <v>0.24789344999999999</v>
      </c>
      <c r="J6">
        <f>'Res-Energy-Use'!J6*0.145</f>
        <v>0.25463884999999997</v>
      </c>
      <c r="K6">
        <f>'Res-Energy-Use'!K6*0.145</f>
        <v>0.26307059999999999</v>
      </c>
      <c r="L6">
        <f>'Res-Energy-Use'!L6*0.145</f>
        <v>0.26644329999999999</v>
      </c>
      <c r="M6">
        <f>'Res-Energy-Use'!M6*0.145</f>
        <v>0.29679759999999994</v>
      </c>
      <c r="N6">
        <f>'Res-Energy-Use'!N6*0.145</f>
        <v>0.29511124999999999</v>
      </c>
      <c r="O6">
        <f>'Res-Energy-Use'!O6*0.145</f>
        <v>0.32546554999999999</v>
      </c>
      <c r="P6">
        <f>'Res-Energy-Use'!P6*0.145</f>
        <v>0.35244714999999999</v>
      </c>
      <c r="Q6">
        <f>'Res-Energy-Use'!Q6*0.145</f>
        <v>0.34064270000000002</v>
      </c>
      <c r="R6">
        <f>'Res-Energy-Use'!R6*0.145</f>
        <v>0.53457294999999994</v>
      </c>
      <c r="S6">
        <f>'Res-Energy-Use'!S6*0.145</f>
        <v>0.55312280000000003</v>
      </c>
      <c r="T6">
        <f>'Res-Energy-Use'!T6*0.145</f>
        <v>0.57335900000000006</v>
      </c>
      <c r="U6">
        <f>'Res-Energy-Use'!U6*0.145</f>
        <v>0.5615545500000001</v>
      </c>
      <c r="V6">
        <f>'Res-Energy-Use'!V6*0.145</f>
        <v>0.59359519999999988</v>
      </c>
      <c r="W6">
        <f>'Res-Energy-Use'!W6*0.145</f>
        <v>0.55986820000000004</v>
      </c>
      <c r="X6">
        <f>'Res-Energy-Use'!X6*0.145</f>
        <v>0.59359519999999988</v>
      </c>
      <c r="Y6">
        <f>'Res-Energy-Use'!Y6*0.145</f>
        <v>0.58179074999999991</v>
      </c>
      <c r="Z6">
        <f>'Res-Energy-Use'!Z6*0.145</f>
        <v>0.50759135</v>
      </c>
      <c r="AA6">
        <f>'Res-Energy-Use'!AA6*0.145</f>
        <v>0.48904149999999996</v>
      </c>
      <c r="AB6">
        <f>'Res-Energy-Use'!AB6*0.145</f>
        <v>0.53457294999999994</v>
      </c>
    </row>
    <row r="7" spans="1:28" x14ac:dyDescent="0.25">
      <c r="A7" s="1" t="s">
        <v>5</v>
      </c>
      <c r="B7" t="s">
        <v>35</v>
      </c>
      <c r="C7">
        <f>'Res-Energy-Use'!C7*0.145</f>
        <v>12.33565025</v>
      </c>
      <c r="D7">
        <f>'Res-Energy-Use'!D7*0.145</f>
        <v>11.7943319</v>
      </c>
      <c r="E7">
        <f>'Res-Energy-Use'!E7*0.145</f>
        <v>10.939352449999999</v>
      </c>
      <c r="F7">
        <f>'Res-Energy-Use'!F7*0.145</f>
        <v>10.772403799999999</v>
      </c>
      <c r="G7">
        <f>'Res-Energy-Use'!G7*0.145</f>
        <v>10.8061308</v>
      </c>
      <c r="H7">
        <f>'Res-Energy-Use'!H7*0.145</f>
        <v>11.097869350000002</v>
      </c>
      <c r="I7">
        <f>'Res-Energy-Use'!I7*0.145</f>
        <v>12.376122650000001</v>
      </c>
      <c r="J7">
        <f>'Res-Energy-Use'!J7*0.145</f>
        <v>11.775782049999998</v>
      </c>
      <c r="K7">
        <f>'Res-Energy-Use'!K7*0.145</f>
        <v>11.067515049999999</v>
      </c>
      <c r="L7">
        <f>'Res-Energy-Use'!L7*0.145</f>
        <v>10.989942950000001</v>
      </c>
      <c r="M7">
        <f>'Res-Energy-Use'!M7*0.145</f>
        <v>10.831426050000001</v>
      </c>
      <c r="N7">
        <f>'Res-Energy-Use'!N7*0.145</f>
        <v>11.799390949999999</v>
      </c>
      <c r="O7">
        <f>'Res-Energy-Use'!O7*0.145</f>
        <v>11.310349449999999</v>
      </c>
      <c r="P7">
        <f>'Res-Energy-Use'!P7*0.145</f>
        <v>11.657737550000002</v>
      </c>
      <c r="Q7">
        <f>'Res-Energy-Use'!Q7*0.145</f>
        <v>11.48572985</v>
      </c>
      <c r="R7">
        <f>'Res-Energy-Use'!R7*0.145</f>
        <v>11.21254115</v>
      </c>
      <c r="S7">
        <f>'Res-Energy-Use'!S7*0.145</f>
        <v>11.404785049999999</v>
      </c>
      <c r="T7">
        <f>'Res-Energy-Use'!T7*0.145</f>
        <v>10.767344750000001</v>
      </c>
      <c r="U7">
        <f>'Res-Energy-Use'!U7*0.145</f>
        <v>10.92923435</v>
      </c>
      <c r="V7">
        <f>'Res-Energy-Use'!V7*0.145</f>
        <v>11.15520525</v>
      </c>
      <c r="W7">
        <f>'Res-Energy-Use'!W7*0.145</f>
        <v>12.47730365</v>
      </c>
      <c r="X7">
        <f>'Res-Energy-Use'!X7*0.145</f>
        <v>11.505966050000001</v>
      </c>
      <c r="Y7">
        <f>'Res-Energy-Use'!Y7*0.145</f>
        <v>11.922494500000001</v>
      </c>
      <c r="Z7">
        <f>'Res-Energy-Use'!Z7*0.145</f>
        <v>12.1687016</v>
      </c>
      <c r="AA7">
        <f>'Res-Energy-Use'!AA7*0.145</f>
        <v>10.944411499999999</v>
      </c>
      <c r="AB7">
        <f>'Res-Energy-Use'!AB7*0.145</f>
        <v>11.286740549999999</v>
      </c>
    </row>
    <row r="8" spans="1:28" x14ac:dyDescent="0.25">
      <c r="A8" s="1" t="s">
        <v>6</v>
      </c>
      <c r="B8" t="s">
        <v>36</v>
      </c>
      <c r="C8">
        <f>'Res-Energy-Use'!C8*0.145</f>
        <v>6.7555181000000006</v>
      </c>
      <c r="D8">
        <f>'Res-Energy-Use'!D8*0.145</f>
        <v>7.344054250000001</v>
      </c>
      <c r="E8">
        <f>'Res-Energy-Use'!E8*0.145</f>
        <v>7.0624338</v>
      </c>
      <c r="F8">
        <f>'Res-Energy-Use'!F8*0.145</f>
        <v>7.6644607499999999</v>
      </c>
      <c r="G8">
        <f>'Res-Energy-Use'!G8*0.145</f>
        <v>7.3862129999999997</v>
      </c>
      <c r="H8">
        <f>'Res-Energy-Use'!H8*0.145</f>
        <v>7.5531616500000007</v>
      </c>
      <c r="I8">
        <f>'Res-Energy-Use'!I8*0.145</f>
        <v>8.0691847499999998</v>
      </c>
      <c r="J8">
        <f>'Res-Energy-Use'!J8*0.145</f>
        <v>7.5413572000000002</v>
      </c>
      <c r="K8">
        <f>'Res-Energy-Use'!K8*0.145</f>
        <v>7.5093165500000003</v>
      </c>
      <c r="L8">
        <f>'Res-Energy-Use'!L8*0.145</f>
        <v>7.3103272500000003</v>
      </c>
      <c r="M8">
        <f>'Res-Energy-Use'!M8*0.145</f>
        <v>7.0185886999999996</v>
      </c>
      <c r="N8">
        <f>'Res-Energy-Use'!N8*0.145</f>
        <v>7.4368035000000008</v>
      </c>
      <c r="O8">
        <f>'Res-Energy-Use'!O8*0.145</f>
        <v>7.258050400000001</v>
      </c>
      <c r="P8">
        <f>'Res-Energy-Use'!P8*0.145</f>
        <v>7.4418625499999997</v>
      </c>
      <c r="Q8">
        <f>'Res-Energy-Use'!Q8*0.145</f>
        <v>7.4216263499999995</v>
      </c>
      <c r="R8">
        <f>'Res-Energy-Use'!R8*0.145</f>
        <v>7.5076301999999995</v>
      </c>
      <c r="S8">
        <f>'Res-Energy-Use'!S8*0.145</f>
        <v>7.4958257499999998</v>
      </c>
      <c r="T8">
        <f>'Res-Energy-Use'!T8*0.145</f>
        <v>7.4975120999999998</v>
      </c>
      <c r="U8">
        <f>'Res-Energy-Use'!U8*0.145</f>
        <v>7.4604124000000009</v>
      </c>
      <c r="V8">
        <f>'Res-Energy-Use'!V8*0.145</f>
        <v>7.4637851</v>
      </c>
      <c r="W8">
        <f>'Res-Energy-Use'!W8*0.145</f>
        <v>8.2867238999999984</v>
      </c>
      <c r="X8">
        <f>'Res-Energy-Use'!X8*0.145</f>
        <v>7.4182536499999996</v>
      </c>
      <c r="Y8">
        <f>'Res-Energy-Use'!Y8*0.145</f>
        <v>7.318759</v>
      </c>
      <c r="Z8">
        <f>'Res-Energy-Use'!Z8*0.145</f>
        <v>7.344054250000001</v>
      </c>
      <c r="AA8">
        <f>'Res-Energy-Use'!AA8*0.145</f>
        <v>6.6728869499999997</v>
      </c>
      <c r="AB8">
        <f>'Res-Energy-Use'!AB8*0.145</f>
        <v>7.1737328999999992</v>
      </c>
    </row>
    <row r="9" spans="1:28" x14ac:dyDescent="0.25">
      <c r="A9" s="1" t="s">
        <v>7</v>
      </c>
      <c r="B9" t="s">
        <v>37</v>
      </c>
      <c r="C9">
        <f>'Res-Energy-Use'!C9*0.145</f>
        <v>1.7150179499999998</v>
      </c>
      <c r="D9">
        <f>'Res-Energy-Use'!D9*0.145</f>
        <v>1.5396375499999999</v>
      </c>
      <c r="E9">
        <f>'Res-Energy-Use'!E9*0.145</f>
        <v>1.3473936500000001</v>
      </c>
      <c r="F9">
        <f>'Res-Energy-Use'!F9*0.145</f>
        <v>1.315353</v>
      </c>
      <c r="G9">
        <f>'Res-Energy-Use'!G9*0.145</f>
        <v>1.5109696000000001</v>
      </c>
      <c r="H9">
        <f>'Res-Energy-Use'!H9*0.145</f>
        <v>1.62395505</v>
      </c>
      <c r="I9">
        <f>'Res-Energy-Use'!I9*0.145</f>
        <v>2.0168746</v>
      </c>
      <c r="J9">
        <f>'Res-Energy-Use'!J9*0.145</f>
        <v>2.0303654</v>
      </c>
      <c r="K9">
        <f>'Res-Energy-Use'!K9*0.145</f>
        <v>1.7605494000000002</v>
      </c>
      <c r="L9">
        <f>'Res-Energy-Use'!L9*0.145</f>
        <v>1.6155233</v>
      </c>
      <c r="M9">
        <f>'Res-Energy-Use'!M9*0.145</f>
        <v>1.56661915</v>
      </c>
      <c r="N9">
        <f>'Res-Energy-Use'!N9*0.145</f>
        <v>1.60034615</v>
      </c>
      <c r="O9">
        <f>'Res-Energy-Use'!O9*0.145</f>
        <v>1.5480693000000001</v>
      </c>
      <c r="P9">
        <f>'Res-Energy-Use'!P9*0.145</f>
        <v>1.5615601000000001</v>
      </c>
      <c r="Q9">
        <f>'Res-Energy-Use'!Q9*0.145</f>
        <v>1.5565010500000001</v>
      </c>
      <c r="R9">
        <f>'Res-Energy-Use'!R9*0.145</f>
        <v>1.5008515000000002</v>
      </c>
      <c r="S9">
        <f>'Res-Energy-Use'!S9*0.145</f>
        <v>1.4873607</v>
      </c>
      <c r="T9">
        <f>'Res-Energy-Use'!T9*0.145</f>
        <v>1.62395505</v>
      </c>
      <c r="U9">
        <f>'Res-Energy-Use'!U9*0.145</f>
        <v>1.6087779</v>
      </c>
      <c r="V9">
        <f>'Res-Energy-Use'!V9*0.145</f>
        <v>1.63744585</v>
      </c>
      <c r="W9">
        <f>'Res-Energy-Use'!W9*0.145</f>
        <v>1.7335677999999999</v>
      </c>
      <c r="X9">
        <f>'Res-Energy-Use'!X9*0.145</f>
        <v>1.5784236</v>
      </c>
      <c r="Y9">
        <f>'Res-Energy-Use'!Y9*0.145</f>
        <v>1.6391321999999999</v>
      </c>
      <c r="Z9">
        <f>'Res-Energy-Use'!Z9*0.145</f>
        <v>1.5767372500000003</v>
      </c>
      <c r="AA9">
        <f>'Res-Energy-Use'!AA9*0.145</f>
        <v>1.4991651500000001</v>
      </c>
      <c r="AB9">
        <f>'Res-Energy-Use'!AB9*0.145</f>
        <v>1.4468882999999999</v>
      </c>
    </row>
    <row r="10" spans="1:28" x14ac:dyDescent="0.25">
      <c r="A10" s="1" t="s">
        <v>8</v>
      </c>
      <c r="B10" t="s">
        <v>38</v>
      </c>
      <c r="C10">
        <f>'Res-Energy-Use'!C10*0.145</f>
        <v>9.0135407500000007</v>
      </c>
      <c r="D10">
        <f>'Res-Energy-Use'!D10*0.145</f>
        <v>9.3946558499999995</v>
      </c>
      <c r="E10">
        <f>'Res-Energy-Use'!E10*0.145</f>
        <v>9.37779235</v>
      </c>
      <c r="F10">
        <f>'Res-Energy-Use'!F10*0.145</f>
        <v>9.003422650000001</v>
      </c>
      <c r="G10">
        <f>'Res-Energy-Use'!G10*0.145</f>
        <v>9.3339472499999996</v>
      </c>
      <c r="H10">
        <f>'Res-Energy-Use'!H10*0.145</f>
        <v>9.1788030499999991</v>
      </c>
      <c r="I10">
        <f>'Res-Energy-Use'!I10*0.145</f>
        <v>9.0455813999999997</v>
      </c>
      <c r="J10">
        <f>'Res-Energy-Use'!J10*0.145</f>
        <v>8.8162377999999997</v>
      </c>
      <c r="K10">
        <f>'Res-Energy-Use'!K10*0.145</f>
        <v>9.1029172999999997</v>
      </c>
      <c r="L10">
        <f>'Res-Energy-Use'!L10*0.145</f>
        <v>8.7218021999999991</v>
      </c>
      <c r="M10">
        <f>'Res-Energy-Use'!M10*0.145</f>
        <v>7.5717115000000002</v>
      </c>
      <c r="N10">
        <f>'Res-Energy-Use'!N10*0.145</f>
        <v>8.2327606999999983</v>
      </c>
      <c r="O10">
        <f>'Res-Energy-Use'!O10*0.145</f>
        <v>8.3777868000000009</v>
      </c>
      <c r="P10">
        <f>'Res-Energy-Use'!P10*0.145</f>
        <v>8.6273665999999984</v>
      </c>
      <c r="Q10">
        <f>'Res-Energy-Use'!Q10*0.145</f>
        <v>8.4924585999999991</v>
      </c>
      <c r="R10">
        <f>'Res-Energy-Use'!R10*0.145</f>
        <v>8.4654769999999981</v>
      </c>
      <c r="S10">
        <f>'Res-Energy-Use'!S10*0.145</f>
        <v>8.6374846999999999</v>
      </c>
      <c r="T10">
        <f>'Res-Energy-Use'!T10*0.145</f>
        <v>8.6408573999999998</v>
      </c>
      <c r="U10">
        <f>'Res-Energy-Use'!U10*0.145</f>
        <v>8.5008903500000006</v>
      </c>
      <c r="V10">
        <f>'Res-Energy-Use'!V10*0.145</f>
        <v>8.9359686499999995</v>
      </c>
      <c r="W10">
        <f>'Res-Energy-Use'!W10*0.145</f>
        <v>9.8044388999999992</v>
      </c>
      <c r="X10">
        <f>'Res-Energy-Use'!X10*0.145</f>
        <v>8.5700307000000002</v>
      </c>
      <c r="Y10">
        <f>'Res-Energy-Use'!Y10*0.145</f>
        <v>9.1602531999999997</v>
      </c>
      <c r="Z10">
        <f>'Res-Energy-Use'!Z10*0.145</f>
        <v>8.6256802500000003</v>
      </c>
      <c r="AA10">
        <f>'Res-Energy-Use'!AA10*0.145</f>
        <v>8.5497945000000009</v>
      </c>
      <c r="AB10">
        <f>'Res-Energy-Use'!AB10*0.145</f>
        <v>8.2597422999999992</v>
      </c>
    </row>
    <row r="11" spans="1:28" x14ac:dyDescent="0.25">
      <c r="A11" s="1" t="s">
        <v>9</v>
      </c>
      <c r="B11" t="s">
        <v>39</v>
      </c>
      <c r="C11">
        <f>'Res-Energy-Use'!C11*0.145</f>
        <v>60.362898250000001</v>
      </c>
      <c r="D11">
        <f>'Res-Energy-Use'!D11*0.145</f>
        <v>68.142030800000001</v>
      </c>
      <c r="E11">
        <f>'Res-Energy-Use'!E11*0.145</f>
        <v>66.983508349999994</v>
      </c>
      <c r="F11">
        <f>'Res-Energy-Use'!F11*0.145</f>
        <v>65.160564000000008</v>
      </c>
      <c r="G11">
        <f>'Res-Energy-Use'!G11*0.145</f>
        <v>61.379767300000005</v>
      </c>
      <c r="H11">
        <f>'Res-Energy-Use'!H11*0.145</f>
        <v>60.349407449999994</v>
      </c>
      <c r="I11">
        <f>'Res-Energy-Use'!I11*0.145</f>
        <v>66.666474550000004</v>
      </c>
      <c r="J11">
        <f>'Res-Energy-Use'!J11*0.145</f>
        <v>62.907600400000007</v>
      </c>
      <c r="K11">
        <f>'Res-Energy-Use'!K11*0.145</f>
        <v>64.637795499999996</v>
      </c>
      <c r="L11">
        <f>'Res-Energy-Use'!L11*0.145</f>
        <v>65.433752699999999</v>
      </c>
      <c r="M11">
        <f>'Res-Energy-Use'!M11*0.145</f>
        <v>68.782843799999995</v>
      </c>
      <c r="N11">
        <f>'Res-Energy-Use'!N11*0.145</f>
        <v>71.926200199999997</v>
      </c>
      <c r="O11">
        <f>'Res-Energy-Use'!O11*0.145</f>
        <v>68.990264850000003</v>
      </c>
      <c r="P11">
        <f>'Res-Energy-Use'!P11*0.145</f>
        <v>71.759251550000002</v>
      </c>
      <c r="Q11">
        <f>'Res-Energy-Use'!Q11*0.145</f>
        <v>74.519806500000001</v>
      </c>
      <c r="R11">
        <f>'Res-Energy-Use'!R11*0.145</f>
        <v>72.631094500000003</v>
      </c>
      <c r="S11">
        <f>'Res-Energy-Use'!S11*0.145</f>
        <v>71.35115485</v>
      </c>
      <c r="T11">
        <f>'Res-Energy-Use'!T11*0.145</f>
        <v>65.87051735</v>
      </c>
      <c r="U11">
        <f>'Res-Energy-Use'!U11*0.145</f>
        <v>71.506299049999996</v>
      </c>
      <c r="V11">
        <f>'Res-Energy-Use'!V11*0.145</f>
        <v>70.937999099999999</v>
      </c>
      <c r="W11">
        <f>'Res-Energy-Use'!W11*0.145</f>
        <v>72.686744050000001</v>
      </c>
      <c r="X11">
        <f>'Res-Energy-Use'!X11*0.145</f>
        <v>63.217888800000004</v>
      </c>
      <c r="Y11">
        <f>'Res-Energy-Use'!Y11*0.145</f>
        <v>69.916071000000002</v>
      </c>
      <c r="Z11">
        <f>'Res-Energy-Use'!Z11*0.145</f>
        <v>72.985228000000006</v>
      </c>
      <c r="AA11">
        <f>'Res-Energy-Use'!AA11*0.145</f>
        <v>61.120069400000006</v>
      </c>
      <c r="AB11">
        <f>'Res-Energy-Use'!AB11*0.145</f>
        <v>63.514686400000002</v>
      </c>
    </row>
    <row r="12" spans="1:28" x14ac:dyDescent="0.25">
      <c r="A12" s="1" t="s">
        <v>10</v>
      </c>
      <c r="B12" t="s">
        <v>40</v>
      </c>
      <c r="C12">
        <f>'Res-Energy-Use'!C12*0.145</f>
        <v>105.96686130000001</v>
      </c>
      <c r="D12">
        <f>'Res-Energy-Use'!D12*0.145</f>
        <v>109.54698234999999</v>
      </c>
      <c r="E12">
        <f>'Res-Energy-Use'!E12*0.145</f>
        <v>104.85892935</v>
      </c>
      <c r="F12">
        <f>'Res-Energy-Use'!F12*0.145</f>
        <v>111.75272815000001</v>
      </c>
      <c r="G12">
        <f>'Res-Energy-Use'!G12*0.145</f>
        <v>107.4946944</v>
      </c>
      <c r="H12">
        <f>'Res-Energy-Use'!H12*0.145</f>
        <v>111.7206875</v>
      </c>
      <c r="I12">
        <f>'Res-Energy-Use'!I12*0.145</f>
        <v>121.96526375000001</v>
      </c>
      <c r="J12">
        <f>'Res-Energy-Use'!J12*0.145</f>
        <v>120.17098734999999</v>
      </c>
      <c r="K12">
        <f>'Res-Energy-Use'!K12*0.145</f>
        <v>118.47283290000001</v>
      </c>
      <c r="L12">
        <f>'Res-Energy-Use'!L12*0.145</f>
        <v>111.29404095</v>
      </c>
      <c r="M12">
        <f>'Res-Energy-Use'!M12*0.145</f>
        <v>110.01241494999999</v>
      </c>
      <c r="N12">
        <f>'Res-Energy-Use'!N12*0.145</f>
        <v>117.59930360000001</v>
      </c>
      <c r="O12">
        <f>'Res-Energy-Use'!O12*0.145</f>
        <v>113.29911110000002</v>
      </c>
      <c r="P12">
        <f>'Res-Energy-Use'!P12*0.145</f>
        <v>112.10686165</v>
      </c>
      <c r="Q12">
        <f>'Res-Energy-Use'!Q12*0.145</f>
        <v>108.75102515</v>
      </c>
      <c r="R12">
        <f>'Res-Energy-Use'!R12*0.145</f>
        <v>107.0798523</v>
      </c>
      <c r="S12">
        <f>'Res-Energy-Use'!S12*0.145</f>
        <v>107.75607865000001</v>
      </c>
      <c r="T12">
        <f>'Res-Energy-Use'!T12*0.145</f>
        <v>91.794775899999991</v>
      </c>
      <c r="U12">
        <f>'Res-Energy-Use'!U12*0.145</f>
        <v>102.19618269999998</v>
      </c>
      <c r="V12">
        <f>'Res-Energy-Use'!V12*0.145</f>
        <v>98.722301700000003</v>
      </c>
      <c r="W12">
        <f>'Res-Energy-Use'!W12*0.145</f>
        <v>105.31930290000001</v>
      </c>
      <c r="X12">
        <f>'Res-Energy-Use'!X12*0.145</f>
        <v>92.014001399999998</v>
      </c>
      <c r="Y12">
        <f>'Res-Energy-Use'!Y12*0.145</f>
        <v>95.492941450000004</v>
      </c>
      <c r="Z12">
        <f>'Res-Energy-Use'!Z12*0.145</f>
        <v>100.67172230000001</v>
      </c>
      <c r="AA12">
        <f>'Res-Energy-Use'!AA12*0.145</f>
        <v>86.892556450000015</v>
      </c>
      <c r="AB12">
        <f>'Res-Energy-Use'!AB12*0.145</f>
        <v>89.66491585</v>
      </c>
    </row>
    <row r="13" spans="1:28" x14ac:dyDescent="0.25">
      <c r="A13" s="1" t="s">
        <v>11</v>
      </c>
      <c r="B13" t="s">
        <v>41</v>
      </c>
      <c r="C13">
        <f>'Res-Energy-Use'!C13*0.145</f>
        <v>5.1568582999999997</v>
      </c>
      <c r="D13">
        <f>'Res-Energy-Use'!D13*0.145</f>
        <v>5.3069434499999995</v>
      </c>
      <c r="E13">
        <f>'Res-Energy-Use'!E13*0.145</f>
        <v>5.3541612499999998</v>
      </c>
      <c r="F13">
        <f>'Res-Energy-Use'!F13*0.145</f>
        <v>5.3254933000000007</v>
      </c>
      <c r="G13">
        <f>'Res-Energy-Use'!G13*0.145</f>
        <v>5.4098107999999998</v>
      </c>
      <c r="H13">
        <f>'Res-Energy-Use'!H13*0.145</f>
        <v>5.6222909000000003</v>
      </c>
      <c r="I13">
        <f>'Res-Energy-Use'!I13*0.145</f>
        <v>6.6644551999999999</v>
      </c>
      <c r="J13">
        <f>'Res-Energy-Use'!J13*0.145</f>
        <v>6.9005441999999988</v>
      </c>
      <c r="K13">
        <f>'Res-Energy-Use'!K13*0.145</f>
        <v>7.1315741500000005</v>
      </c>
      <c r="L13">
        <f>'Res-Energy-Use'!L13*0.145</f>
        <v>7.1636148000000004</v>
      </c>
      <c r="M13">
        <f>'Res-Energy-Use'!M13*0.145</f>
        <v>7.5919476999999995</v>
      </c>
      <c r="N13">
        <f>'Res-Energy-Use'!N13*0.145</f>
        <v>7.9578856500000006</v>
      </c>
      <c r="O13">
        <f>'Res-Energy-Use'!O13*0.145</f>
        <v>8.2900966</v>
      </c>
      <c r="P13">
        <f>'Res-Energy-Use'!P13*0.145</f>
        <v>9.2917884999999991</v>
      </c>
      <c r="Q13">
        <f>'Res-Energy-Use'!Q13*0.145</f>
        <v>9.1265261999999989</v>
      </c>
      <c r="R13">
        <f>'Res-Energy-Use'!R13*0.145</f>
        <v>9.2917884999999991</v>
      </c>
      <c r="S13">
        <f>'Res-Energy-Use'!S13*0.145</f>
        <v>9.2816703999999994</v>
      </c>
      <c r="T13">
        <f>'Res-Energy-Use'!T13*0.145</f>
        <v>9.0860538000000002</v>
      </c>
      <c r="U13">
        <f>'Res-Energy-Use'!U13*0.145</f>
        <v>8.8078060499999999</v>
      </c>
      <c r="V13">
        <f>'Res-Energy-Use'!V13*0.145</f>
        <v>8.1551886000000007</v>
      </c>
      <c r="W13">
        <f>'Res-Energy-Use'!W13*0.145</f>
        <v>7.7825052499999998</v>
      </c>
      <c r="X13">
        <f>'Res-Energy-Use'!X13*0.145</f>
        <v>9.2243344999999994</v>
      </c>
      <c r="Y13">
        <f>'Res-Energy-Use'!Y13*0.145</f>
        <v>8.4975176499999989</v>
      </c>
      <c r="Z13">
        <f>'Res-Energy-Use'!Z13*0.145</f>
        <v>6.3474214</v>
      </c>
      <c r="AA13">
        <f>'Res-Energy-Use'!AA13*0.145</f>
        <v>6.3845211000000006</v>
      </c>
      <c r="AB13">
        <f>'Res-Energy-Use'!AB13*0.145</f>
        <v>7.4199400000000004</v>
      </c>
    </row>
    <row r="14" spans="1:28" x14ac:dyDescent="0.25">
      <c r="A14" s="1" t="s">
        <v>12</v>
      </c>
      <c r="B14" t="s">
        <v>42</v>
      </c>
      <c r="C14">
        <f>'Res-Energy-Use'!C14*0.145</f>
        <v>11.89382655</v>
      </c>
      <c r="D14">
        <f>'Res-Energy-Use'!D14*0.145</f>
        <v>12.305295949999998</v>
      </c>
      <c r="E14">
        <f>'Res-Energy-Use'!E14*0.145</f>
        <v>10.9208026</v>
      </c>
      <c r="F14">
        <f>'Res-Energy-Use'!F14*0.145</f>
        <v>10.834798749999999</v>
      </c>
      <c r="G14">
        <f>'Res-Energy-Use'!G14*0.145</f>
        <v>10.598709750000001</v>
      </c>
      <c r="H14">
        <f>'Res-Energy-Use'!H14*0.145</f>
        <v>10.548119249999999</v>
      </c>
      <c r="I14">
        <f>'Res-Energy-Use'!I14*0.145</f>
        <v>10.600396099999999</v>
      </c>
      <c r="J14">
        <f>'Res-Energy-Use'!J14*0.145</f>
        <v>9.8853837000000002</v>
      </c>
      <c r="K14">
        <f>'Res-Energy-Use'!K14*0.145</f>
        <v>9.5295638499999988</v>
      </c>
      <c r="L14">
        <f>'Res-Energy-Use'!L14*0.145</f>
        <v>9.7740846000000001</v>
      </c>
      <c r="M14">
        <f>'Res-Energy-Use'!M14*0.145</f>
        <v>9.4486190499999996</v>
      </c>
      <c r="N14">
        <f>'Res-Energy-Use'!N14*0.145</f>
        <v>10.1349635</v>
      </c>
      <c r="O14">
        <f>'Res-Energy-Use'!O14*0.145</f>
        <v>10.148454299999999</v>
      </c>
      <c r="P14">
        <f>'Res-Energy-Use'!P14*0.145</f>
        <v>11.13834175</v>
      </c>
      <c r="Q14">
        <f>'Res-Energy-Use'!Q14*0.145</f>
        <v>10.2799896</v>
      </c>
      <c r="R14">
        <f>'Res-Energy-Use'!R14*0.145</f>
        <v>10.900566400000001</v>
      </c>
      <c r="S14">
        <f>'Res-Energy-Use'!S14*0.145</f>
        <v>10.477292550000001</v>
      </c>
      <c r="T14">
        <f>'Res-Energy-Use'!T14*0.145</f>
        <v>9.3676742500000003</v>
      </c>
      <c r="U14">
        <f>'Res-Energy-Use'!U14*0.145</f>
        <v>9.3963422000000012</v>
      </c>
      <c r="V14">
        <f>'Res-Energy-Use'!V14*0.145</f>
        <v>9.3103383500000003</v>
      </c>
      <c r="W14">
        <f>'Res-Energy-Use'!W14*0.145</f>
        <v>11.21254115</v>
      </c>
      <c r="X14">
        <f>'Res-Energy-Use'!X14*0.145</f>
        <v>11.077633149999999</v>
      </c>
      <c r="Y14">
        <f>'Res-Energy-Use'!Y14*0.145</f>
        <v>10.7521676</v>
      </c>
      <c r="Z14">
        <f>'Res-Energy-Use'!Z14*0.145</f>
        <v>10.4722335</v>
      </c>
      <c r="AA14">
        <f>'Res-Energy-Use'!AA14*0.145</f>
        <v>9.2327662499999992</v>
      </c>
      <c r="AB14">
        <f>'Res-Energy-Use'!AB14*0.145</f>
        <v>10.043900600000001</v>
      </c>
    </row>
    <row r="15" spans="1:28" x14ac:dyDescent="0.25">
      <c r="A15" s="1" t="s">
        <v>13</v>
      </c>
      <c r="B15" t="s">
        <v>43</v>
      </c>
      <c r="C15">
        <f>'Res-Energy-Use'!C15*0.145</f>
        <v>3.9561771000000001</v>
      </c>
      <c r="D15">
        <f>'Res-Energy-Use'!D15*0.145</f>
        <v>3.9022139</v>
      </c>
      <c r="E15">
        <f>'Res-Energy-Use'!E15*0.145</f>
        <v>3.6121617000000001</v>
      </c>
      <c r="F15">
        <f>'Res-Energy-Use'!F15*0.145</f>
        <v>3.64420235</v>
      </c>
      <c r="G15">
        <f>'Res-Energy-Use'!G15*0.145</f>
        <v>3.6694976000000001</v>
      </c>
      <c r="H15">
        <f>'Res-Energy-Use'!H15*0.145</f>
        <v>3.7436970000000001</v>
      </c>
      <c r="I15">
        <f>'Res-Energy-Use'!I15*0.145</f>
        <v>3.8786049999999994</v>
      </c>
      <c r="J15">
        <f>'Res-Energy-Use'!J15*0.145</f>
        <v>3.7656195500000003</v>
      </c>
      <c r="K15">
        <f>'Res-Energy-Use'!K15*0.145</f>
        <v>4.0775943000000003</v>
      </c>
      <c r="L15">
        <f>'Res-Energy-Use'!L15*0.145</f>
        <v>4.1332438499999995</v>
      </c>
      <c r="M15">
        <f>'Res-Energy-Use'!M15*0.145</f>
        <v>4.2377975499999998</v>
      </c>
      <c r="N15">
        <f>'Res-Energy-Use'!N15*0.145</f>
        <v>4.4890637</v>
      </c>
      <c r="O15">
        <f>'Res-Energy-Use'!O15*0.145</f>
        <v>4.4249824000000002</v>
      </c>
      <c r="P15">
        <f>'Res-Energy-Use'!P15*0.145</f>
        <v>4.63240345</v>
      </c>
      <c r="Q15">
        <f>'Res-Energy-Use'!Q15*0.145</f>
        <v>4.8347654499999999</v>
      </c>
      <c r="R15">
        <f>'Res-Energy-Use'!R15*0.145</f>
        <v>4.9814778999999998</v>
      </c>
      <c r="S15">
        <f>'Res-Energy-Use'!S15*0.145</f>
        <v>5.20238975</v>
      </c>
      <c r="T15">
        <f>'Res-Energy-Use'!T15*0.145</f>
        <v>4.9882233000000005</v>
      </c>
      <c r="U15">
        <f>'Res-Energy-Use'!U15*0.145</f>
        <v>5.4064380999999999</v>
      </c>
      <c r="V15">
        <f>'Res-Energy-Use'!V15*0.145</f>
        <v>5.3018843999999996</v>
      </c>
      <c r="W15">
        <f>'Res-Energy-Use'!W15*0.145</f>
        <v>5.5582096000000005</v>
      </c>
      <c r="X15">
        <f>'Res-Energy-Use'!X15*0.145</f>
        <v>4.6644441000000008</v>
      </c>
      <c r="Y15">
        <f>'Res-Energy-Use'!Y15*0.145</f>
        <v>4.6256580499999993</v>
      </c>
      <c r="Z15">
        <f>'Res-Energy-Use'!Z15*0.145</f>
        <v>4.7268390500000006</v>
      </c>
      <c r="AA15">
        <f>'Res-Energy-Use'!AA15*0.145</f>
        <v>4.3676465000000002</v>
      </c>
      <c r="AB15">
        <f>'Res-Energy-Use'!AB15*0.145</f>
        <v>4.5733812</v>
      </c>
    </row>
    <row r="16" spans="1:28" x14ac:dyDescent="0.25">
      <c r="A16" s="1" t="s">
        <v>14</v>
      </c>
      <c r="B16" t="s">
        <v>44</v>
      </c>
      <c r="C16">
        <f>'Res-Energy-Use'!C16*0.145</f>
        <v>43.946280999999999</v>
      </c>
      <c r="D16">
        <f>'Res-Energy-Use'!D16*0.145</f>
        <v>47.627583049999998</v>
      </c>
      <c r="E16">
        <f>'Res-Energy-Use'!E16*0.145</f>
        <v>45.435328050000003</v>
      </c>
      <c r="F16">
        <f>'Res-Energy-Use'!F16*0.145</f>
        <v>45.194180000000003</v>
      </c>
      <c r="G16">
        <f>'Res-Energy-Use'!G16*0.145</f>
        <v>40.910851000000008</v>
      </c>
      <c r="H16">
        <f>'Res-Energy-Use'!H16*0.145</f>
        <v>44.3881047</v>
      </c>
      <c r="I16">
        <f>'Res-Energy-Use'!I16*0.145</f>
        <v>45.381364850000004</v>
      </c>
      <c r="J16">
        <f>'Res-Energy-Use'!J16*0.145</f>
        <v>44.1587611</v>
      </c>
      <c r="K16">
        <f>'Res-Energy-Use'!K16*0.145</f>
        <v>46.394861200000001</v>
      </c>
      <c r="L16">
        <f>'Res-Energy-Use'!L16*0.145</f>
        <v>48.26502335</v>
      </c>
      <c r="M16">
        <f>'Res-Energy-Use'!M16*0.145</f>
        <v>46.526396500000004</v>
      </c>
      <c r="N16">
        <f>'Res-Energy-Use'!N16*0.145</f>
        <v>48.743946749999999</v>
      </c>
      <c r="O16">
        <f>'Res-Energy-Use'!O16*0.145</f>
        <v>48.467385350000001</v>
      </c>
      <c r="P16">
        <f>'Res-Energy-Use'!P16*0.145</f>
        <v>53.271796500000001</v>
      </c>
      <c r="Q16">
        <f>'Res-Energy-Use'!Q16*0.145</f>
        <v>52.993548750000002</v>
      </c>
      <c r="R16">
        <f>'Res-Energy-Use'!R16*0.145</f>
        <v>57.204364699999992</v>
      </c>
      <c r="S16">
        <f>'Res-Energy-Use'!S16*0.145</f>
        <v>54.6782124</v>
      </c>
      <c r="T16">
        <f>'Res-Energy-Use'!T16*0.145</f>
        <v>54.536559000000004</v>
      </c>
      <c r="U16">
        <f>'Res-Energy-Use'!U16*0.145</f>
        <v>56.681596200000001</v>
      </c>
      <c r="V16">
        <f>'Res-Energy-Use'!V16*0.145</f>
        <v>57.405040349999993</v>
      </c>
      <c r="W16">
        <f>'Res-Energy-Use'!W16*0.145</f>
        <v>59.68498555</v>
      </c>
      <c r="X16">
        <f>'Res-Energy-Use'!X16*0.145</f>
        <v>54.600640300000002</v>
      </c>
      <c r="Y16">
        <f>'Res-Energy-Use'!Y16*0.145</f>
        <v>57.922749799999998</v>
      </c>
      <c r="Z16">
        <f>'Res-Energy-Use'!Z16*0.145</f>
        <v>57.725446849999997</v>
      </c>
      <c r="AA16">
        <f>'Res-Energy-Use'!AA16*0.145</f>
        <v>49.824897099999994</v>
      </c>
      <c r="AB16">
        <f>'Res-Energy-Use'!AB16*0.145</f>
        <v>54.796256900000003</v>
      </c>
    </row>
    <row r="17" spans="1:28" x14ac:dyDescent="0.25">
      <c r="A17" s="1" t="s">
        <v>15</v>
      </c>
      <c r="B17" t="s">
        <v>45</v>
      </c>
      <c r="C17">
        <f>'Res-Energy-Use'!C17*0.145</f>
        <v>2.6694920499999997</v>
      </c>
      <c r="D17">
        <f>'Res-Energy-Use'!D17*0.145</f>
        <v>2.9730350499999996</v>
      </c>
      <c r="E17">
        <f>'Res-Energy-Use'!E17*0.145</f>
        <v>2.8431861</v>
      </c>
      <c r="F17">
        <f>'Res-Energy-Use'!F17*0.145</f>
        <v>2.9308762999999995</v>
      </c>
      <c r="G17">
        <f>'Res-Energy-Use'!G17*0.145</f>
        <v>2.8111454500000002</v>
      </c>
      <c r="H17">
        <f>'Res-Energy-Use'!H17*0.145</f>
        <v>2.6998463500000001</v>
      </c>
      <c r="I17">
        <f>'Res-Energy-Use'!I17*0.145</f>
        <v>2.8533042000000002</v>
      </c>
      <c r="J17">
        <f>'Res-Energy-Use'!J17*0.145</f>
        <v>2.5986653499999997</v>
      </c>
      <c r="K17">
        <f>'Res-Energy-Use'!K17*0.145</f>
        <v>2.5278386500000005</v>
      </c>
      <c r="L17">
        <f>'Res-Energy-Use'!L17*0.145</f>
        <v>2.3777534999999999</v>
      </c>
      <c r="M17">
        <f>'Res-Energy-Use'!M17*0.145</f>
        <v>2.2377864500000002</v>
      </c>
      <c r="N17">
        <f>'Res-Energy-Use'!N17*0.145</f>
        <v>2.4317167</v>
      </c>
      <c r="O17">
        <f>'Res-Energy-Use'!O17*0.145</f>
        <v>2.4131668500000001</v>
      </c>
      <c r="P17">
        <f>'Res-Energy-Use'!P17*0.145</f>
        <v>2.5278386500000005</v>
      </c>
      <c r="Q17">
        <f>'Res-Energy-Use'!Q17*0.145</f>
        <v>2.4839935500000001</v>
      </c>
      <c r="R17">
        <f>'Res-Energy-Use'!R17*0.145</f>
        <v>2.5362703999999998</v>
      </c>
      <c r="S17">
        <f>'Res-Energy-Use'!S17*0.145</f>
        <v>2.4974843500000001</v>
      </c>
      <c r="T17">
        <f>'Res-Energy-Use'!T17*0.145</f>
        <v>2.4586983</v>
      </c>
      <c r="U17">
        <f>'Res-Energy-Use'!U17*0.145</f>
        <v>2.4485801999999999</v>
      </c>
      <c r="V17">
        <f>'Res-Energy-Use'!V17*0.145</f>
        <v>2.58854725</v>
      </c>
      <c r="W17">
        <f>'Res-Energy-Use'!W17*0.145</f>
        <v>2.3423401500000001</v>
      </c>
      <c r="X17">
        <f>'Res-Energy-Use'!X17*0.145</f>
        <v>2.2377864500000002</v>
      </c>
      <c r="Y17">
        <f>'Res-Energy-Use'!Y17*0.145</f>
        <v>2.3204175999999999</v>
      </c>
      <c r="Z17">
        <f>'Res-Energy-Use'!Z17*0.145</f>
        <v>2.1366054499999998</v>
      </c>
      <c r="AA17">
        <f>'Res-Energy-Use'!AA17*0.145</f>
        <v>2.0877013</v>
      </c>
      <c r="AB17">
        <f>'Res-Energy-Use'!AB17*0.145</f>
        <v>1.8651031000000002</v>
      </c>
    </row>
    <row r="18" spans="1:28" x14ac:dyDescent="0.25">
      <c r="A18" s="1" t="s">
        <v>16</v>
      </c>
      <c r="B18" t="s">
        <v>46</v>
      </c>
      <c r="C18">
        <f>'Res-Energy-Use'!C18*0.145</f>
        <v>3.1096294000000002</v>
      </c>
      <c r="D18">
        <f>'Res-Energy-Use'!D18*0.145</f>
        <v>3.38787715</v>
      </c>
      <c r="E18">
        <f>'Res-Energy-Use'!E18*0.145</f>
        <v>2.7504368499999998</v>
      </c>
      <c r="F18">
        <f>'Res-Energy-Use'!F18*0.145</f>
        <v>2.8937765999999998</v>
      </c>
      <c r="G18">
        <f>'Res-Energy-Use'!G18*0.145</f>
        <v>2.9544851999999997</v>
      </c>
      <c r="H18">
        <f>'Res-Energy-Use'!H18*0.145</f>
        <v>2.7689866999999997</v>
      </c>
      <c r="I18">
        <f>'Res-Energy-Use'!I18*0.145</f>
        <v>2.6172152000000004</v>
      </c>
      <c r="J18">
        <f>'Res-Energy-Use'!J18*0.145</f>
        <v>2.53121135</v>
      </c>
      <c r="K18">
        <f>'Res-Energy-Use'!K18*0.145</f>
        <v>2.4502665500000003</v>
      </c>
      <c r="L18">
        <f>'Res-Energy-Use'!L18*0.145</f>
        <v>2.3676354000000002</v>
      </c>
      <c r="M18">
        <f>'Res-Energy-Use'!M18*0.145</f>
        <v>2.3069268000000003</v>
      </c>
      <c r="N18">
        <f>'Res-Energy-Use'!N18*0.145</f>
        <v>2.3929306499999998</v>
      </c>
      <c r="O18">
        <f>'Res-Energy-Use'!O18*0.145</f>
        <v>2.4317167</v>
      </c>
      <c r="P18">
        <f>'Res-Energy-Use'!P18*0.145</f>
        <v>2.4755617999999999</v>
      </c>
      <c r="Q18">
        <f>'Res-Energy-Use'!Q18*0.145</f>
        <v>2.4974843500000001</v>
      </c>
      <c r="R18">
        <f>'Res-Energy-Use'!R18*0.145</f>
        <v>2.5447021499999996</v>
      </c>
      <c r="S18">
        <f>'Res-Energy-Use'!S18*0.145</f>
        <v>2.6526285499999998</v>
      </c>
      <c r="T18">
        <f>'Res-Energy-Use'!T18*0.145</f>
        <v>2.5430158</v>
      </c>
      <c r="U18">
        <f>'Res-Energy-Use'!U18*0.145</f>
        <v>2.6256469499999997</v>
      </c>
      <c r="V18">
        <f>'Res-Energy-Use'!V18*0.145</f>
        <v>2.6543149000000001</v>
      </c>
      <c r="W18">
        <f>'Res-Energy-Use'!W18*0.145</f>
        <v>2.6964736499999997</v>
      </c>
      <c r="X18">
        <f>'Res-Energy-Use'!X18*0.145</f>
        <v>2.5952926499999998</v>
      </c>
      <c r="Y18">
        <f>'Res-Energy-Use'!Y18*0.145</f>
        <v>2.6003517</v>
      </c>
      <c r="Z18">
        <f>'Res-Energy-Use'!Z18*0.145</f>
        <v>2.48736625</v>
      </c>
      <c r="AA18">
        <f>'Res-Energy-Use'!AA18*0.145</f>
        <v>2.37269445</v>
      </c>
      <c r="AB18">
        <f>'Res-Energy-Use'!AB18*0.145</f>
        <v>2.30186775</v>
      </c>
    </row>
    <row r="19" spans="1:28" x14ac:dyDescent="0.25">
      <c r="A19" s="1" t="s">
        <v>17</v>
      </c>
      <c r="B19" t="s">
        <v>47</v>
      </c>
      <c r="C19">
        <f>'Res-Energy-Use'!C19*0.145</f>
        <v>0.8398023</v>
      </c>
      <c r="D19">
        <f>'Res-Energy-Use'!D19*0.145</f>
        <v>0.99494649999999996</v>
      </c>
      <c r="E19">
        <f>'Res-Energy-Use'!E19*0.145</f>
        <v>0.95784679999999989</v>
      </c>
      <c r="F19">
        <f>'Res-Energy-Use'!F19*0.145</f>
        <v>0.95616044999999983</v>
      </c>
      <c r="G19">
        <f>'Res-Energy-Use'!G19*0.145</f>
        <v>0.92580615000000011</v>
      </c>
      <c r="H19">
        <f>'Res-Energy-Use'!H19*0.145</f>
        <v>0.93929695000000013</v>
      </c>
      <c r="I19">
        <f>'Res-Energy-Use'!I19*0.145</f>
        <v>1.0421643</v>
      </c>
      <c r="J19">
        <f>'Res-Energy-Use'!J19*0.145</f>
        <v>1.0101236499999999</v>
      </c>
      <c r="K19">
        <f>'Res-Energy-Use'!K19*0.145</f>
        <v>1.0556550999999998</v>
      </c>
      <c r="L19">
        <f>'Res-Energy-Use'!L19*0.145</f>
        <v>0.96290584999999984</v>
      </c>
      <c r="M19">
        <f>'Res-Energy-Use'!M19*0.145</f>
        <v>0.78921180000000002</v>
      </c>
      <c r="N19">
        <f>'Res-Energy-Use'!N19*0.145</f>
        <v>0.84823404999999996</v>
      </c>
      <c r="O19">
        <f>'Res-Energy-Use'!O19*0.145</f>
        <v>0.81450705000000001</v>
      </c>
      <c r="P19">
        <f>'Res-Energy-Use'!P19*0.145</f>
        <v>0.84486135000000007</v>
      </c>
      <c r="Q19">
        <f>'Res-Energy-Use'!Q19*0.145</f>
        <v>0.8971382</v>
      </c>
      <c r="R19">
        <f>'Res-Energy-Use'!R19*0.145</f>
        <v>0.88533375000000003</v>
      </c>
      <c r="S19">
        <f>'Res-Energy-Use'!S19*0.145</f>
        <v>0.87015660000000006</v>
      </c>
      <c r="T19">
        <f>'Res-Energy-Use'!T19*0.145</f>
        <v>0.8465476999999999</v>
      </c>
      <c r="U19">
        <f>'Res-Energy-Use'!U19*0.145</f>
        <v>0.86003849999999993</v>
      </c>
      <c r="V19">
        <f>'Res-Energy-Use'!V19*0.145</f>
        <v>0.87184295000000001</v>
      </c>
      <c r="W19">
        <f>'Res-Energy-Use'!W19*0.145</f>
        <v>0.85497944999999997</v>
      </c>
      <c r="X19">
        <f>'Res-Energy-Use'!X19*0.145</f>
        <v>0.76728925000000003</v>
      </c>
      <c r="Y19">
        <f>'Res-Energy-Use'!Y19*0.145</f>
        <v>0.82799784999999992</v>
      </c>
      <c r="Z19">
        <f>'Res-Energy-Use'!Z19*0.145</f>
        <v>0.83811595000000005</v>
      </c>
      <c r="AA19">
        <f>'Res-Energy-Use'!AA19*0.145</f>
        <v>0.78415275000000007</v>
      </c>
      <c r="AB19">
        <f>'Res-Energy-Use'!AB19*0.145</f>
        <v>0.83474324999999994</v>
      </c>
    </row>
    <row r="20" spans="1:28" x14ac:dyDescent="0.25">
      <c r="A20" s="1" t="s">
        <v>18</v>
      </c>
      <c r="B20" t="s">
        <v>48</v>
      </c>
      <c r="C20">
        <f>'Res-Energy-Use'!C20*0.145</f>
        <v>9.2749250000000005E-2</v>
      </c>
      <c r="D20">
        <f>'Res-Energy-Use'!D20*0.145</f>
        <v>9.6121950000000012E-2</v>
      </c>
      <c r="E20">
        <f>'Res-Energy-Use'!E20*0.145</f>
        <v>0.10118099999999999</v>
      </c>
      <c r="F20">
        <f>'Res-Energy-Use'!F20*0.145</f>
        <v>0.10286735</v>
      </c>
      <c r="G20">
        <f>'Res-Energy-Use'!G20*0.145</f>
        <v>0.11635815000000001</v>
      </c>
      <c r="H20">
        <f>'Res-Energy-Use'!H20*0.145</f>
        <v>0.12310354999999999</v>
      </c>
      <c r="I20">
        <f>'Res-Energy-Use'!I20*0.145</f>
        <v>0.12647625000000001</v>
      </c>
      <c r="J20">
        <f>'Res-Energy-Use'!J20*0.145</f>
        <v>0.1247899</v>
      </c>
      <c r="K20">
        <f>'Res-Energy-Use'!K20*0.145</f>
        <v>0.1112991</v>
      </c>
      <c r="L20">
        <f>'Res-Energy-Use'!L20*0.145</f>
        <v>0.1247899</v>
      </c>
      <c r="M20">
        <f>'Res-Energy-Use'!M20*0.145</f>
        <v>0.12816259999999999</v>
      </c>
      <c r="N20">
        <f>'Res-Energy-Use'!N20*0.145</f>
        <v>0.1247899</v>
      </c>
      <c r="O20">
        <f>'Res-Energy-Use'!O20*0.145</f>
        <v>0.134908</v>
      </c>
      <c r="P20">
        <f>'Res-Energy-Use'!P20*0.145</f>
        <v>0.14839879999999997</v>
      </c>
      <c r="Q20">
        <f>'Res-Energy-Use'!Q20*0.145</f>
        <v>0.14839879999999997</v>
      </c>
      <c r="R20">
        <f>'Res-Energy-Use'!R20*0.145</f>
        <v>0.12816259999999999</v>
      </c>
      <c r="S20">
        <f>'Res-Energy-Use'!S20*0.145</f>
        <v>0.13659435</v>
      </c>
      <c r="T20">
        <f>'Res-Energy-Use'!T20*0.145</f>
        <v>0.13659435</v>
      </c>
      <c r="U20">
        <f>'Res-Energy-Use'!U20*0.145</f>
        <v>0.134908</v>
      </c>
      <c r="V20">
        <f>'Res-Energy-Use'!V20*0.145</f>
        <v>0.1146718</v>
      </c>
      <c r="W20">
        <f>'Res-Energy-Use'!W20*0.145</f>
        <v>0.11635815000000001</v>
      </c>
      <c r="X20">
        <f>'Res-Energy-Use'!X20*0.145</f>
        <v>0.11635815000000001</v>
      </c>
      <c r="Y20">
        <f>'Res-Energy-Use'!Y20*0.145</f>
        <v>0.12141719999999999</v>
      </c>
      <c r="Z20">
        <f>'Res-Energy-Use'!Z20*0.145</f>
        <v>0.12141719999999999</v>
      </c>
      <c r="AA20">
        <f>'Res-Energy-Use'!AA20*0.145</f>
        <v>0.11973084999999999</v>
      </c>
      <c r="AB20">
        <f>'Res-Energy-Use'!AB20*0.145</f>
        <v>0.13153529999999999</v>
      </c>
    </row>
    <row r="21" spans="1:28" x14ac:dyDescent="0.25">
      <c r="A21" s="1" t="s">
        <v>19</v>
      </c>
      <c r="B21" t="s">
        <v>49</v>
      </c>
      <c r="C21">
        <f>'Res-Energy-Use'!C21*0.145</f>
        <v>17.543099050000002</v>
      </c>
      <c r="D21">
        <f>'Res-Energy-Use'!D21*0.145</f>
        <v>19.814612499999999</v>
      </c>
      <c r="E21">
        <f>'Res-Energy-Use'!E21*0.145</f>
        <v>18.570086200000002</v>
      </c>
      <c r="F21">
        <f>'Res-Energy-Use'!F21*0.145</f>
        <v>19.4469882</v>
      </c>
      <c r="G21">
        <f>'Res-Energy-Use'!G21*0.145</f>
        <v>18.490827750000001</v>
      </c>
      <c r="H21">
        <f>'Res-Energy-Use'!H21*0.145</f>
        <v>19.882066500000001</v>
      </c>
      <c r="I21">
        <f>'Res-Energy-Use'!I21*0.145</f>
        <v>22.7556069</v>
      </c>
      <c r="J21">
        <f>'Res-Energy-Use'!J21*0.145</f>
        <v>19.67127275</v>
      </c>
      <c r="K21">
        <f>'Res-Energy-Use'!K21*0.145</f>
        <v>18.936024149999998</v>
      </c>
      <c r="L21">
        <f>'Res-Energy-Use'!L21*0.145</f>
        <v>18.224384450000002</v>
      </c>
      <c r="M21">
        <f>'Res-Energy-Use'!M21*0.145</f>
        <v>18.264856849999997</v>
      </c>
      <c r="N21">
        <f>'Res-Energy-Use'!N21*0.145</f>
        <v>19.239567150000003</v>
      </c>
      <c r="O21">
        <f>'Res-Energy-Use'!O21*0.145</f>
        <v>18.780879949999999</v>
      </c>
      <c r="P21">
        <f>'Res-Energy-Use'!P21*0.145</f>
        <v>19.239567150000003</v>
      </c>
      <c r="Q21">
        <f>'Res-Energy-Use'!Q21*0.145</f>
        <v>18.618990350000001</v>
      </c>
      <c r="R21">
        <f>'Res-Energy-Use'!R21*0.145</f>
        <v>18.116458050000002</v>
      </c>
      <c r="S21">
        <f>'Res-Energy-Use'!S21*0.145</f>
        <v>18.2968975</v>
      </c>
      <c r="T21">
        <f>'Res-Energy-Use'!T21*0.145</f>
        <v>16.82134125</v>
      </c>
      <c r="U21">
        <f>'Res-Energy-Use'!U21*0.145</f>
        <v>18.578517949999998</v>
      </c>
      <c r="V21">
        <f>'Res-Energy-Use'!V21*0.145</f>
        <v>18.578517949999998</v>
      </c>
      <c r="W21">
        <f>'Res-Energy-Use'!W21*0.145</f>
        <v>21.010234649999997</v>
      </c>
      <c r="X21">
        <f>'Res-Energy-Use'!X21*0.145</f>
        <v>17.288460200000003</v>
      </c>
      <c r="Y21">
        <f>'Res-Energy-Use'!Y21*0.145</f>
        <v>18.30532925</v>
      </c>
      <c r="Z21">
        <f>'Res-Energy-Use'!Z21*0.145</f>
        <v>19.239567150000003</v>
      </c>
      <c r="AA21">
        <f>'Res-Energy-Use'!AA21*0.145</f>
        <v>15.3828847</v>
      </c>
      <c r="AB21">
        <f>'Res-Energy-Use'!AB21*0.145</f>
        <v>16.11644695</v>
      </c>
    </row>
    <row r="22" spans="1:28" x14ac:dyDescent="0.25">
      <c r="A22" s="1" t="s">
        <v>20</v>
      </c>
      <c r="B22" t="s">
        <v>50</v>
      </c>
      <c r="C22">
        <f>'Res-Energy-Use'!C22*0.145</f>
        <v>30.08617035</v>
      </c>
      <c r="D22">
        <f>'Res-Energy-Use'!D22*0.145</f>
        <v>34.5263299</v>
      </c>
      <c r="E22">
        <f>'Res-Energy-Use'!E22*0.145</f>
        <v>35.158711149999995</v>
      </c>
      <c r="F22">
        <f>'Res-Energy-Use'!F22*0.145</f>
        <v>41.18235335</v>
      </c>
      <c r="G22">
        <f>'Res-Energy-Use'!G22*0.145</f>
        <v>38.947939600000005</v>
      </c>
      <c r="H22">
        <f>'Res-Energy-Use'!H22*0.145</f>
        <v>38.221122749999999</v>
      </c>
      <c r="I22">
        <f>'Res-Energy-Use'!I22*0.145</f>
        <v>38.831581450000002</v>
      </c>
      <c r="J22">
        <f>'Res-Energy-Use'!J22*0.145</f>
        <v>36.59548135</v>
      </c>
      <c r="K22">
        <f>'Res-Energy-Use'!K22*0.145</f>
        <v>32.969828849999999</v>
      </c>
      <c r="L22">
        <f>'Res-Energy-Use'!L22*0.145</f>
        <v>32.757348749999998</v>
      </c>
      <c r="M22">
        <f>'Res-Energy-Use'!M22*0.145</f>
        <v>28.993415550000002</v>
      </c>
      <c r="N22">
        <f>'Res-Energy-Use'!N22*0.145</f>
        <v>31.701693649999999</v>
      </c>
      <c r="O22">
        <f>'Res-Energy-Use'!O22*0.145</f>
        <v>31.499331649999998</v>
      </c>
      <c r="P22">
        <f>'Res-Energy-Use'!P22*0.145</f>
        <v>31.66459395</v>
      </c>
      <c r="Q22">
        <f>'Res-Energy-Use'!Q22*0.145</f>
        <v>31.733734300000002</v>
      </c>
      <c r="R22">
        <f>'Res-Energy-Use'!R22*0.145</f>
        <v>32.806252900000004</v>
      </c>
      <c r="S22">
        <f>'Res-Energy-Use'!S22*0.145</f>
        <v>34.492602900000001</v>
      </c>
      <c r="T22">
        <f>'Res-Energy-Use'!T22*0.145</f>
        <v>32.630872500000002</v>
      </c>
      <c r="U22">
        <f>'Res-Energy-Use'!U22*0.145</f>
        <v>33.140150200000001</v>
      </c>
      <c r="V22">
        <f>'Res-Energy-Use'!V22*0.145</f>
        <v>33.671350449999998</v>
      </c>
      <c r="W22">
        <f>'Res-Energy-Use'!W22*0.145</f>
        <v>37.04405045</v>
      </c>
      <c r="X22">
        <f>'Res-Energy-Use'!X22*0.145</f>
        <v>33.872026099999999</v>
      </c>
      <c r="Y22">
        <f>'Res-Energy-Use'!Y22*0.145</f>
        <v>35.00019425</v>
      </c>
      <c r="Z22">
        <f>'Res-Energy-Use'!Z22*0.145</f>
        <v>34.428521599999996</v>
      </c>
      <c r="AA22">
        <f>'Res-Energy-Use'!AA22*0.145</f>
        <v>31.985000449999998</v>
      </c>
      <c r="AB22">
        <f>'Res-Energy-Use'!AB22*0.145</f>
        <v>31.775893049999997</v>
      </c>
    </row>
    <row r="23" spans="1:28" x14ac:dyDescent="0.25">
      <c r="A23" s="1" t="s">
        <v>21</v>
      </c>
      <c r="B23" t="s">
        <v>51</v>
      </c>
      <c r="C23">
        <f>'Res-Energy-Use'!C23*0.145</f>
        <v>3.8549961000000001</v>
      </c>
      <c r="D23">
        <f>'Res-Energy-Use'!D23*0.145</f>
        <v>3.9780996500000003</v>
      </c>
      <c r="E23">
        <f>'Res-Energy-Use'!E23*0.145</f>
        <v>4.0843397000000001</v>
      </c>
      <c r="F23">
        <f>'Res-Energy-Use'!F23*0.145</f>
        <v>4.1956388000000002</v>
      </c>
      <c r="G23">
        <f>'Res-Energy-Use'!G23*0.145</f>
        <v>4.2799562999999994</v>
      </c>
      <c r="H23">
        <f>'Res-Energy-Use'!H23*0.145</f>
        <v>4.3238013999999998</v>
      </c>
      <c r="I23">
        <f>'Res-Energy-Use'!I23*0.145</f>
        <v>4.4941227499999998</v>
      </c>
      <c r="J23">
        <f>'Res-Energy-Use'!J23*0.145</f>
        <v>4.4907500499999999</v>
      </c>
      <c r="K23">
        <f>'Res-Energy-Use'!K23*0.145</f>
        <v>4.48737735</v>
      </c>
      <c r="L23">
        <f>'Res-Energy-Use'!L23*0.145</f>
        <v>4.6846803000000001</v>
      </c>
      <c r="M23">
        <f>'Res-Energy-Use'!M23*0.145</f>
        <v>4.7285253999999997</v>
      </c>
      <c r="N23">
        <f>'Res-Energy-Use'!N23*0.145</f>
        <v>4.8212746500000003</v>
      </c>
      <c r="O23">
        <f>'Res-Energy-Use'!O23*0.145</f>
        <v>5.0388138000000007</v>
      </c>
      <c r="P23">
        <f>'Res-Energy-Use'!P23*0.145</f>
        <v>5.2529802500000002</v>
      </c>
      <c r="Q23">
        <f>'Res-Energy-Use'!Q23*0.145</f>
        <v>5.4249879500000002</v>
      </c>
      <c r="R23">
        <f>'Res-Energy-Use'!R23*0.145</f>
        <v>5.4367924000000007</v>
      </c>
      <c r="S23">
        <f>'Res-Energy-Use'!S23*0.145</f>
        <v>5.4283606500000001</v>
      </c>
      <c r="T23">
        <f>'Res-Energy-Use'!T23*0.145</f>
        <v>5.4401650999999998</v>
      </c>
      <c r="U23">
        <f>'Res-Energy-Use'!U23*0.145</f>
        <v>5.2580393000000001</v>
      </c>
      <c r="V23">
        <f>'Res-Energy-Use'!V23*0.145</f>
        <v>5.3929472999999994</v>
      </c>
      <c r="W23">
        <f>'Res-Energy-Use'!W23*0.145</f>
        <v>5.0067731499999999</v>
      </c>
      <c r="X23">
        <f>'Res-Energy-Use'!X23*0.145</f>
        <v>4.6813076000000002</v>
      </c>
      <c r="Y23">
        <f>'Res-Energy-Use'!Y23*0.145</f>
        <v>4.5447132499999991</v>
      </c>
      <c r="Z23">
        <f>'Res-Energy-Use'!Z23*0.145</f>
        <v>4.4435322499999996</v>
      </c>
      <c r="AA23">
        <f>'Res-Energy-Use'!AA23*0.145</f>
        <v>4.3271740999999997</v>
      </c>
      <c r="AB23">
        <f>'Res-Energy-Use'!AB23*0.145</f>
        <v>4.2816426500000002</v>
      </c>
    </row>
    <row r="24" spans="1:28" x14ac:dyDescent="0.25">
      <c r="A24" s="1" t="s">
        <v>22</v>
      </c>
      <c r="B24" t="s">
        <v>52</v>
      </c>
      <c r="C24">
        <f>'Res-Energy-Use'!C24*0.145</f>
        <v>17.817974100000001</v>
      </c>
      <c r="D24">
        <f>'Res-Energy-Use'!D24*0.145</f>
        <v>12.197369549999998</v>
      </c>
      <c r="E24">
        <f>'Res-Energy-Use'!E24*0.145</f>
        <v>10.5835326</v>
      </c>
      <c r="F24">
        <f>'Res-Energy-Use'!F24*0.145</f>
        <v>11.1366554</v>
      </c>
      <c r="G24">
        <f>'Res-Energy-Use'!G24*0.145</f>
        <v>10.787580950000001</v>
      </c>
      <c r="H24">
        <f>'Res-Energy-Use'!H24*0.145</f>
        <v>10.676281850000001</v>
      </c>
      <c r="I24">
        <f>'Res-Energy-Use'!I24*0.145</f>
        <v>13.667866750000002</v>
      </c>
      <c r="J24">
        <f>'Res-Energy-Use'!J24*0.145</f>
        <v>16.269904799999999</v>
      </c>
      <c r="K24">
        <f>'Res-Energy-Use'!K24*0.145</f>
        <v>16.0169523</v>
      </c>
      <c r="L24">
        <f>'Res-Energy-Use'!L24*0.145</f>
        <v>14.738699</v>
      </c>
      <c r="M24">
        <f>'Res-Energy-Use'!M24*0.145</f>
        <v>14.180517150000002</v>
      </c>
      <c r="N24">
        <f>'Res-Energy-Use'!N24*0.145</f>
        <v>12.273255299999999</v>
      </c>
      <c r="O24">
        <f>'Res-Energy-Use'!O24*0.145</f>
        <v>12.17038795</v>
      </c>
      <c r="P24">
        <f>'Res-Energy-Use'!P24*0.145</f>
        <v>13.185570650000001</v>
      </c>
      <c r="Q24">
        <f>'Res-Energy-Use'!Q24*0.145</f>
        <v>13.43177775</v>
      </c>
      <c r="R24">
        <f>'Res-Energy-Use'!R24*0.145</f>
        <v>13.473936500000001</v>
      </c>
      <c r="S24">
        <f>'Res-Energy-Use'!S24*0.145</f>
        <v>13.244592900000001</v>
      </c>
      <c r="T24">
        <f>'Res-Energy-Use'!T24*0.145</f>
        <v>12.677979300000001</v>
      </c>
      <c r="U24">
        <f>'Res-Energy-Use'!U24*0.145</f>
        <v>13.6088445</v>
      </c>
      <c r="V24">
        <f>'Res-Energy-Use'!V24*0.145</f>
        <v>13.516095250000001</v>
      </c>
      <c r="W24">
        <f>'Res-Energy-Use'!W24*0.145</f>
        <v>13.6628077</v>
      </c>
      <c r="X24">
        <f>'Res-Energy-Use'!X24*0.145</f>
        <v>13.254711</v>
      </c>
      <c r="Y24">
        <f>'Res-Energy-Use'!Y24*0.145</f>
        <v>13.59366735</v>
      </c>
      <c r="Z24">
        <f>'Res-Energy-Use'!Z24*0.145</f>
        <v>13.0219947</v>
      </c>
      <c r="AA24">
        <f>'Res-Energy-Use'!AA24*0.145</f>
        <v>12.495853500000001</v>
      </c>
      <c r="AB24">
        <f>'Res-Energy-Use'!AB24*0.145</f>
        <v>12.436831250000001</v>
      </c>
    </row>
    <row r="25" spans="1:28" x14ac:dyDescent="0.25">
      <c r="A25" s="1" t="s">
        <v>23</v>
      </c>
      <c r="B25" t="s">
        <v>53</v>
      </c>
      <c r="C25">
        <f>'Res-Energy-Use'!C25*0.145</f>
        <v>3.7639332000000003</v>
      </c>
      <c r="D25">
        <f>'Res-Energy-Use'!D25*0.145</f>
        <v>3.1669652999999998</v>
      </c>
      <c r="E25">
        <f>'Res-Energy-Use'!E25*0.145</f>
        <v>2.9814667999999998</v>
      </c>
      <c r="F25">
        <f>'Res-Energy-Use'!F25*0.145</f>
        <v>2.8988356500000001</v>
      </c>
      <c r="G25">
        <f>'Res-Energy-Use'!G25*0.145</f>
        <v>2.9882122</v>
      </c>
      <c r="H25">
        <f>'Res-Energy-Use'!H25*0.145</f>
        <v>3.3339139500000003</v>
      </c>
      <c r="I25">
        <f>'Res-Energy-Use'!I25*0.145</f>
        <v>3.7656195500000003</v>
      </c>
      <c r="J25">
        <f>'Res-Energy-Use'!J25*0.145</f>
        <v>3.9848450499999997</v>
      </c>
      <c r="K25">
        <f>'Res-Energy-Use'!K25*0.145</f>
        <v>4.1281847999999997</v>
      </c>
      <c r="L25">
        <f>'Res-Energy-Use'!L25*0.145</f>
        <v>4.3305467999999996</v>
      </c>
      <c r="M25">
        <f>'Res-Energy-Use'!M25*0.145</f>
        <v>4.3609010999999995</v>
      </c>
      <c r="N25">
        <f>'Res-Energy-Use'!N25*0.145</f>
        <v>5.1973306999999993</v>
      </c>
      <c r="O25">
        <f>'Res-Energy-Use'!O25*0.145</f>
        <v>5.055677300000001</v>
      </c>
      <c r="P25">
        <f>'Res-Energy-Use'!P25*0.145</f>
        <v>4.7892340000000004</v>
      </c>
      <c r="Q25">
        <f>'Res-Energy-Use'!Q25*0.145</f>
        <v>4.4958090999999998</v>
      </c>
      <c r="R25">
        <f>'Res-Energy-Use'!R25*0.145</f>
        <v>4.2833290000000002</v>
      </c>
      <c r="S25">
        <f>'Res-Energy-Use'!S25*0.145</f>
        <v>3.8954684999999998</v>
      </c>
      <c r="T25">
        <f>'Res-Energy-Use'!T25*0.145</f>
        <v>3.5092943499999998</v>
      </c>
      <c r="U25">
        <f>'Res-Energy-Use'!U25*0.145</f>
        <v>3.5936118499999994</v>
      </c>
      <c r="V25">
        <f>'Res-Energy-Use'!V25*0.145</f>
        <v>3.6205934499999999</v>
      </c>
      <c r="W25">
        <f>'Res-Energy-Use'!W25*0.145</f>
        <v>3.8988411999999997</v>
      </c>
      <c r="X25">
        <f>'Res-Energy-Use'!X25*0.145</f>
        <v>3.5767483499999999</v>
      </c>
      <c r="Y25">
        <f>'Res-Energy-Use'!Y25*0.145</f>
        <v>3.4907444999999999</v>
      </c>
      <c r="Z25">
        <f>'Res-Energy-Use'!Z25*0.145</f>
        <v>3.6222798000000003</v>
      </c>
      <c r="AA25">
        <f>'Res-Energy-Use'!AA25*0.145</f>
        <v>3.2917551999999999</v>
      </c>
      <c r="AB25">
        <f>'Res-Energy-Use'!AB25*0.145</f>
        <v>3.3524638000000002</v>
      </c>
    </row>
    <row r="26" spans="1:28" x14ac:dyDescent="0.25">
      <c r="A26" s="1" t="s">
        <v>24</v>
      </c>
      <c r="B26" t="s">
        <v>54</v>
      </c>
      <c r="C26">
        <f>'Res-Energy-Use'!C26*0.145</f>
        <v>1.6054051999999999</v>
      </c>
      <c r="D26">
        <f>'Res-Energy-Use'!D26*0.145</f>
        <v>1.9106345499999999</v>
      </c>
      <c r="E26">
        <f>'Res-Energy-Use'!E26*0.145</f>
        <v>1.7032135000000002</v>
      </c>
      <c r="F26">
        <f>'Res-Energy-Use'!F26*0.145</f>
        <v>1.8532986499999999</v>
      </c>
      <c r="G26">
        <f>'Res-Energy-Use'!G26*0.145</f>
        <v>1.8414942000000003</v>
      </c>
      <c r="H26">
        <f>'Res-Energy-Use'!H26*0.145</f>
        <v>1.9595387</v>
      </c>
      <c r="I26">
        <f>'Res-Energy-Use'!I26*0.145</f>
        <v>1.7403132000000001</v>
      </c>
      <c r="J26">
        <f>'Res-Energy-Use'!J26*0.145</f>
        <v>1.8010218000000002</v>
      </c>
      <c r="K26">
        <f>'Res-Energy-Use'!K26*0.145</f>
        <v>1.7335677999999999</v>
      </c>
      <c r="L26">
        <f>'Res-Energy-Use'!L26*0.145</f>
        <v>1.7740402000000002</v>
      </c>
      <c r="M26">
        <f>'Res-Energy-Use'!M26*0.145</f>
        <v>1.90051645</v>
      </c>
      <c r="N26">
        <f>'Res-Energy-Use'!N26*0.145</f>
        <v>1.8903983500000001</v>
      </c>
      <c r="O26">
        <f>'Res-Energy-Use'!O26*0.145</f>
        <v>1.96459775</v>
      </c>
      <c r="P26">
        <f>'Res-Energy-Use'!P26*0.145</f>
        <v>2.1113101999999997</v>
      </c>
      <c r="Q26">
        <f>'Res-Energy-Use'!Q26*0.145</f>
        <v>2.0944467000000002</v>
      </c>
      <c r="R26">
        <f>'Res-Energy-Use'!R26*0.145</f>
        <v>2.0033837999999999</v>
      </c>
      <c r="S26">
        <f>'Res-Energy-Use'!S26*0.145</f>
        <v>1.9527932999999997</v>
      </c>
      <c r="T26">
        <f>'Res-Energy-Use'!T26*0.145</f>
        <v>1.7672948000000002</v>
      </c>
      <c r="U26">
        <f>'Res-Energy-Use'!U26*0.145</f>
        <v>1.88028025</v>
      </c>
      <c r="V26">
        <f>'Res-Energy-Use'!V26*0.145</f>
        <v>2.1686461000000001</v>
      </c>
      <c r="W26">
        <f>'Res-Energy-Use'!W26*0.145</f>
        <v>2.2361000999999998</v>
      </c>
      <c r="X26">
        <f>'Res-Energy-Use'!X26*0.145</f>
        <v>2.1332327499999999</v>
      </c>
      <c r="Y26">
        <f>'Res-Energy-Use'!Y26*0.145</f>
        <v>2.0556606500000001</v>
      </c>
      <c r="Z26">
        <f>'Res-Energy-Use'!Z26*0.145</f>
        <v>2.02867905</v>
      </c>
      <c r="AA26">
        <f>'Res-Energy-Use'!AA26*0.145</f>
        <v>1.7150179499999998</v>
      </c>
      <c r="AB26">
        <f>'Res-Energy-Use'!AB26*0.145</f>
        <v>1.87353485</v>
      </c>
    </row>
    <row r="27" spans="1:28" x14ac:dyDescent="0.25">
      <c r="A27" s="1" t="s">
        <v>25</v>
      </c>
      <c r="B27" t="s">
        <v>55</v>
      </c>
      <c r="C27">
        <f>'Res-Energy-Use'!C27*0.145</f>
        <v>15.450338700000001</v>
      </c>
      <c r="D27">
        <f>'Res-Energy-Use'!D27*0.145</f>
        <v>16.313749900000001</v>
      </c>
      <c r="E27">
        <f>'Res-Energy-Use'!E27*0.145</f>
        <v>16.450344250000001</v>
      </c>
      <c r="F27">
        <f>'Res-Energy-Use'!F27*0.145</f>
        <v>16.519484599999998</v>
      </c>
      <c r="G27">
        <f>'Res-Energy-Use'!G27*0.145</f>
        <v>17.307010049999999</v>
      </c>
      <c r="H27">
        <f>'Res-Energy-Use'!H27*0.145</f>
        <v>16.878677150000001</v>
      </c>
      <c r="I27">
        <f>'Res-Energy-Use'!I27*0.145</f>
        <v>17.8247195</v>
      </c>
      <c r="J27">
        <f>'Res-Energy-Use'!J27*0.145</f>
        <v>18.133321550000002</v>
      </c>
      <c r="K27">
        <f>'Res-Energy-Use'!K27*0.145</f>
        <v>18.715112300000001</v>
      </c>
      <c r="L27">
        <f>'Res-Energy-Use'!L27*0.145</f>
        <v>19.909048099999996</v>
      </c>
      <c r="M27">
        <f>'Res-Energy-Use'!M27*0.145</f>
        <v>20.2362</v>
      </c>
      <c r="N27">
        <f>'Res-Energy-Use'!N27*0.145</f>
        <v>21.281737</v>
      </c>
      <c r="O27">
        <f>'Res-Energy-Use'!O27*0.145</f>
        <v>21.84329155</v>
      </c>
      <c r="P27">
        <f>'Res-Energy-Use'!P27*0.145</f>
        <v>23.4368923</v>
      </c>
      <c r="Q27">
        <f>'Res-Energy-Use'!Q27*0.145</f>
        <v>24.740440849999999</v>
      </c>
      <c r="R27">
        <f>'Res-Energy-Use'!R27*0.145</f>
        <v>25.5178482</v>
      </c>
      <c r="S27">
        <f>'Res-Energy-Use'!S27*0.145</f>
        <v>26.269960300000001</v>
      </c>
      <c r="T27">
        <f>'Res-Energy-Use'!T27*0.145</f>
        <v>26.347532400000002</v>
      </c>
      <c r="U27">
        <f>'Res-Energy-Use'!U27*0.145</f>
        <v>26.129993249999998</v>
      </c>
      <c r="V27">
        <f>'Res-Energy-Use'!V27*0.145</f>
        <v>26.851751050000001</v>
      </c>
      <c r="W27">
        <f>'Res-Energy-Use'!W27*0.145</f>
        <v>28.533042000000005</v>
      </c>
      <c r="X27">
        <f>'Res-Energy-Use'!X27*0.145</f>
        <v>26.352591450000002</v>
      </c>
      <c r="Y27">
        <f>'Res-Energy-Use'!Y27*0.145</f>
        <v>26.18058375</v>
      </c>
      <c r="Z27">
        <f>'Res-Energy-Use'!Z27*0.145</f>
        <v>25.096260699999998</v>
      </c>
      <c r="AA27">
        <f>'Res-Energy-Use'!AA27*0.145</f>
        <v>24.80452215</v>
      </c>
      <c r="AB27">
        <f>'Res-Energy-Use'!AB27*0.145</f>
        <v>25.086142599999999</v>
      </c>
    </row>
    <row r="28" spans="1:28" x14ac:dyDescent="0.25">
      <c r="A28" s="1" t="s">
        <v>26</v>
      </c>
      <c r="B28" t="s">
        <v>56</v>
      </c>
      <c r="C28">
        <f>'Res-Energy-Use'!C28*0.145</f>
        <v>11.0489652</v>
      </c>
      <c r="D28">
        <f>'Res-Energy-Use'!D28*0.145</f>
        <v>12.086070449999999</v>
      </c>
      <c r="E28">
        <f>'Res-Energy-Use'!E28*0.145</f>
        <v>13.20917955</v>
      </c>
      <c r="F28">
        <f>'Res-Energy-Use'!F28*0.145</f>
        <v>13.3795009</v>
      </c>
      <c r="G28">
        <f>'Res-Energy-Use'!G28*0.145</f>
        <v>13.5616267</v>
      </c>
      <c r="H28">
        <f>'Res-Energy-Use'!H28*0.145</f>
        <v>13.059094399999999</v>
      </c>
      <c r="I28">
        <f>'Res-Energy-Use'!I28*0.145</f>
        <v>13.823010949999999</v>
      </c>
      <c r="J28">
        <f>'Res-Energy-Use'!J28*0.145</f>
        <v>13.36769645</v>
      </c>
      <c r="K28">
        <f>'Res-Energy-Use'!K28*0.145</f>
        <v>13.2715745</v>
      </c>
      <c r="L28">
        <f>'Res-Energy-Use'!L28*0.145</f>
        <v>12.558248450000001</v>
      </c>
      <c r="M28">
        <f>'Res-Energy-Use'!M28*0.145</f>
        <v>12.310354999999999</v>
      </c>
      <c r="N28">
        <f>'Res-Energy-Use'!N28*0.145</f>
        <v>12.667861199999999</v>
      </c>
      <c r="O28">
        <f>'Res-Energy-Use'!O28*0.145</f>
        <v>12.371063600000001</v>
      </c>
      <c r="P28">
        <f>'Res-Energy-Use'!P28*0.145</f>
        <v>12.45032205</v>
      </c>
      <c r="Q28">
        <f>'Res-Energy-Use'!Q28*0.145</f>
        <v>12.05234345</v>
      </c>
      <c r="R28">
        <f>'Res-Energy-Use'!R28*0.145</f>
        <v>12.318786749999999</v>
      </c>
      <c r="S28">
        <f>'Res-Energy-Use'!S28*0.145</f>
        <v>11.811195399999999</v>
      </c>
      <c r="T28">
        <f>'Res-Energy-Use'!T28*0.145</f>
        <v>11.350821849999999</v>
      </c>
      <c r="U28">
        <f>'Res-Energy-Use'!U28*0.145</f>
        <v>11.193991299999999</v>
      </c>
      <c r="V28">
        <f>'Res-Energy-Use'!V28*0.145</f>
        <v>11.7201325</v>
      </c>
      <c r="W28">
        <f>'Res-Energy-Use'!W28*0.145</f>
        <v>13.54982225</v>
      </c>
      <c r="X28">
        <f>'Res-Energy-Use'!X28*0.145</f>
        <v>12.5902891</v>
      </c>
      <c r="Y28">
        <f>'Res-Energy-Use'!Y28*0.145</f>
        <v>13.2007478</v>
      </c>
      <c r="Z28">
        <f>'Res-Energy-Use'!Z28*0.145</f>
        <v>12.612211650000001</v>
      </c>
      <c r="AA28">
        <f>'Res-Energy-Use'!AA28*0.145</f>
        <v>11.8348043</v>
      </c>
      <c r="AB28">
        <f>'Res-Energy-Use'!AB28*0.145</f>
        <v>12.13666095</v>
      </c>
    </row>
    <row r="29" spans="1:28" x14ac:dyDescent="0.25">
      <c r="A29" s="1" t="s">
        <v>27</v>
      </c>
      <c r="B29" t="s">
        <v>57</v>
      </c>
      <c r="C29">
        <f>'Res-Energy-Use'!C29*0.145</f>
        <v>63.018899499999989</v>
      </c>
      <c r="D29">
        <f>'Res-Energy-Use'!D29*0.145</f>
        <v>68.894142899999991</v>
      </c>
      <c r="E29">
        <f>'Res-Energy-Use'!E29*0.145</f>
        <v>67.868842099999995</v>
      </c>
      <c r="F29">
        <f>'Res-Energy-Use'!F29*0.145</f>
        <v>70.339344849999989</v>
      </c>
      <c r="G29">
        <f>'Res-Energy-Use'!G29*0.145</f>
        <v>68.013868200000005</v>
      </c>
      <c r="H29">
        <f>'Res-Energy-Use'!H29*0.145</f>
        <v>66.3376363</v>
      </c>
      <c r="I29">
        <f>'Res-Energy-Use'!I29*0.145</f>
        <v>74.42368454999999</v>
      </c>
      <c r="J29">
        <f>'Res-Energy-Use'!J29*0.145</f>
        <v>69.342711999999992</v>
      </c>
      <c r="K29">
        <f>'Res-Energy-Use'!K29*0.145</f>
        <v>71.383195499999999</v>
      </c>
      <c r="L29">
        <f>'Res-Energy-Use'!L29*0.145</f>
        <v>71.37813645</v>
      </c>
      <c r="M29">
        <f>'Res-Energy-Use'!M29*0.145</f>
        <v>72.570385900000005</v>
      </c>
      <c r="N29">
        <f>'Res-Energy-Use'!N29*0.145</f>
        <v>74.668205300000011</v>
      </c>
      <c r="O29">
        <f>'Res-Energy-Use'!O29*0.145</f>
        <v>73.307320849999996</v>
      </c>
      <c r="P29">
        <f>'Res-Energy-Use'!P29*0.145</f>
        <v>75.335999900000004</v>
      </c>
      <c r="Q29">
        <f>'Res-Energy-Use'!Q29*0.145</f>
        <v>76.954895899999997</v>
      </c>
      <c r="R29">
        <f>'Res-Energy-Use'!R29*0.145</f>
        <v>74.600751299999999</v>
      </c>
      <c r="S29">
        <f>'Res-Energy-Use'!S29*0.145</f>
        <v>72.713725650000001</v>
      </c>
      <c r="T29">
        <f>'Res-Energy-Use'!T29*0.145</f>
        <v>70.160591749999995</v>
      </c>
      <c r="U29">
        <f>'Res-Energy-Use'!U29*0.145</f>
        <v>71.691797550000004</v>
      </c>
      <c r="V29">
        <f>'Res-Energy-Use'!V29*0.145</f>
        <v>69.593978149999998</v>
      </c>
      <c r="W29">
        <f>'Res-Energy-Use'!W29*0.145</f>
        <v>76.669902750000006</v>
      </c>
      <c r="X29">
        <f>'Res-Energy-Use'!X29*0.145</f>
        <v>61.587188349999998</v>
      </c>
      <c r="Y29">
        <f>'Res-Energy-Use'!Y29*0.145</f>
        <v>69.177449699999997</v>
      </c>
      <c r="Z29">
        <f>'Res-Energy-Use'!Z29*0.145</f>
        <v>69.605782600000012</v>
      </c>
      <c r="AA29">
        <f>'Res-Energy-Use'!AA29*0.145</f>
        <v>59.518036899999998</v>
      </c>
      <c r="AB29">
        <f>'Res-Energy-Use'!AB29*0.145</f>
        <v>61.51973435</v>
      </c>
    </row>
    <row r="30" spans="1:28" x14ac:dyDescent="0.25">
      <c r="A30" s="1" t="s">
        <v>28</v>
      </c>
      <c r="B30" s="3" t="s">
        <v>58</v>
      </c>
      <c r="C30" s="2">
        <f>C2</f>
        <v>9.9056198999999996</v>
      </c>
      <c r="D30" s="2">
        <f t="shared" ref="D30:AB30" si="0">D2</f>
        <v>11.003433750000001</v>
      </c>
      <c r="E30" s="2">
        <f t="shared" si="0"/>
        <v>10.384543300000001</v>
      </c>
      <c r="F30" s="2">
        <f t="shared" si="0"/>
        <v>10.5734145</v>
      </c>
      <c r="G30" s="2">
        <f t="shared" si="0"/>
        <v>9.9730738999999993</v>
      </c>
      <c r="H30" s="2">
        <f t="shared" si="0"/>
        <v>10.661104699999999</v>
      </c>
      <c r="I30" s="2">
        <f t="shared" si="0"/>
        <v>11.743741400000001</v>
      </c>
      <c r="J30" s="2">
        <f t="shared" si="0"/>
        <v>10.5801599</v>
      </c>
      <c r="K30" s="2">
        <f t="shared" si="0"/>
        <v>10.76059935</v>
      </c>
      <c r="L30" s="2">
        <f t="shared" si="0"/>
        <v>11.028729</v>
      </c>
      <c r="M30" s="2">
        <f t="shared" si="0"/>
        <v>10.691459</v>
      </c>
      <c r="N30" s="2">
        <f t="shared" si="0"/>
        <v>11.2681907</v>
      </c>
      <c r="O30" s="2">
        <f t="shared" si="0"/>
        <v>10.841544150000001</v>
      </c>
      <c r="P30" s="2">
        <f t="shared" si="0"/>
        <v>11.054024249999999</v>
      </c>
      <c r="Q30" s="2">
        <f t="shared" si="0"/>
        <v>10.834798749999999</v>
      </c>
      <c r="R30" s="2">
        <f t="shared" si="0"/>
        <v>10.441879200000001</v>
      </c>
      <c r="S30" s="2">
        <f t="shared" si="0"/>
        <v>10.0068009</v>
      </c>
      <c r="T30" s="2">
        <f t="shared" si="0"/>
        <v>9.8297341499999984</v>
      </c>
      <c r="U30" s="2">
        <f t="shared" si="0"/>
        <v>9.9359742000000004</v>
      </c>
      <c r="V30" s="2">
        <f t="shared" si="0"/>
        <v>9.7639664999999987</v>
      </c>
      <c r="W30" s="2">
        <f t="shared" si="0"/>
        <v>10.672909149999999</v>
      </c>
      <c r="X30" s="2">
        <f t="shared" si="0"/>
        <v>9.8786382999999987</v>
      </c>
      <c r="Y30" s="2">
        <f t="shared" si="0"/>
        <v>10.205790199999999</v>
      </c>
      <c r="Z30" s="2">
        <f t="shared" si="0"/>
        <v>10.789267299999999</v>
      </c>
      <c r="AA30" s="2">
        <f t="shared" si="0"/>
        <v>9.4840324000000003</v>
      </c>
      <c r="AB30" s="2">
        <f t="shared" si="0"/>
        <v>10.081000299999999</v>
      </c>
    </row>
    <row r="31" spans="1:28" x14ac:dyDescent="0.25">
      <c r="B3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39B22-ED6A-476A-8082-77CB93A243CD}">
  <dimension ref="A1:AB31"/>
  <sheetViews>
    <sheetView workbookViewId="0"/>
  </sheetViews>
  <sheetFormatPr defaultRowHeight="15" x14ac:dyDescent="0.25"/>
  <cols>
    <col min="1" max="1" width="13.5703125" bestFit="1" customWidth="1"/>
    <col min="2" max="2" width="13.5703125" customWidth="1"/>
  </cols>
  <sheetData>
    <row r="1" spans="1:28" x14ac:dyDescent="0.25">
      <c r="A1" s="3" t="s">
        <v>59</v>
      </c>
      <c r="B1" s="3" t="s">
        <v>29</v>
      </c>
      <c r="C1">
        <v>1990</v>
      </c>
      <c r="D1">
        <v>1991</v>
      </c>
      <c r="E1">
        <v>1992</v>
      </c>
      <c r="F1">
        <v>1993</v>
      </c>
      <c r="G1">
        <v>1994</v>
      </c>
      <c r="H1">
        <v>1995</v>
      </c>
      <c r="I1">
        <v>1996</v>
      </c>
      <c r="J1">
        <v>1997</v>
      </c>
      <c r="K1">
        <v>1998</v>
      </c>
      <c r="L1">
        <v>1999</v>
      </c>
      <c r="M1">
        <v>2000</v>
      </c>
      <c r="N1">
        <v>2001</v>
      </c>
      <c r="O1">
        <v>2002</v>
      </c>
      <c r="P1">
        <v>2003</v>
      </c>
      <c r="Q1">
        <v>2004</v>
      </c>
      <c r="R1">
        <v>2005</v>
      </c>
      <c r="S1">
        <v>2006</v>
      </c>
      <c r="T1">
        <v>2007</v>
      </c>
      <c r="U1">
        <v>2008</v>
      </c>
      <c r="V1">
        <v>2009</v>
      </c>
      <c r="W1">
        <v>2010</v>
      </c>
      <c r="X1">
        <v>2011</v>
      </c>
      <c r="Y1">
        <v>2012</v>
      </c>
      <c r="Z1">
        <v>2013</v>
      </c>
      <c r="AA1">
        <v>2014</v>
      </c>
      <c r="AB1">
        <v>2015</v>
      </c>
    </row>
    <row r="2" spans="1:28" x14ac:dyDescent="0.25">
      <c r="A2" s="1" t="s">
        <v>0</v>
      </c>
      <c r="B2" t="s">
        <v>30</v>
      </c>
      <c r="C2">
        <f>'Res-Energy-Use'!C2*0.138</f>
        <v>9.4274175600000021</v>
      </c>
      <c r="D2">
        <f>'Res-Energy-Use'!D2*0.138</f>
        <v>10.472233500000003</v>
      </c>
      <c r="E2">
        <f>'Res-Energy-Use'!E2*0.138</f>
        <v>9.8832205200000018</v>
      </c>
      <c r="F2">
        <f>'Res-Energy-Use'!F2*0.138</f>
        <v>10.062973800000002</v>
      </c>
      <c r="G2">
        <f>'Res-Energy-Use'!G2*0.138</f>
        <v>9.4916151600000003</v>
      </c>
      <c r="H2">
        <f>'Res-Energy-Use'!H2*0.138</f>
        <v>10.146430680000002</v>
      </c>
      <c r="I2">
        <f>'Res-Energy-Use'!I2*0.138</f>
        <v>11.176802160000003</v>
      </c>
      <c r="J2">
        <f>'Res-Energy-Use'!J2*0.138</f>
        <v>10.069393560000002</v>
      </c>
      <c r="K2">
        <f>'Res-Energy-Use'!K2*0.138</f>
        <v>10.241122140000002</v>
      </c>
      <c r="L2">
        <f>'Res-Energy-Use'!L2*0.138</f>
        <v>10.496307600000002</v>
      </c>
      <c r="M2">
        <f>'Res-Energy-Use'!M2*0.138</f>
        <v>10.175319600000002</v>
      </c>
      <c r="N2">
        <f>'Res-Energy-Use'!N2*0.138</f>
        <v>10.724209080000001</v>
      </c>
      <c r="O2">
        <f>'Res-Energy-Use'!O2*0.138</f>
        <v>10.318159260000002</v>
      </c>
      <c r="P2">
        <f>'Res-Energy-Use'!P2*0.138</f>
        <v>10.520381700000002</v>
      </c>
      <c r="Q2">
        <f>'Res-Energy-Use'!Q2*0.138</f>
        <v>10.311739500000002</v>
      </c>
      <c r="R2">
        <f>'Res-Energy-Use'!R2*0.138</f>
        <v>9.9377884800000018</v>
      </c>
      <c r="S2">
        <f>'Res-Energy-Use'!S2*0.138</f>
        <v>9.523713960000002</v>
      </c>
      <c r="T2">
        <f>'Res-Energy-Use'!T2*0.138</f>
        <v>9.3551952600000003</v>
      </c>
      <c r="U2">
        <f>'Res-Energy-Use'!U2*0.138</f>
        <v>9.4563064800000003</v>
      </c>
      <c r="V2">
        <f>'Res-Energy-Use'!V2*0.138</f>
        <v>9.2926026000000004</v>
      </c>
      <c r="W2">
        <f>'Res-Energy-Use'!W2*0.138</f>
        <v>10.15766526</v>
      </c>
      <c r="X2">
        <f>'Res-Energy-Use'!X2*0.138</f>
        <v>9.4017385200000003</v>
      </c>
      <c r="Y2">
        <f>'Res-Energy-Use'!Y2*0.138</f>
        <v>9.7130968800000002</v>
      </c>
      <c r="Z2">
        <f>'Res-Energy-Use'!Z2*0.138</f>
        <v>10.26840612</v>
      </c>
      <c r="AA2">
        <f>'Res-Energy-Use'!AA2*0.138</f>
        <v>9.0261825600000023</v>
      </c>
      <c r="AB2">
        <f>'Res-Energy-Use'!AB2*0.138</f>
        <v>9.594331320000002</v>
      </c>
    </row>
    <row r="3" spans="1:28" x14ac:dyDescent="0.25">
      <c r="A3" s="1" t="s">
        <v>1</v>
      </c>
      <c r="B3" t="s">
        <v>31</v>
      </c>
      <c r="C3">
        <f>'Res-Energy-Use'!C3*0.138</f>
        <v>13.271248860000004</v>
      </c>
      <c r="D3">
        <f>'Res-Energy-Use'!D3*0.138</f>
        <v>14.654707140000003</v>
      </c>
      <c r="E3">
        <f>'Res-Energy-Use'!E3*0.138</f>
        <v>14.649892320000003</v>
      </c>
      <c r="F3">
        <f>'Res-Energy-Use'!F3*0.138</f>
        <v>14.558410740000003</v>
      </c>
      <c r="G3">
        <f>'Res-Energy-Use'!G3*0.138</f>
        <v>14.312854920000001</v>
      </c>
      <c r="H3">
        <f>'Res-Energy-Use'!H3*0.138</f>
        <v>14.927546940000001</v>
      </c>
      <c r="I3">
        <f>'Res-Energy-Use'!I3*0.138</f>
        <v>17.012364000000002</v>
      </c>
      <c r="J3">
        <f>'Res-Energy-Use'!J3*0.138</f>
        <v>15.829523220000002</v>
      </c>
      <c r="K3">
        <f>'Res-Energy-Use'!K3*0.138</f>
        <v>15.874461540000002</v>
      </c>
      <c r="L3">
        <f>'Res-Energy-Use'!L3*0.138</f>
        <v>15.229275660000004</v>
      </c>
      <c r="M3">
        <f>'Res-Energy-Use'!M3*0.138</f>
        <v>15.205201560000003</v>
      </c>
      <c r="N3">
        <f>'Res-Energy-Use'!N3*0.138</f>
        <v>15.847177560000004</v>
      </c>
      <c r="O3">
        <f>'Res-Energy-Use'!O3*0.138</f>
        <v>14.951621040000003</v>
      </c>
      <c r="P3">
        <f>'Res-Energy-Use'!P3*0.138</f>
        <v>15.808659000000002</v>
      </c>
      <c r="Q3">
        <f>'Res-Energy-Use'!Q3*0.138</f>
        <v>16.084708680000002</v>
      </c>
      <c r="R3">
        <f>'Res-Energy-Use'!R3*0.138</f>
        <v>15.929029500000004</v>
      </c>
      <c r="S3">
        <f>'Res-Energy-Use'!S3*0.138</f>
        <v>14.314459860000003</v>
      </c>
      <c r="T3">
        <f>'Res-Energy-Use'!T3*0.138</f>
        <v>13.264829100000004</v>
      </c>
      <c r="U3">
        <f>'Res-Energy-Use'!U3*0.138</f>
        <v>14.389892040000001</v>
      </c>
      <c r="V3">
        <f>'Res-Energy-Use'!V3*0.138</f>
        <v>13.616310960000002</v>
      </c>
      <c r="W3">
        <f>'Res-Energy-Use'!W3*0.138</f>
        <v>15.104090340000003</v>
      </c>
      <c r="X3">
        <f>'Res-Energy-Use'!X3*0.138</f>
        <v>12.746433480000002</v>
      </c>
      <c r="Y3">
        <f>'Res-Energy-Use'!Y3*0.138</f>
        <v>13.324211880000002</v>
      </c>
      <c r="Z3">
        <f>'Res-Energy-Use'!Z3*0.138</f>
        <v>14.405941440000005</v>
      </c>
      <c r="AA3">
        <f>'Res-Energy-Use'!AA3*0.138</f>
        <v>11.882975760000001</v>
      </c>
      <c r="AB3">
        <f>'Res-Energy-Use'!AB3*0.138</f>
        <v>13.05779184</v>
      </c>
    </row>
    <row r="4" spans="1:28" x14ac:dyDescent="0.25">
      <c r="A4" s="1" t="s">
        <v>2</v>
      </c>
      <c r="B4" t="s">
        <v>32</v>
      </c>
      <c r="C4">
        <f>'Res-Energy-Use'!C4*0.138</f>
        <v>3.8598807000000002</v>
      </c>
      <c r="D4">
        <f>'Res-Energy-Use'!D4*0.138</f>
        <v>4.0251895200000005</v>
      </c>
      <c r="E4">
        <f>'Res-Energy-Use'!E4*0.138</f>
        <v>4.2883996800000013</v>
      </c>
      <c r="F4">
        <f>'Res-Energy-Use'!F4*0.138</f>
        <v>4.6158074400000002</v>
      </c>
      <c r="G4">
        <f>'Res-Energy-Use'!G4*0.138</f>
        <v>3.970621560000001</v>
      </c>
      <c r="H4">
        <f>'Res-Energy-Use'!H4*0.138</f>
        <v>3.970621560000001</v>
      </c>
      <c r="I4">
        <f>'Res-Energy-Use'!I4*0.138</f>
        <v>4.3590170400000012</v>
      </c>
      <c r="J4">
        <f>'Res-Energy-Use'!J4*0.138</f>
        <v>3.5966705400000007</v>
      </c>
      <c r="K4">
        <f>'Res-Energy-Use'!K4*0.138</f>
        <v>3.9288931200000006</v>
      </c>
      <c r="L4">
        <f>'Res-Energy-Use'!L4*0.138</f>
        <v>3.5693865600000008</v>
      </c>
      <c r="M4">
        <f>'Res-Energy-Use'!M4*0.138</f>
        <v>3.4586456999999999</v>
      </c>
      <c r="N4">
        <f>'Res-Energy-Use'!N4*0.138</f>
        <v>3.2146948200000005</v>
      </c>
      <c r="O4">
        <f>'Res-Energy-Use'!O4*0.138</f>
        <v>3.4730901600000008</v>
      </c>
      <c r="P4">
        <f>'Res-Energy-Use'!P4*0.138</f>
        <v>3.6560533200000003</v>
      </c>
      <c r="Q4">
        <f>'Res-Energy-Use'!Q4*0.138</f>
        <v>3.3976579800000009</v>
      </c>
      <c r="R4">
        <f>'Res-Energy-Use'!R4*0.138</f>
        <v>3.3976579800000009</v>
      </c>
      <c r="S4">
        <f>'Res-Energy-Use'!S4*0.138</f>
        <v>3.4779049800000004</v>
      </c>
      <c r="T4">
        <f>'Res-Energy-Use'!T4*0.138</f>
        <v>3.3190159200000005</v>
      </c>
      <c r="U4">
        <f>'Res-Energy-Use'!U4*0.138</f>
        <v>3.3976579800000009</v>
      </c>
      <c r="V4">
        <f>'Res-Energy-Use'!V4*0.138</f>
        <v>3.3960530400000004</v>
      </c>
      <c r="W4">
        <f>'Res-Energy-Use'!W4*0.138</f>
        <v>3.6046952400000007</v>
      </c>
      <c r="X4">
        <f>'Res-Energy-Use'!X4*0.138</f>
        <v>3.8197572000000006</v>
      </c>
      <c r="Y4">
        <f>'Res-Energy-Use'!Y4*0.138</f>
        <v>3.7844485200000006</v>
      </c>
      <c r="Z4">
        <f>'Res-Energy-Use'!Z4*0.138</f>
        <v>3.6030903000000007</v>
      </c>
      <c r="AA4">
        <f>'Res-Energy-Use'!AA4*0.138</f>
        <v>3.4779049800000004</v>
      </c>
      <c r="AB4">
        <f>'Res-Energy-Use'!AB4*0.138</f>
        <v>3.5228433000000003</v>
      </c>
    </row>
    <row r="5" spans="1:28" x14ac:dyDescent="0.25">
      <c r="A5" s="1" t="s">
        <v>3</v>
      </c>
      <c r="B5" t="s">
        <v>33</v>
      </c>
      <c r="C5">
        <f>'Res-Energy-Use'!C5*0.138</f>
        <v>3.1729663800000005</v>
      </c>
      <c r="D5">
        <f>'Res-Energy-Use'!D5*0.138</f>
        <v>3.6929669400000007</v>
      </c>
      <c r="E5">
        <f>'Res-Energy-Use'!E5*0.138</f>
        <v>3.2243244600000005</v>
      </c>
      <c r="F5">
        <f>'Res-Energy-Use'!F5*0.138</f>
        <v>3.3446949600000004</v>
      </c>
      <c r="G5">
        <f>'Res-Energy-Use'!G5*0.138</f>
        <v>3.1922256600000005</v>
      </c>
      <c r="H5">
        <f>'Res-Energy-Use'!H5*0.138</f>
        <v>3.5180284800000008</v>
      </c>
      <c r="I5">
        <f>'Res-Energy-Use'!I5*0.138</f>
        <v>3.8342016600000002</v>
      </c>
      <c r="J5">
        <f>'Res-Energy-Use'!J5*0.138</f>
        <v>3.8342016600000002</v>
      </c>
      <c r="K5">
        <f>'Res-Energy-Use'!K5*0.138</f>
        <v>3.8406214200000006</v>
      </c>
      <c r="L5">
        <f>'Res-Energy-Use'!L5*0.138</f>
        <v>3.997905540000001</v>
      </c>
      <c r="M5">
        <f>'Res-Energy-Use'!M5*0.138</f>
        <v>3.6833373000000003</v>
      </c>
      <c r="N5">
        <f>'Res-Energy-Use'!N5*0.138</f>
        <v>3.9625968600000001</v>
      </c>
      <c r="O5">
        <f>'Res-Energy-Use'!O5*0.138</f>
        <v>3.9866709600000005</v>
      </c>
      <c r="P5">
        <f>'Res-Energy-Use'!P5*0.138</f>
        <v>4.3413627000000012</v>
      </c>
      <c r="Q5">
        <f>'Res-Energy-Use'!Q5*0.138</f>
        <v>4.3333380000000012</v>
      </c>
      <c r="R5">
        <f>'Res-Energy-Use'!R5*0.138</f>
        <v>4.5195110400000003</v>
      </c>
      <c r="S5">
        <f>'Res-Energy-Use'!S5*0.138</f>
        <v>4.2595107600000004</v>
      </c>
      <c r="T5">
        <f>'Res-Energy-Use'!T5*0.138</f>
        <v>4.0492636200000014</v>
      </c>
      <c r="U5">
        <f>'Res-Energy-Use'!U5*0.138</f>
        <v>4.1423501400000005</v>
      </c>
      <c r="V5">
        <f>'Res-Energy-Use'!V5*0.138</f>
        <v>4.2274119600000004</v>
      </c>
      <c r="W5">
        <f>'Res-Energy-Use'!W5*0.138</f>
        <v>4.4248195800000012</v>
      </c>
      <c r="X5">
        <f>'Res-Energy-Use'!X5*0.138</f>
        <v>4.2225971400000004</v>
      </c>
      <c r="Y5">
        <f>'Res-Energy-Use'!Y5*0.138</f>
        <v>4.0909920600000005</v>
      </c>
      <c r="Z5">
        <f>'Res-Energy-Use'!Z5*0.138</f>
        <v>3.9802512000000005</v>
      </c>
      <c r="AA5">
        <f>'Res-Energy-Use'!AA5*0.138</f>
        <v>3.5613618600000003</v>
      </c>
      <c r="AB5">
        <f>'Res-Energy-Use'!AB5*0.138</f>
        <v>3.8807449200000006</v>
      </c>
    </row>
    <row r="6" spans="1:28" x14ac:dyDescent="0.25">
      <c r="A6" s="1" t="s">
        <v>4</v>
      </c>
      <c r="B6" t="s">
        <v>34</v>
      </c>
      <c r="C6">
        <f>'Res-Energy-Use'!C6*0.138</f>
        <v>0.17172858000000002</v>
      </c>
      <c r="D6">
        <f>'Res-Energy-Use'!D6*0.138</f>
        <v>0.17333352000000002</v>
      </c>
      <c r="E6">
        <f>'Res-Energy-Use'!E6*0.138</f>
        <v>0.20864220000000006</v>
      </c>
      <c r="F6">
        <f>'Res-Energy-Use'!F6*0.138</f>
        <v>0.20864220000000006</v>
      </c>
      <c r="G6">
        <f>'Res-Energy-Use'!G6*0.138</f>
        <v>0.21987678000000005</v>
      </c>
      <c r="H6">
        <f>'Res-Energy-Use'!H6*0.138</f>
        <v>0.22629654000000002</v>
      </c>
      <c r="I6">
        <f>'Res-Energy-Use'!I6*0.138</f>
        <v>0.23592618000000004</v>
      </c>
      <c r="J6">
        <f>'Res-Energy-Use'!J6*0.138</f>
        <v>0.24234594000000001</v>
      </c>
      <c r="K6">
        <f>'Res-Energy-Use'!K6*0.138</f>
        <v>0.25037064000000003</v>
      </c>
      <c r="L6">
        <f>'Res-Energy-Use'!L6*0.138</f>
        <v>0.25358052000000003</v>
      </c>
      <c r="M6">
        <f>'Res-Energy-Use'!M6*0.138</f>
        <v>0.28246944000000002</v>
      </c>
      <c r="N6">
        <f>'Res-Energy-Use'!N6*0.138</f>
        <v>0.28086450000000002</v>
      </c>
      <c r="O6">
        <f>'Res-Energy-Use'!O6*0.138</f>
        <v>0.30975342000000006</v>
      </c>
      <c r="P6">
        <f>'Res-Energy-Use'!P6*0.138</f>
        <v>0.33543246000000004</v>
      </c>
      <c r="Q6">
        <f>'Res-Energy-Use'!Q6*0.138</f>
        <v>0.32419788000000005</v>
      </c>
      <c r="R6">
        <f>'Res-Energy-Use'!R6*0.138</f>
        <v>0.50876598000000006</v>
      </c>
      <c r="S6">
        <f>'Res-Energy-Use'!S6*0.138</f>
        <v>0.52642032000000005</v>
      </c>
      <c r="T6">
        <f>'Res-Energy-Use'!T6*0.138</f>
        <v>0.54567960000000015</v>
      </c>
      <c r="U6">
        <f>'Res-Energy-Use'!U6*0.138</f>
        <v>0.53444502000000016</v>
      </c>
      <c r="V6">
        <f>'Res-Energy-Use'!V6*0.138</f>
        <v>0.56493888000000003</v>
      </c>
      <c r="W6">
        <f>'Res-Energy-Use'!W6*0.138</f>
        <v>0.53284008000000005</v>
      </c>
      <c r="X6">
        <f>'Res-Energy-Use'!X6*0.138</f>
        <v>0.56493888000000003</v>
      </c>
      <c r="Y6">
        <f>'Res-Energy-Use'!Y6*0.138</f>
        <v>0.55370430000000004</v>
      </c>
      <c r="Z6">
        <f>'Res-Energy-Use'!Z6*0.138</f>
        <v>0.48308694000000008</v>
      </c>
      <c r="AA6">
        <f>'Res-Energy-Use'!AA6*0.138</f>
        <v>0.46543260000000003</v>
      </c>
      <c r="AB6">
        <f>'Res-Energy-Use'!AB6*0.138</f>
        <v>0.50876598000000006</v>
      </c>
    </row>
    <row r="7" spans="1:28" x14ac:dyDescent="0.25">
      <c r="A7" s="1" t="s">
        <v>5</v>
      </c>
      <c r="B7" t="s">
        <v>35</v>
      </c>
      <c r="C7">
        <f>'Res-Energy-Use'!C7*0.138</f>
        <v>11.740136100000003</v>
      </c>
      <c r="D7">
        <f>'Res-Energy-Use'!D7*0.138</f>
        <v>11.224950360000001</v>
      </c>
      <c r="E7">
        <f>'Res-Energy-Use'!E7*0.138</f>
        <v>10.411245780000002</v>
      </c>
      <c r="F7">
        <f>'Res-Energy-Use'!F7*0.138</f>
        <v>10.25235672</v>
      </c>
      <c r="G7">
        <f>'Res-Energy-Use'!G7*0.138</f>
        <v>10.284455520000002</v>
      </c>
      <c r="H7">
        <f>'Res-Energy-Use'!H7*0.138</f>
        <v>10.562110140000003</v>
      </c>
      <c r="I7">
        <f>'Res-Energy-Use'!I7*0.138</f>
        <v>11.778654660000003</v>
      </c>
      <c r="J7">
        <f>'Res-Energy-Use'!J7*0.138</f>
        <v>11.207296020000001</v>
      </c>
      <c r="K7">
        <f>'Res-Energy-Use'!K7*0.138</f>
        <v>10.533221220000001</v>
      </c>
      <c r="L7">
        <f>'Res-Energy-Use'!L7*0.138</f>
        <v>10.459393980000003</v>
      </c>
      <c r="M7">
        <f>'Res-Energy-Use'!M7*0.138</f>
        <v>10.308529620000002</v>
      </c>
      <c r="N7">
        <f>'Res-Energy-Use'!N7*0.138</f>
        <v>11.229765180000001</v>
      </c>
      <c r="O7">
        <f>'Res-Energy-Use'!O7*0.138</f>
        <v>10.764332580000001</v>
      </c>
      <c r="P7">
        <f>'Res-Energy-Use'!P7*0.138</f>
        <v>11.094950220000003</v>
      </c>
      <c r="Q7">
        <f>'Res-Energy-Use'!Q7*0.138</f>
        <v>10.931246340000003</v>
      </c>
      <c r="R7">
        <f>'Res-Energy-Use'!R7*0.138</f>
        <v>10.671246060000001</v>
      </c>
      <c r="S7">
        <f>'Res-Energy-Use'!S7*0.138</f>
        <v>10.854209220000001</v>
      </c>
      <c r="T7">
        <f>'Res-Energy-Use'!T7*0.138</f>
        <v>10.247541900000002</v>
      </c>
      <c r="U7">
        <f>'Res-Energy-Use'!U7*0.138</f>
        <v>10.401616140000002</v>
      </c>
      <c r="V7">
        <f>'Res-Energy-Use'!V7*0.138</f>
        <v>10.616678100000001</v>
      </c>
      <c r="W7">
        <f>'Res-Energy-Use'!W7*0.138</f>
        <v>11.874951060000001</v>
      </c>
      <c r="X7">
        <f>'Res-Energy-Use'!X7*0.138</f>
        <v>10.950505620000003</v>
      </c>
      <c r="Y7">
        <f>'Res-Energy-Use'!Y7*0.138</f>
        <v>11.346925800000001</v>
      </c>
      <c r="Z7">
        <f>'Res-Energy-Use'!Z7*0.138</f>
        <v>11.581247040000003</v>
      </c>
      <c r="AA7">
        <f>'Res-Energy-Use'!AA7*0.138</f>
        <v>10.416060600000002</v>
      </c>
      <c r="AB7">
        <f>'Res-Energy-Use'!AB7*0.138</f>
        <v>10.741863420000001</v>
      </c>
    </row>
    <row r="8" spans="1:28" x14ac:dyDescent="0.25">
      <c r="A8" s="1" t="s">
        <v>6</v>
      </c>
      <c r="B8" t="s">
        <v>36</v>
      </c>
      <c r="C8">
        <f>'Res-Energy-Use'!C8*0.138</f>
        <v>6.429389640000001</v>
      </c>
      <c r="D8">
        <f>'Res-Energy-Use'!D8*0.138</f>
        <v>6.9895137000000016</v>
      </c>
      <c r="E8">
        <f>'Res-Energy-Use'!E8*0.138</f>
        <v>6.7214887200000009</v>
      </c>
      <c r="F8">
        <f>'Res-Energy-Use'!F8*0.138</f>
        <v>7.2944523000000006</v>
      </c>
      <c r="G8">
        <f>'Res-Energy-Use'!G8*0.138</f>
        <v>7.0296372000000007</v>
      </c>
      <c r="H8">
        <f>'Res-Energy-Use'!H8*0.138</f>
        <v>7.1885262600000015</v>
      </c>
      <c r="I8">
        <f>'Res-Energy-Use'!I8*0.138</f>
        <v>7.6796379000000012</v>
      </c>
      <c r="J8">
        <f>'Res-Energy-Use'!J8*0.138</f>
        <v>7.1772916800000015</v>
      </c>
      <c r="K8">
        <f>'Res-Energy-Use'!K8*0.138</f>
        <v>7.1467978200000015</v>
      </c>
      <c r="L8">
        <f>'Res-Energy-Use'!L8*0.138</f>
        <v>6.9574149000000016</v>
      </c>
      <c r="M8">
        <f>'Res-Energy-Use'!M8*0.138</f>
        <v>6.6797602800000009</v>
      </c>
      <c r="N8">
        <f>'Res-Energy-Use'!N8*0.138</f>
        <v>7.0777854000000016</v>
      </c>
      <c r="O8">
        <f>'Res-Energy-Use'!O8*0.138</f>
        <v>6.9076617600000016</v>
      </c>
      <c r="P8">
        <f>'Res-Energy-Use'!P8*0.138</f>
        <v>7.0826002200000016</v>
      </c>
      <c r="Q8">
        <f>'Res-Energy-Use'!Q8*0.138</f>
        <v>7.0633409400000007</v>
      </c>
      <c r="R8">
        <f>'Res-Energy-Use'!R8*0.138</f>
        <v>7.1451928800000006</v>
      </c>
      <c r="S8">
        <f>'Res-Energy-Use'!S8*0.138</f>
        <v>7.1339583000000015</v>
      </c>
      <c r="T8">
        <f>'Res-Energy-Use'!T8*0.138</f>
        <v>7.1355632400000006</v>
      </c>
      <c r="U8">
        <f>'Res-Energy-Use'!U8*0.138</f>
        <v>7.1002545600000024</v>
      </c>
      <c r="V8">
        <f>'Res-Energy-Use'!V8*0.138</f>
        <v>7.1034644400000007</v>
      </c>
      <c r="W8">
        <f>'Res-Energy-Use'!W8*0.138</f>
        <v>7.8866751600000002</v>
      </c>
      <c r="X8">
        <f>'Res-Energy-Use'!X8*0.138</f>
        <v>7.0601310600000007</v>
      </c>
      <c r="Y8">
        <f>'Res-Energy-Use'!Y8*0.138</f>
        <v>6.9654396000000007</v>
      </c>
      <c r="Z8">
        <f>'Res-Energy-Use'!Z8*0.138</f>
        <v>6.9895137000000016</v>
      </c>
      <c r="AA8">
        <f>'Res-Energy-Use'!AA8*0.138</f>
        <v>6.3507475800000011</v>
      </c>
      <c r="AB8">
        <f>'Res-Energy-Use'!AB8*0.138</f>
        <v>6.8274147599999999</v>
      </c>
    </row>
    <row r="9" spans="1:28" x14ac:dyDescent="0.25">
      <c r="A9" s="1" t="s">
        <v>7</v>
      </c>
      <c r="B9" t="s">
        <v>37</v>
      </c>
      <c r="C9">
        <f>'Res-Energy-Use'!C9*0.138</f>
        <v>1.63222398</v>
      </c>
      <c r="D9">
        <f>'Res-Energy-Use'!D9*0.138</f>
        <v>1.4653102200000001</v>
      </c>
      <c r="E9">
        <f>'Res-Energy-Use'!E9*0.138</f>
        <v>1.2823470600000004</v>
      </c>
      <c r="F9">
        <f>'Res-Energy-Use'!F9*0.138</f>
        <v>1.2518532000000002</v>
      </c>
      <c r="G9">
        <f>'Res-Energy-Use'!G9*0.138</f>
        <v>1.4380262400000003</v>
      </c>
      <c r="H9">
        <f>'Res-Energy-Use'!H9*0.138</f>
        <v>1.5455572200000003</v>
      </c>
      <c r="I9">
        <f>'Res-Energy-Use'!I9*0.138</f>
        <v>1.9195082400000003</v>
      </c>
      <c r="J9">
        <f>'Res-Energy-Use'!J9*0.138</f>
        <v>1.9323477600000003</v>
      </c>
      <c r="K9">
        <f>'Res-Energy-Use'!K9*0.138</f>
        <v>1.6755573600000002</v>
      </c>
      <c r="L9">
        <f>'Res-Energy-Use'!L9*0.138</f>
        <v>1.5375325200000003</v>
      </c>
      <c r="M9">
        <f>'Res-Energy-Use'!M9*0.138</f>
        <v>1.4909892600000003</v>
      </c>
      <c r="N9">
        <f>'Res-Energy-Use'!N9*0.138</f>
        <v>1.5230880600000001</v>
      </c>
      <c r="O9">
        <f>'Res-Energy-Use'!O9*0.138</f>
        <v>1.4733349200000003</v>
      </c>
      <c r="P9">
        <f>'Res-Energy-Use'!P9*0.138</f>
        <v>1.4861744400000003</v>
      </c>
      <c r="Q9">
        <f>'Res-Energy-Use'!Q9*0.138</f>
        <v>1.4813596200000003</v>
      </c>
      <c r="R9">
        <f>'Res-Energy-Use'!R9*0.138</f>
        <v>1.4283966000000003</v>
      </c>
      <c r="S9">
        <f>'Res-Energy-Use'!S9*0.138</f>
        <v>1.4155570800000004</v>
      </c>
      <c r="T9">
        <f>'Res-Energy-Use'!T9*0.138</f>
        <v>1.5455572200000003</v>
      </c>
      <c r="U9">
        <f>'Res-Energy-Use'!U9*0.138</f>
        <v>1.5311127600000001</v>
      </c>
      <c r="V9">
        <f>'Res-Energy-Use'!V9*0.138</f>
        <v>1.5583967400000003</v>
      </c>
      <c r="W9">
        <f>'Res-Energy-Use'!W9*0.138</f>
        <v>1.6498783200000002</v>
      </c>
      <c r="X9">
        <f>'Res-Energy-Use'!X9*0.138</f>
        <v>1.5022238400000003</v>
      </c>
      <c r="Y9">
        <f>'Res-Energy-Use'!Y9*0.138</f>
        <v>1.5600016800000003</v>
      </c>
      <c r="Z9">
        <f>'Res-Energy-Use'!Z9*0.138</f>
        <v>1.5006189000000005</v>
      </c>
      <c r="AA9">
        <f>'Res-Energy-Use'!AA9*0.138</f>
        <v>1.4267916600000004</v>
      </c>
      <c r="AB9">
        <f>'Res-Energy-Use'!AB9*0.138</f>
        <v>1.3770385200000002</v>
      </c>
    </row>
    <row r="10" spans="1:28" x14ac:dyDescent="0.25">
      <c r="A10" s="1" t="s">
        <v>8</v>
      </c>
      <c r="B10" t="s">
        <v>38</v>
      </c>
      <c r="C10">
        <f>'Res-Energy-Use'!C10*0.138</f>
        <v>8.5784043000000008</v>
      </c>
      <c r="D10">
        <f>'Res-Energy-Use'!D10*0.138</f>
        <v>8.9411207400000006</v>
      </c>
      <c r="E10">
        <f>'Res-Energy-Use'!E10*0.138</f>
        <v>8.9250713400000006</v>
      </c>
      <c r="F10">
        <f>'Res-Energy-Use'!F10*0.138</f>
        <v>8.5687746600000025</v>
      </c>
      <c r="G10">
        <f>'Res-Energy-Use'!G10*0.138</f>
        <v>8.8833429000000006</v>
      </c>
      <c r="H10">
        <f>'Res-Energy-Use'!H10*0.138</f>
        <v>8.7356884200000007</v>
      </c>
      <c r="I10">
        <f>'Res-Energy-Use'!I10*0.138</f>
        <v>8.6088981600000007</v>
      </c>
      <c r="J10">
        <f>'Res-Energy-Use'!J10*0.138</f>
        <v>8.3906263200000009</v>
      </c>
      <c r="K10">
        <f>'Res-Energy-Use'!K10*0.138</f>
        <v>8.6634661200000007</v>
      </c>
      <c r="L10">
        <f>'Res-Energy-Use'!L10*0.138</f>
        <v>8.3007496800000009</v>
      </c>
      <c r="M10">
        <f>'Res-Energy-Use'!M10*0.138</f>
        <v>7.2061806000000015</v>
      </c>
      <c r="N10">
        <f>'Res-Energy-Use'!N10*0.138</f>
        <v>7.8353170800000003</v>
      </c>
      <c r="O10">
        <f>'Res-Energy-Use'!O10*0.138</f>
        <v>7.9733419200000011</v>
      </c>
      <c r="P10">
        <f>'Res-Energy-Use'!P10*0.138</f>
        <v>8.210873040000001</v>
      </c>
      <c r="Q10">
        <f>'Res-Energy-Use'!Q10*0.138</f>
        <v>8.082477840000001</v>
      </c>
      <c r="R10">
        <f>'Res-Energy-Use'!R10*0.138</f>
        <v>8.056798800000001</v>
      </c>
      <c r="S10">
        <f>'Res-Energy-Use'!S10*0.138</f>
        <v>8.220502680000001</v>
      </c>
      <c r="T10">
        <f>'Res-Energy-Use'!T10*0.138</f>
        <v>8.2237125600000009</v>
      </c>
      <c r="U10">
        <f>'Res-Energy-Use'!U10*0.138</f>
        <v>8.090502540000001</v>
      </c>
      <c r="V10">
        <f>'Res-Energy-Use'!V10*0.138</f>
        <v>8.5045770600000008</v>
      </c>
      <c r="W10">
        <f>'Res-Energy-Use'!W10*0.138</f>
        <v>9.3311211600000021</v>
      </c>
      <c r="X10">
        <f>'Res-Energy-Use'!X10*0.138</f>
        <v>8.156305080000001</v>
      </c>
      <c r="Y10">
        <f>'Res-Energy-Use'!Y10*0.138</f>
        <v>8.7180340800000025</v>
      </c>
      <c r="Z10">
        <f>'Res-Energy-Use'!Z10*0.138</f>
        <v>8.2092681000000027</v>
      </c>
      <c r="AA10">
        <f>'Res-Energy-Use'!AA10*0.138</f>
        <v>8.1370458000000028</v>
      </c>
      <c r="AB10">
        <f>'Res-Energy-Use'!AB10*0.138</f>
        <v>7.8609961200000011</v>
      </c>
    </row>
    <row r="11" spans="1:28" x14ac:dyDescent="0.25">
      <c r="A11" s="1" t="s">
        <v>9</v>
      </c>
      <c r="B11" t="s">
        <v>39</v>
      </c>
      <c r="C11">
        <f>'Res-Energy-Use'!C11*0.138</f>
        <v>57.448827300000012</v>
      </c>
      <c r="D11">
        <f>'Res-Energy-Use'!D11*0.138</f>
        <v>64.852415520000008</v>
      </c>
      <c r="E11">
        <f>'Res-Energy-Use'!E11*0.138</f>
        <v>63.749821740000002</v>
      </c>
      <c r="F11">
        <f>'Res-Energy-Use'!F11*0.138</f>
        <v>62.01488160000001</v>
      </c>
      <c r="G11">
        <f>'Res-Energy-Use'!G11*0.138</f>
        <v>58.416606120000012</v>
      </c>
      <c r="H11">
        <f>'Res-Energy-Use'!H11*0.138</f>
        <v>57.435987780000005</v>
      </c>
      <c r="I11">
        <f>'Res-Energy-Use'!I11*0.138</f>
        <v>63.448093020000009</v>
      </c>
      <c r="J11">
        <f>'Res-Energy-Use'!J11*0.138</f>
        <v>59.870681760000018</v>
      </c>
      <c r="K11">
        <f>'Res-Energy-Use'!K11*0.138</f>
        <v>61.517350200000003</v>
      </c>
      <c r="L11">
        <f>'Res-Energy-Use'!L11*0.138</f>
        <v>62.274881880000009</v>
      </c>
      <c r="M11">
        <f>'Res-Energy-Use'!M11*0.138</f>
        <v>65.462292720000008</v>
      </c>
      <c r="N11">
        <f>'Res-Energy-Use'!N11*0.138</f>
        <v>68.453900880000006</v>
      </c>
      <c r="O11">
        <f>'Res-Energy-Use'!O11*0.138</f>
        <v>65.659700340000015</v>
      </c>
      <c r="P11">
        <f>'Res-Energy-Use'!P11*0.138</f>
        <v>68.295011819999999</v>
      </c>
      <c r="Q11">
        <f>'Res-Energy-Use'!Q11*0.138</f>
        <v>70.922298600000005</v>
      </c>
      <c r="R11">
        <f>'Res-Energy-Use'!R11*0.138</f>
        <v>69.124765800000006</v>
      </c>
      <c r="S11">
        <f>'Res-Energy-Use'!S11*0.138</f>
        <v>67.906616339999999</v>
      </c>
      <c r="T11">
        <f>'Res-Energy-Use'!T11*0.138</f>
        <v>62.690561340000009</v>
      </c>
      <c r="U11">
        <f>'Res-Energy-Use'!U11*0.138</f>
        <v>68.054270820000013</v>
      </c>
      <c r="V11">
        <f>'Res-Energy-Use'!V11*0.138</f>
        <v>67.513406040000007</v>
      </c>
      <c r="W11">
        <f>'Res-Energy-Use'!W11*0.138</f>
        <v>69.177728820000013</v>
      </c>
      <c r="X11">
        <f>'Res-Energy-Use'!X11*0.138</f>
        <v>60.165990720000011</v>
      </c>
      <c r="Y11">
        <f>'Res-Energy-Use'!Y11*0.138</f>
        <v>66.540812400000007</v>
      </c>
      <c r="Z11">
        <f>'Res-Energy-Use'!Z11*0.138</f>
        <v>69.46180320000002</v>
      </c>
      <c r="AA11">
        <f>'Res-Energy-Use'!AA11*0.138</f>
        <v>58.169445360000012</v>
      </c>
      <c r="AB11">
        <f>'Res-Energy-Use'!AB11*0.138</f>
        <v>60.44846016000001</v>
      </c>
    </row>
    <row r="12" spans="1:28" x14ac:dyDescent="0.25">
      <c r="A12" s="1" t="s">
        <v>10</v>
      </c>
      <c r="B12" t="s">
        <v>40</v>
      </c>
      <c r="C12">
        <f>'Res-Energy-Use'!C12*0.138</f>
        <v>100.85121972000002</v>
      </c>
      <c r="D12">
        <f>'Res-Energy-Use'!D12*0.138</f>
        <v>104.25850734000001</v>
      </c>
      <c r="E12">
        <f>'Res-Energy-Use'!E12*0.138</f>
        <v>99.796774140000011</v>
      </c>
      <c r="F12">
        <f>'Res-Energy-Use'!F12*0.138</f>
        <v>106.35776886000004</v>
      </c>
      <c r="G12">
        <f>'Res-Energy-Use'!G12*0.138</f>
        <v>102.30529536000002</v>
      </c>
      <c r="H12">
        <f>'Res-Energy-Use'!H12*0.138</f>
        <v>106.32727500000001</v>
      </c>
      <c r="I12">
        <f>'Res-Energy-Use'!I12*0.138</f>
        <v>116.07728550000002</v>
      </c>
      <c r="J12">
        <f>'Res-Energy-Use'!J12*0.138</f>
        <v>114.36962934000002</v>
      </c>
      <c r="K12">
        <f>'Res-Energy-Use'!K12*0.138</f>
        <v>112.75345476000003</v>
      </c>
      <c r="L12">
        <f>'Res-Energy-Use'!L12*0.138</f>
        <v>105.92122518000001</v>
      </c>
      <c r="M12">
        <f>'Res-Energy-Use'!M12*0.138</f>
        <v>104.70147078000001</v>
      </c>
      <c r="N12">
        <f>'Res-Energy-Use'!N12*0.138</f>
        <v>111.92209584000003</v>
      </c>
      <c r="O12">
        <f>'Res-Energy-Use'!O12*0.138</f>
        <v>107.82949884000003</v>
      </c>
      <c r="P12">
        <f>'Res-Energy-Use'!P12*0.138</f>
        <v>106.69480626000002</v>
      </c>
      <c r="Q12">
        <f>'Res-Energy-Use'!Q12*0.138</f>
        <v>103.50097566000002</v>
      </c>
      <c r="R12">
        <f>'Res-Energy-Use'!R12*0.138</f>
        <v>101.91048012000002</v>
      </c>
      <c r="S12">
        <f>'Res-Energy-Use'!S12*0.138</f>
        <v>102.55406106000002</v>
      </c>
      <c r="T12">
        <f>'Res-Energy-Use'!T12*0.138</f>
        <v>87.363303959999996</v>
      </c>
      <c r="U12">
        <f>'Res-Energy-Use'!U12*0.138</f>
        <v>97.262573880000005</v>
      </c>
      <c r="V12">
        <f>'Res-Energy-Use'!V12*0.138</f>
        <v>93.956397480000021</v>
      </c>
      <c r="W12">
        <f>'Res-Energy-Use'!W12*0.138</f>
        <v>100.23492276000002</v>
      </c>
      <c r="X12">
        <f>'Res-Energy-Use'!X12*0.138</f>
        <v>87.57194616000001</v>
      </c>
      <c r="Y12">
        <f>'Res-Energy-Use'!Y12*0.138</f>
        <v>90.882937380000016</v>
      </c>
      <c r="Z12">
        <f>'Res-Energy-Use'!Z12*0.138</f>
        <v>95.81170812000002</v>
      </c>
      <c r="AA12">
        <f>'Res-Energy-Use'!AA12*0.138</f>
        <v>82.69774338000002</v>
      </c>
      <c r="AB12">
        <f>'Res-Energy-Use'!AB12*0.138</f>
        <v>85.336264740000004</v>
      </c>
    </row>
    <row r="13" spans="1:28" x14ac:dyDescent="0.25">
      <c r="A13" s="1" t="s">
        <v>11</v>
      </c>
      <c r="B13" t="s">
        <v>41</v>
      </c>
      <c r="C13">
        <f>'Res-Energy-Use'!C13*0.138</f>
        <v>4.9079065200000009</v>
      </c>
      <c r="D13">
        <f>'Res-Energy-Use'!D13*0.138</f>
        <v>5.05074618</v>
      </c>
      <c r="E13">
        <f>'Res-Energy-Use'!E13*0.138</f>
        <v>5.0956845</v>
      </c>
      <c r="F13">
        <f>'Res-Energy-Use'!F13*0.138</f>
        <v>5.0684005200000009</v>
      </c>
      <c r="G13">
        <f>'Res-Energy-Use'!G13*0.138</f>
        <v>5.1486475200000008</v>
      </c>
      <c r="H13">
        <f>'Res-Energy-Use'!H13*0.138</f>
        <v>5.3508699600000016</v>
      </c>
      <c r="I13">
        <f>'Res-Energy-Use'!I13*0.138</f>
        <v>6.3427228800000011</v>
      </c>
      <c r="J13">
        <f>'Res-Energy-Use'!J13*0.138</f>
        <v>6.5674144800000001</v>
      </c>
      <c r="K13">
        <f>'Res-Energy-Use'!K13*0.138</f>
        <v>6.7872912600000017</v>
      </c>
      <c r="L13">
        <f>'Res-Energy-Use'!L13*0.138</f>
        <v>6.8177851200000017</v>
      </c>
      <c r="M13">
        <f>'Res-Energy-Use'!M13*0.138</f>
        <v>7.2254398800000006</v>
      </c>
      <c r="N13">
        <f>'Res-Energy-Use'!N13*0.138</f>
        <v>7.5737118600000022</v>
      </c>
      <c r="O13">
        <f>'Res-Energy-Use'!O13*0.138</f>
        <v>7.8898850400000011</v>
      </c>
      <c r="P13">
        <f>'Res-Energy-Use'!P13*0.138</f>
        <v>8.8432194000000006</v>
      </c>
      <c r="Q13">
        <f>'Res-Energy-Use'!Q13*0.138</f>
        <v>8.6859352800000007</v>
      </c>
      <c r="R13">
        <f>'Res-Energy-Use'!R13*0.138</f>
        <v>8.8432194000000006</v>
      </c>
      <c r="S13">
        <f>'Res-Energy-Use'!S13*0.138</f>
        <v>8.8335897600000006</v>
      </c>
      <c r="T13">
        <f>'Res-Energy-Use'!T13*0.138</f>
        <v>8.6474167200000007</v>
      </c>
      <c r="U13">
        <f>'Res-Energy-Use'!U13*0.138</f>
        <v>8.3826016200000009</v>
      </c>
      <c r="V13">
        <f>'Res-Energy-Use'!V13*0.138</f>
        <v>7.7614898400000012</v>
      </c>
      <c r="W13">
        <f>'Res-Energy-Use'!W13*0.138</f>
        <v>7.4067981000000014</v>
      </c>
      <c r="X13">
        <f>'Res-Energy-Use'!X13*0.138</f>
        <v>8.7790218000000007</v>
      </c>
      <c r="Y13">
        <f>'Res-Energy-Use'!Y13*0.138</f>
        <v>8.087292660000001</v>
      </c>
      <c r="Z13">
        <f>'Res-Energy-Use'!Z13*0.138</f>
        <v>6.0409941600000003</v>
      </c>
      <c r="AA13">
        <f>'Res-Energy-Use'!AA13*0.138</f>
        <v>6.0763028400000012</v>
      </c>
      <c r="AB13">
        <f>'Res-Energy-Use'!AB13*0.138</f>
        <v>7.0617360000000016</v>
      </c>
    </row>
    <row r="14" spans="1:28" x14ac:dyDescent="0.25">
      <c r="A14" s="1" t="s">
        <v>12</v>
      </c>
      <c r="B14" t="s">
        <v>42</v>
      </c>
      <c r="C14">
        <f>'Res-Energy-Use'!C14*0.138</f>
        <v>11.319641820000001</v>
      </c>
      <c r="D14">
        <f>'Res-Energy-Use'!D14*0.138</f>
        <v>11.711247180000001</v>
      </c>
      <c r="E14">
        <f>'Res-Energy-Use'!E14*0.138</f>
        <v>10.393591440000002</v>
      </c>
      <c r="F14">
        <f>'Res-Energy-Use'!F14*0.138</f>
        <v>10.311739500000002</v>
      </c>
      <c r="G14">
        <f>'Res-Energy-Use'!G14*0.138</f>
        <v>10.087047900000002</v>
      </c>
      <c r="H14">
        <f>'Res-Energy-Use'!H14*0.138</f>
        <v>10.0388997</v>
      </c>
      <c r="I14">
        <f>'Res-Energy-Use'!I14*0.138</f>
        <v>10.08865284</v>
      </c>
      <c r="J14">
        <f>'Res-Energy-Use'!J14*0.138</f>
        <v>9.4081582800000003</v>
      </c>
      <c r="K14">
        <f>'Res-Energy-Use'!K14*0.138</f>
        <v>9.0695159400000005</v>
      </c>
      <c r="L14">
        <f>'Res-Energy-Use'!L14*0.138</f>
        <v>9.3022322400000022</v>
      </c>
      <c r="M14">
        <f>'Res-Energy-Use'!M14*0.138</f>
        <v>8.9924788200000005</v>
      </c>
      <c r="N14">
        <f>'Res-Energy-Use'!N14*0.138</f>
        <v>9.6456894000000002</v>
      </c>
      <c r="O14">
        <f>'Res-Energy-Use'!O14*0.138</f>
        <v>9.6585289200000002</v>
      </c>
      <c r="P14">
        <f>'Res-Energy-Use'!P14*0.138</f>
        <v>10.600628700000001</v>
      </c>
      <c r="Q14">
        <f>'Res-Energy-Use'!Q14*0.138</f>
        <v>9.7837142400000019</v>
      </c>
      <c r="R14">
        <f>'Res-Energy-Use'!R14*0.138</f>
        <v>10.374332160000002</v>
      </c>
      <c r="S14">
        <f>'Res-Energy-Use'!S14*0.138</f>
        <v>9.9714922200000018</v>
      </c>
      <c r="T14">
        <f>'Res-Energy-Use'!T14*0.138</f>
        <v>8.9154417000000024</v>
      </c>
      <c r="U14">
        <f>'Res-Energy-Use'!U14*0.138</f>
        <v>8.9427256800000023</v>
      </c>
      <c r="V14">
        <f>'Res-Energy-Use'!V14*0.138</f>
        <v>8.8608737400000006</v>
      </c>
      <c r="W14">
        <f>'Res-Energy-Use'!W14*0.138</f>
        <v>10.671246060000001</v>
      </c>
      <c r="X14">
        <f>'Res-Energy-Use'!X14*0.138</f>
        <v>10.542850860000001</v>
      </c>
      <c r="Y14">
        <f>'Res-Energy-Use'!Y14*0.138</f>
        <v>10.233097440000002</v>
      </c>
      <c r="Z14">
        <f>'Res-Energy-Use'!Z14*0.138</f>
        <v>9.9666774000000018</v>
      </c>
      <c r="AA14">
        <f>'Res-Energy-Use'!AA14*0.138</f>
        <v>8.7870465000000006</v>
      </c>
      <c r="AB14">
        <f>'Res-Energy-Use'!AB14*0.138</f>
        <v>9.559022640000002</v>
      </c>
    </row>
    <row r="15" spans="1:28" x14ac:dyDescent="0.25">
      <c r="A15" s="1" t="s">
        <v>13</v>
      </c>
      <c r="B15" t="s">
        <v>43</v>
      </c>
      <c r="C15">
        <f>'Res-Energy-Use'!C15*0.138</f>
        <v>3.7651892400000007</v>
      </c>
      <c r="D15">
        <f>'Res-Energy-Use'!D15*0.138</f>
        <v>3.7138311600000007</v>
      </c>
      <c r="E15">
        <f>'Res-Energy-Use'!E15*0.138</f>
        <v>3.4377814800000004</v>
      </c>
      <c r="F15">
        <f>'Res-Energy-Use'!F15*0.138</f>
        <v>3.4682753400000008</v>
      </c>
      <c r="G15">
        <f>'Res-Energy-Use'!G15*0.138</f>
        <v>3.4923494400000008</v>
      </c>
      <c r="H15">
        <f>'Res-Energy-Use'!H15*0.138</f>
        <v>3.5629668000000008</v>
      </c>
      <c r="I15">
        <f>'Res-Energy-Use'!I15*0.138</f>
        <v>3.6913620000000003</v>
      </c>
      <c r="J15">
        <f>'Res-Energy-Use'!J15*0.138</f>
        <v>3.5838310200000008</v>
      </c>
      <c r="K15">
        <f>'Res-Energy-Use'!K15*0.138</f>
        <v>3.8807449200000006</v>
      </c>
      <c r="L15">
        <f>'Res-Energy-Use'!L15*0.138</f>
        <v>3.9337079400000006</v>
      </c>
      <c r="M15">
        <f>'Res-Energy-Use'!M15*0.138</f>
        <v>4.0332142200000005</v>
      </c>
      <c r="N15">
        <f>'Res-Energy-Use'!N15*0.138</f>
        <v>4.2723502800000004</v>
      </c>
      <c r="O15">
        <f>'Res-Energy-Use'!O15*0.138</f>
        <v>4.2113625600000004</v>
      </c>
      <c r="P15">
        <f>'Res-Energy-Use'!P15*0.138</f>
        <v>4.4087701800000003</v>
      </c>
      <c r="Q15">
        <f>'Res-Energy-Use'!Q15*0.138</f>
        <v>4.6013629800000002</v>
      </c>
      <c r="R15">
        <f>'Res-Energy-Use'!R15*0.138</f>
        <v>4.740992760000001</v>
      </c>
      <c r="S15">
        <f>'Res-Energy-Use'!S15*0.138</f>
        <v>4.9512399000000009</v>
      </c>
      <c r="T15">
        <f>'Res-Energy-Use'!T15*0.138</f>
        <v>4.747412520000001</v>
      </c>
      <c r="U15">
        <f>'Res-Energy-Use'!U15*0.138</f>
        <v>5.1454376400000008</v>
      </c>
      <c r="V15">
        <f>'Res-Energy-Use'!V15*0.138</f>
        <v>5.0459313600000009</v>
      </c>
      <c r="W15">
        <f>'Res-Energy-Use'!W15*0.138</f>
        <v>5.2898822400000007</v>
      </c>
      <c r="X15">
        <f>'Res-Energy-Use'!X15*0.138</f>
        <v>4.4392640400000012</v>
      </c>
      <c r="Y15">
        <f>'Res-Energy-Use'!Y15*0.138</f>
        <v>4.4023504200000003</v>
      </c>
      <c r="Z15">
        <f>'Res-Energy-Use'!Z15*0.138</f>
        <v>4.4986468200000012</v>
      </c>
      <c r="AA15">
        <f>'Res-Energy-Use'!AA15*0.138</f>
        <v>4.1567946000000005</v>
      </c>
      <c r="AB15">
        <f>'Res-Energy-Use'!AB15*0.138</f>
        <v>4.3525972800000003</v>
      </c>
    </row>
    <row r="16" spans="1:28" x14ac:dyDescent="0.25">
      <c r="A16" s="1" t="s">
        <v>14</v>
      </c>
      <c r="B16" t="s">
        <v>44</v>
      </c>
      <c r="C16">
        <f>'Res-Energy-Use'!C16*0.138</f>
        <v>41.824736400000006</v>
      </c>
      <c r="D16">
        <f>'Res-Energy-Use'!D16*0.138</f>
        <v>45.328320420000004</v>
      </c>
      <c r="E16">
        <f>'Res-Energy-Use'!E16*0.138</f>
        <v>43.241898420000005</v>
      </c>
      <c r="F16">
        <f>'Res-Energy-Use'!F16*0.138</f>
        <v>43.012392000000006</v>
      </c>
      <c r="G16">
        <f>'Res-Energy-Use'!G16*0.138</f>
        <v>38.935844400000008</v>
      </c>
      <c r="H16">
        <f>'Res-Energy-Use'!H16*0.138</f>
        <v>42.245230680000006</v>
      </c>
      <c r="I16">
        <f>'Res-Energy-Use'!I16*0.138</f>
        <v>43.190540340000005</v>
      </c>
      <c r="J16">
        <f>'Res-Energy-Use'!J16*0.138</f>
        <v>42.026958840000006</v>
      </c>
      <c r="K16">
        <f>'Res-Energy-Use'!K16*0.138</f>
        <v>44.155109280000005</v>
      </c>
      <c r="L16">
        <f>'Res-Energy-Use'!L16*0.138</f>
        <v>45.934987740000004</v>
      </c>
      <c r="M16">
        <f>'Res-Energy-Use'!M16*0.138</f>
        <v>44.280294600000005</v>
      </c>
      <c r="N16">
        <f>'Res-Energy-Use'!N16*0.138</f>
        <v>46.390790700000011</v>
      </c>
      <c r="O16">
        <f>'Res-Energy-Use'!O16*0.138</f>
        <v>46.127580540000004</v>
      </c>
      <c r="P16">
        <f>'Res-Energy-Use'!P16*0.138</f>
        <v>50.700054600000009</v>
      </c>
      <c r="Q16">
        <f>'Res-Energy-Use'!Q16*0.138</f>
        <v>50.435239500000009</v>
      </c>
      <c r="R16">
        <f>'Res-Energy-Use'!R16*0.138</f>
        <v>54.442774680000007</v>
      </c>
      <c r="S16">
        <f>'Res-Energy-Use'!S16*0.138</f>
        <v>52.038574560000008</v>
      </c>
      <c r="T16">
        <f>'Res-Energy-Use'!T16*0.138</f>
        <v>51.903759600000008</v>
      </c>
      <c r="U16">
        <f>'Res-Energy-Use'!U16*0.138</f>
        <v>53.945243280000014</v>
      </c>
      <c r="V16">
        <f>'Res-Energy-Use'!V16*0.138</f>
        <v>54.633762539999999</v>
      </c>
      <c r="W16">
        <f>'Res-Energy-Use'!W16*0.138</f>
        <v>56.803641420000012</v>
      </c>
      <c r="X16">
        <f>'Res-Energy-Use'!X16*0.138</f>
        <v>51.964747320000008</v>
      </c>
      <c r="Y16">
        <f>'Res-Energy-Use'!Y16*0.138</f>
        <v>55.126479120000006</v>
      </c>
      <c r="Z16">
        <f>'Res-Energy-Use'!Z16*0.138</f>
        <v>54.938701140000006</v>
      </c>
      <c r="AA16">
        <f>'Res-Energy-Use'!AA16*0.138</f>
        <v>47.419557240000003</v>
      </c>
      <c r="AB16">
        <f>'Res-Energy-Use'!AB16*0.138</f>
        <v>52.150920360000008</v>
      </c>
    </row>
    <row r="17" spans="1:28" x14ac:dyDescent="0.25">
      <c r="A17" s="1" t="s">
        <v>15</v>
      </c>
      <c r="B17" t="s">
        <v>45</v>
      </c>
      <c r="C17">
        <f>'Res-Energy-Use'!C17*0.138</f>
        <v>2.54062002</v>
      </c>
      <c r="D17">
        <f>'Res-Energy-Use'!D17*0.138</f>
        <v>2.8295092200000003</v>
      </c>
      <c r="E17">
        <f>'Res-Energy-Use'!E17*0.138</f>
        <v>2.7059288400000003</v>
      </c>
      <c r="F17">
        <f>'Res-Energy-Use'!F17*0.138</f>
        <v>2.7893857200000003</v>
      </c>
      <c r="G17">
        <f>'Res-Energy-Use'!G17*0.138</f>
        <v>2.6754349800000008</v>
      </c>
      <c r="H17">
        <f>'Res-Energy-Use'!H17*0.138</f>
        <v>2.5695089400000004</v>
      </c>
      <c r="I17">
        <f>'Res-Energy-Use'!I17*0.138</f>
        <v>2.7155584800000003</v>
      </c>
      <c r="J17">
        <f>'Res-Energy-Use'!J17*0.138</f>
        <v>2.47321254</v>
      </c>
      <c r="K17">
        <f>'Res-Energy-Use'!K17*0.138</f>
        <v>2.4058050600000005</v>
      </c>
      <c r="L17">
        <f>'Res-Energy-Use'!L17*0.138</f>
        <v>2.2629654000000001</v>
      </c>
      <c r="M17">
        <f>'Res-Energy-Use'!M17*0.138</f>
        <v>2.1297553800000002</v>
      </c>
      <c r="N17">
        <f>'Res-Energy-Use'!N17*0.138</f>
        <v>2.3143234800000001</v>
      </c>
      <c r="O17">
        <f>'Res-Energy-Use'!O17*0.138</f>
        <v>2.2966691400000001</v>
      </c>
      <c r="P17">
        <f>'Res-Energy-Use'!P17*0.138</f>
        <v>2.4058050600000005</v>
      </c>
      <c r="Q17">
        <f>'Res-Energy-Use'!Q17*0.138</f>
        <v>2.3640766200000001</v>
      </c>
      <c r="R17">
        <f>'Res-Energy-Use'!R17*0.138</f>
        <v>2.4138297600000005</v>
      </c>
      <c r="S17">
        <f>'Res-Energy-Use'!S17*0.138</f>
        <v>2.3769161400000005</v>
      </c>
      <c r="T17">
        <f>'Res-Energy-Use'!T17*0.138</f>
        <v>2.3400025200000001</v>
      </c>
      <c r="U17">
        <f>'Res-Energy-Use'!U17*0.138</f>
        <v>2.3303728800000001</v>
      </c>
      <c r="V17">
        <f>'Res-Energy-Use'!V17*0.138</f>
        <v>2.4635829000000005</v>
      </c>
      <c r="W17">
        <f>'Res-Energy-Use'!W17*0.138</f>
        <v>2.2292616600000001</v>
      </c>
      <c r="X17">
        <f>'Res-Energy-Use'!X17*0.138</f>
        <v>2.1297553800000002</v>
      </c>
      <c r="Y17">
        <f>'Res-Energy-Use'!Y17*0.138</f>
        <v>2.2083974400000002</v>
      </c>
      <c r="Z17">
        <f>'Res-Energy-Use'!Z17*0.138</f>
        <v>2.0334589800000002</v>
      </c>
      <c r="AA17">
        <f>'Res-Energy-Use'!AA17*0.138</f>
        <v>1.9869157200000003</v>
      </c>
      <c r="AB17">
        <f>'Res-Energy-Use'!AB17*0.138</f>
        <v>1.7750636400000006</v>
      </c>
    </row>
    <row r="18" spans="1:28" x14ac:dyDescent="0.25">
      <c r="A18" s="1" t="s">
        <v>16</v>
      </c>
      <c r="B18" t="s">
        <v>46</v>
      </c>
      <c r="C18">
        <f>'Res-Energy-Use'!C18*0.138</f>
        <v>2.9595093600000006</v>
      </c>
      <c r="D18">
        <f>'Res-Energy-Use'!D18*0.138</f>
        <v>3.2243244600000005</v>
      </c>
      <c r="E18">
        <f>'Res-Energy-Use'!E18*0.138</f>
        <v>2.6176571400000004</v>
      </c>
      <c r="F18">
        <f>'Res-Energy-Use'!F18*0.138</f>
        <v>2.7540770400000003</v>
      </c>
      <c r="G18">
        <f>'Res-Energy-Use'!G18*0.138</f>
        <v>2.8118548800000003</v>
      </c>
      <c r="H18">
        <f>'Res-Energy-Use'!H18*0.138</f>
        <v>2.6353114800000004</v>
      </c>
      <c r="I18">
        <f>'Res-Energy-Use'!I18*0.138</f>
        <v>2.4908668800000004</v>
      </c>
      <c r="J18">
        <f>'Res-Energy-Use'!J18*0.138</f>
        <v>2.4090149400000005</v>
      </c>
      <c r="K18">
        <f>'Res-Energy-Use'!K18*0.138</f>
        <v>2.3319778200000005</v>
      </c>
      <c r="L18">
        <f>'Res-Energy-Use'!L18*0.138</f>
        <v>2.2533357600000001</v>
      </c>
      <c r="M18">
        <f>'Res-Energy-Use'!M18*0.138</f>
        <v>2.1955579200000006</v>
      </c>
      <c r="N18">
        <f>'Res-Energy-Use'!N18*0.138</f>
        <v>2.2774098600000006</v>
      </c>
      <c r="O18">
        <f>'Res-Energy-Use'!O18*0.138</f>
        <v>2.3143234800000001</v>
      </c>
      <c r="P18">
        <f>'Res-Energy-Use'!P18*0.138</f>
        <v>2.3560519200000001</v>
      </c>
      <c r="Q18">
        <f>'Res-Energy-Use'!Q18*0.138</f>
        <v>2.3769161400000005</v>
      </c>
      <c r="R18">
        <f>'Res-Energy-Use'!R18*0.138</f>
        <v>2.42185446</v>
      </c>
      <c r="S18">
        <f>'Res-Energy-Use'!S18*0.138</f>
        <v>2.5245706200000004</v>
      </c>
      <c r="T18">
        <f>'Res-Energy-Use'!T18*0.138</f>
        <v>2.4202495200000005</v>
      </c>
      <c r="U18">
        <f>'Res-Energy-Use'!U18*0.138</f>
        <v>2.4988915800000004</v>
      </c>
      <c r="V18">
        <f>'Res-Energy-Use'!V18*0.138</f>
        <v>2.5261755600000004</v>
      </c>
      <c r="W18">
        <f>'Res-Energy-Use'!W18*0.138</f>
        <v>2.5662990600000004</v>
      </c>
      <c r="X18">
        <f>'Res-Energy-Use'!X18*0.138</f>
        <v>2.47000266</v>
      </c>
      <c r="Y18">
        <f>'Res-Energy-Use'!Y18*0.138</f>
        <v>2.47481748</v>
      </c>
      <c r="Z18">
        <f>'Res-Energy-Use'!Z18*0.138</f>
        <v>2.3672865000000005</v>
      </c>
      <c r="AA18">
        <f>'Res-Energy-Use'!AA18*0.138</f>
        <v>2.2581505800000006</v>
      </c>
      <c r="AB18">
        <f>'Res-Energy-Use'!AB18*0.138</f>
        <v>2.1907431000000002</v>
      </c>
    </row>
    <row r="19" spans="1:28" x14ac:dyDescent="0.25">
      <c r="A19" s="1" t="s">
        <v>17</v>
      </c>
      <c r="B19" t="s">
        <v>47</v>
      </c>
      <c r="C19">
        <f>'Res-Energy-Use'!C19*0.138</f>
        <v>0.79926012000000013</v>
      </c>
      <c r="D19">
        <f>'Res-Energy-Use'!D19*0.138</f>
        <v>0.94691460000000005</v>
      </c>
      <c r="E19">
        <f>'Res-Energy-Use'!E19*0.138</f>
        <v>0.91160592000000007</v>
      </c>
      <c r="F19">
        <f>'Res-Energy-Use'!F19*0.138</f>
        <v>0.91000097999999996</v>
      </c>
      <c r="G19">
        <f>'Res-Energy-Use'!G19*0.138</f>
        <v>0.8811120600000002</v>
      </c>
      <c r="H19">
        <f>'Res-Energy-Use'!H19*0.138</f>
        <v>0.8939515800000003</v>
      </c>
      <c r="I19">
        <f>'Res-Energy-Use'!I19*0.138</f>
        <v>0.99185292000000014</v>
      </c>
      <c r="J19">
        <f>'Res-Energy-Use'!J19*0.138</f>
        <v>0.96135906000000015</v>
      </c>
      <c r="K19">
        <f>'Res-Energy-Use'!K19*0.138</f>
        <v>1.0046924400000001</v>
      </c>
      <c r="L19">
        <f>'Res-Energy-Use'!L19*0.138</f>
        <v>0.91642074000000007</v>
      </c>
      <c r="M19">
        <f>'Res-Energy-Use'!M19*0.138</f>
        <v>0.75111192000000016</v>
      </c>
      <c r="N19">
        <f>'Res-Energy-Use'!N19*0.138</f>
        <v>0.80728482000000013</v>
      </c>
      <c r="O19">
        <f>'Res-Energy-Use'!O19*0.138</f>
        <v>0.77518602000000014</v>
      </c>
      <c r="P19">
        <f>'Res-Energy-Use'!P19*0.138</f>
        <v>0.80407494000000013</v>
      </c>
      <c r="Q19">
        <f>'Res-Energy-Use'!Q19*0.138</f>
        <v>0.8538280800000001</v>
      </c>
      <c r="R19">
        <f>'Res-Energy-Use'!R19*0.138</f>
        <v>0.84259350000000011</v>
      </c>
      <c r="S19">
        <f>'Res-Energy-Use'!S19*0.138</f>
        <v>0.82814904000000022</v>
      </c>
      <c r="T19">
        <f>'Res-Energy-Use'!T19*0.138</f>
        <v>0.80567988000000001</v>
      </c>
      <c r="U19">
        <f>'Res-Energy-Use'!U19*0.138</f>
        <v>0.81851940000000012</v>
      </c>
      <c r="V19">
        <f>'Res-Energy-Use'!V19*0.138</f>
        <v>0.82975398000000011</v>
      </c>
      <c r="W19">
        <f>'Res-Energy-Use'!W19*0.138</f>
        <v>0.81370458000000012</v>
      </c>
      <c r="X19">
        <f>'Res-Energy-Use'!X19*0.138</f>
        <v>0.73024770000000017</v>
      </c>
      <c r="Y19">
        <f>'Res-Energy-Use'!Y19*0.138</f>
        <v>0.78802554000000002</v>
      </c>
      <c r="Z19">
        <f>'Res-Energy-Use'!Z19*0.138</f>
        <v>0.79765518000000013</v>
      </c>
      <c r="AA19">
        <f>'Res-Energy-Use'!AA19*0.138</f>
        <v>0.74629710000000016</v>
      </c>
      <c r="AB19">
        <f>'Res-Energy-Use'!AB19*0.138</f>
        <v>0.79444530000000002</v>
      </c>
    </row>
    <row r="20" spans="1:28" x14ac:dyDescent="0.25">
      <c r="A20" s="1" t="s">
        <v>18</v>
      </c>
      <c r="B20" t="s">
        <v>48</v>
      </c>
      <c r="C20">
        <f>'Res-Energy-Use'!C20*0.138</f>
        <v>8.8271700000000008E-2</v>
      </c>
      <c r="D20">
        <f>'Res-Energy-Use'!D20*0.138</f>
        <v>9.1481580000000021E-2</v>
      </c>
      <c r="E20">
        <f>'Res-Energy-Use'!E20*0.138</f>
        <v>9.6296400000000004E-2</v>
      </c>
      <c r="F20">
        <f>'Res-Energy-Use'!F20*0.138</f>
        <v>9.7901340000000003E-2</v>
      </c>
      <c r="G20">
        <f>'Res-Energy-Use'!G20*0.138</f>
        <v>0.11074086000000002</v>
      </c>
      <c r="H20">
        <f>'Res-Energy-Use'!H20*0.138</f>
        <v>0.11716062000000001</v>
      </c>
      <c r="I20">
        <f>'Res-Energy-Use'!I20*0.138</f>
        <v>0.12037050000000002</v>
      </c>
      <c r="J20">
        <f>'Res-Energy-Use'!J20*0.138</f>
        <v>0.11876556000000002</v>
      </c>
      <c r="K20">
        <f>'Res-Energy-Use'!K20*0.138</f>
        <v>0.10592604000000001</v>
      </c>
      <c r="L20">
        <f>'Res-Energy-Use'!L20*0.138</f>
        <v>0.11876556000000002</v>
      </c>
      <c r="M20">
        <f>'Res-Energy-Use'!M20*0.138</f>
        <v>0.12197544</v>
      </c>
      <c r="N20">
        <f>'Res-Energy-Use'!N20*0.138</f>
        <v>0.11876556000000002</v>
      </c>
      <c r="O20">
        <f>'Res-Energy-Use'!O20*0.138</f>
        <v>0.12839520000000001</v>
      </c>
      <c r="P20">
        <f>'Res-Energy-Use'!P20*0.138</f>
        <v>0.14123472000000001</v>
      </c>
      <c r="Q20">
        <f>'Res-Energy-Use'!Q20*0.138</f>
        <v>0.14123472000000001</v>
      </c>
      <c r="R20">
        <f>'Res-Energy-Use'!R20*0.138</f>
        <v>0.12197544</v>
      </c>
      <c r="S20">
        <f>'Res-Energy-Use'!S20*0.138</f>
        <v>0.13000014000000004</v>
      </c>
      <c r="T20">
        <f>'Res-Energy-Use'!T20*0.138</f>
        <v>0.13000014000000004</v>
      </c>
      <c r="U20">
        <f>'Res-Energy-Use'!U20*0.138</f>
        <v>0.12839520000000001</v>
      </c>
      <c r="V20">
        <f>'Res-Energy-Use'!V20*0.138</f>
        <v>0.10913592000000003</v>
      </c>
      <c r="W20">
        <f>'Res-Energy-Use'!W20*0.138</f>
        <v>0.11074086000000002</v>
      </c>
      <c r="X20">
        <f>'Res-Energy-Use'!X20*0.138</f>
        <v>0.11074086000000002</v>
      </c>
      <c r="Y20">
        <f>'Res-Energy-Use'!Y20*0.138</f>
        <v>0.11555568000000001</v>
      </c>
      <c r="Z20">
        <f>'Res-Energy-Use'!Z20*0.138</f>
        <v>0.11555568000000001</v>
      </c>
      <c r="AA20">
        <f>'Res-Energy-Use'!AA20*0.138</f>
        <v>0.11395074000000001</v>
      </c>
      <c r="AB20">
        <f>'Res-Energy-Use'!AB20*0.138</f>
        <v>0.12518532000000002</v>
      </c>
    </row>
    <row r="21" spans="1:28" x14ac:dyDescent="0.25">
      <c r="A21" s="1" t="s">
        <v>19</v>
      </c>
      <c r="B21" t="s">
        <v>49</v>
      </c>
      <c r="C21">
        <f>'Res-Energy-Use'!C21*0.138</f>
        <v>16.696190820000005</v>
      </c>
      <c r="D21">
        <f>'Res-Energy-Use'!D21*0.138</f>
        <v>18.858045000000001</v>
      </c>
      <c r="E21">
        <f>'Res-Energy-Use'!E21*0.138</f>
        <v>17.673599280000005</v>
      </c>
      <c r="F21">
        <f>'Res-Energy-Use'!F21*0.138</f>
        <v>18.508168080000004</v>
      </c>
      <c r="G21">
        <f>'Res-Energy-Use'!G21*0.138</f>
        <v>17.598167100000001</v>
      </c>
      <c r="H21">
        <f>'Res-Energy-Use'!H21*0.138</f>
        <v>18.922242600000004</v>
      </c>
      <c r="I21">
        <f>'Res-Energy-Use'!I21*0.138</f>
        <v>21.657060360000003</v>
      </c>
      <c r="J21">
        <f>'Res-Energy-Use'!J21*0.138</f>
        <v>18.721625100000001</v>
      </c>
      <c r="K21">
        <f>'Res-Energy-Use'!K21*0.138</f>
        <v>18.021871260000001</v>
      </c>
      <c r="L21">
        <f>'Res-Energy-Use'!L21*0.138</f>
        <v>17.344586580000005</v>
      </c>
      <c r="M21">
        <f>'Res-Energy-Use'!M21*0.138</f>
        <v>17.383105140000001</v>
      </c>
      <c r="N21">
        <f>'Res-Energy-Use'!N21*0.138</f>
        <v>18.310760460000004</v>
      </c>
      <c r="O21">
        <f>'Res-Energy-Use'!O21*0.138</f>
        <v>17.874216780000001</v>
      </c>
      <c r="P21">
        <f>'Res-Energy-Use'!P21*0.138</f>
        <v>18.310760460000004</v>
      </c>
      <c r="Q21">
        <f>'Res-Energy-Use'!Q21*0.138</f>
        <v>17.720142540000005</v>
      </c>
      <c r="R21">
        <f>'Res-Energy-Use'!R21*0.138</f>
        <v>17.241870420000005</v>
      </c>
      <c r="S21">
        <f>'Res-Energy-Use'!S21*0.138</f>
        <v>17.413599000000001</v>
      </c>
      <c r="T21">
        <f>'Res-Energy-Use'!T21*0.138</f>
        <v>16.009276500000002</v>
      </c>
      <c r="U21">
        <f>'Res-Energy-Use'!U21*0.138</f>
        <v>17.681623980000001</v>
      </c>
      <c r="V21">
        <f>'Res-Energy-Use'!V21*0.138</f>
        <v>17.681623980000001</v>
      </c>
      <c r="W21">
        <f>'Res-Energy-Use'!W21*0.138</f>
        <v>19.99594746</v>
      </c>
      <c r="X21">
        <f>'Res-Energy-Use'!X21*0.138</f>
        <v>16.453844880000005</v>
      </c>
      <c r="Y21">
        <f>'Res-Energy-Use'!Y21*0.138</f>
        <v>17.421623700000005</v>
      </c>
      <c r="Z21">
        <f>'Res-Energy-Use'!Z21*0.138</f>
        <v>18.310760460000004</v>
      </c>
      <c r="AA21">
        <f>'Res-Energy-Use'!AA21*0.138</f>
        <v>14.640262680000003</v>
      </c>
      <c r="AB21">
        <f>'Res-Energy-Use'!AB21*0.138</f>
        <v>15.338411580000002</v>
      </c>
    </row>
    <row r="22" spans="1:28" x14ac:dyDescent="0.25">
      <c r="A22" s="1" t="s">
        <v>20</v>
      </c>
      <c r="B22" t="s">
        <v>50</v>
      </c>
      <c r="C22">
        <f>'Res-Energy-Use'!C22*0.138</f>
        <v>28.633734540000006</v>
      </c>
      <c r="D22">
        <f>'Res-Energy-Use'!D22*0.138</f>
        <v>32.859541560000004</v>
      </c>
      <c r="E22">
        <f>'Res-Energy-Use'!E22*0.138</f>
        <v>33.461394060000003</v>
      </c>
      <c r="F22">
        <f>'Res-Energy-Use'!F22*0.138</f>
        <v>39.194239740000008</v>
      </c>
      <c r="G22">
        <f>'Res-Energy-Use'!G22*0.138</f>
        <v>37.067694240000009</v>
      </c>
      <c r="H22">
        <f>'Res-Energy-Use'!H22*0.138</f>
        <v>36.375965100000002</v>
      </c>
      <c r="I22">
        <f>'Res-Energy-Use'!I22*0.138</f>
        <v>36.956953380000002</v>
      </c>
      <c r="J22">
        <f>'Res-Energy-Use'!J22*0.138</f>
        <v>34.82880294000001</v>
      </c>
      <c r="K22">
        <f>'Res-Energy-Use'!K22*0.138</f>
        <v>31.378181940000001</v>
      </c>
      <c r="L22">
        <f>'Res-Energy-Use'!L22*0.138</f>
        <v>31.175959500000005</v>
      </c>
      <c r="M22">
        <f>'Res-Energy-Use'!M22*0.138</f>
        <v>27.593733420000007</v>
      </c>
      <c r="N22">
        <f>'Res-Energy-Use'!N22*0.138</f>
        <v>30.171267060000005</v>
      </c>
      <c r="O22">
        <f>'Res-Energy-Use'!O22*0.138</f>
        <v>29.978674260000002</v>
      </c>
      <c r="P22">
        <f>'Res-Energy-Use'!P22*0.138</f>
        <v>30.135958380000005</v>
      </c>
      <c r="Q22">
        <f>'Res-Energy-Use'!Q22*0.138</f>
        <v>30.201760920000005</v>
      </c>
      <c r="R22">
        <f>'Res-Energy-Use'!R22*0.138</f>
        <v>31.222502760000008</v>
      </c>
      <c r="S22">
        <f>'Res-Energy-Use'!S22*0.138</f>
        <v>32.827442760000004</v>
      </c>
      <c r="T22">
        <f>'Res-Energy-Use'!T22*0.138</f>
        <v>31.055589000000008</v>
      </c>
      <c r="U22">
        <f>'Res-Energy-Use'!U22*0.138</f>
        <v>31.540280880000008</v>
      </c>
      <c r="V22">
        <f>'Res-Energy-Use'!V22*0.138</f>
        <v>32.045836980000004</v>
      </c>
      <c r="W22">
        <f>'Res-Energy-Use'!W22*0.138</f>
        <v>35.255716980000003</v>
      </c>
      <c r="X22">
        <f>'Res-Energy-Use'!X22*0.138</f>
        <v>32.236824840000004</v>
      </c>
      <c r="Y22">
        <f>'Res-Energy-Use'!Y22*0.138</f>
        <v>33.310529700000004</v>
      </c>
      <c r="Z22">
        <f>'Res-Energy-Use'!Z22*0.138</f>
        <v>32.766455040000004</v>
      </c>
      <c r="AA22">
        <f>'Res-Energy-Use'!AA22*0.138</f>
        <v>30.440896980000002</v>
      </c>
      <c r="AB22">
        <f>'Res-Energy-Use'!AB22*0.138</f>
        <v>30.241884420000002</v>
      </c>
    </row>
    <row r="23" spans="1:28" x14ac:dyDescent="0.25">
      <c r="A23" s="1" t="s">
        <v>21</v>
      </c>
      <c r="B23" t="s">
        <v>51</v>
      </c>
      <c r="C23">
        <f>'Res-Energy-Use'!C23*0.138</f>
        <v>3.6688928400000007</v>
      </c>
      <c r="D23">
        <f>'Res-Energy-Use'!D23*0.138</f>
        <v>3.7860534600000006</v>
      </c>
      <c r="E23">
        <f>'Res-Energy-Use'!E23*0.138</f>
        <v>3.887164680000001</v>
      </c>
      <c r="F23">
        <f>'Res-Energy-Use'!F23*0.138</f>
        <v>3.993090720000001</v>
      </c>
      <c r="G23">
        <f>'Res-Energy-Use'!G23*0.138</f>
        <v>4.0733377200000005</v>
      </c>
      <c r="H23">
        <f>'Res-Energy-Use'!H23*0.138</f>
        <v>4.1150661600000005</v>
      </c>
      <c r="I23">
        <f>'Res-Energy-Use'!I23*0.138</f>
        <v>4.2771651000000004</v>
      </c>
      <c r="J23">
        <f>'Res-Energy-Use'!J23*0.138</f>
        <v>4.2739552200000004</v>
      </c>
      <c r="K23">
        <f>'Res-Energy-Use'!K23*0.138</f>
        <v>4.2707453400000013</v>
      </c>
      <c r="L23">
        <f>'Res-Energy-Use'!L23*0.138</f>
        <v>4.4585233200000003</v>
      </c>
      <c r="M23">
        <f>'Res-Energy-Use'!M23*0.138</f>
        <v>4.5002517600000003</v>
      </c>
      <c r="N23">
        <f>'Res-Energy-Use'!N23*0.138</f>
        <v>4.5885234600000011</v>
      </c>
      <c r="O23">
        <f>'Res-Energy-Use'!O23*0.138</f>
        <v>4.795560720000001</v>
      </c>
      <c r="P23">
        <f>'Res-Energy-Use'!P23*0.138</f>
        <v>4.9993881000000009</v>
      </c>
      <c r="Q23">
        <f>'Res-Energy-Use'!Q23*0.138</f>
        <v>5.1630919800000008</v>
      </c>
      <c r="R23">
        <f>'Res-Energy-Use'!R23*0.138</f>
        <v>5.1743265600000017</v>
      </c>
      <c r="S23">
        <f>'Res-Energy-Use'!S23*0.138</f>
        <v>5.1663018600000008</v>
      </c>
      <c r="T23">
        <f>'Res-Energy-Use'!T23*0.138</f>
        <v>5.1775364400000008</v>
      </c>
      <c r="U23">
        <f>'Res-Energy-Use'!U23*0.138</f>
        <v>5.0042029200000009</v>
      </c>
      <c r="V23">
        <f>'Res-Energy-Use'!V23*0.138</f>
        <v>5.1325981200000008</v>
      </c>
      <c r="W23">
        <f>'Res-Energy-Use'!W23*0.138</f>
        <v>4.765066860000001</v>
      </c>
      <c r="X23">
        <f>'Res-Energy-Use'!X23*0.138</f>
        <v>4.4553134400000003</v>
      </c>
      <c r="Y23">
        <f>'Res-Energy-Use'!Y23*0.138</f>
        <v>4.3253133000000004</v>
      </c>
      <c r="Z23">
        <f>'Res-Energy-Use'!Z23*0.138</f>
        <v>4.2290169000000004</v>
      </c>
      <c r="AA23">
        <f>'Res-Energy-Use'!AA23*0.138</f>
        <v>4.1182760400000005</v>
      </c>
      <c r="AB23">
        <f>'Res-Energy-Use'!AB23*0.138</f>
        <v>4.0749426600000005</v>
      </c>
    </row>
    <row r="24" spans="1:28" x14ac:dyDescent="0.25">
      <c r="A24" s="1" t="s">
        <v>22</v>
      </c>
      <c r="B24" t="s">
        <v>52</v>
      </c>
      <c r="C24">
        <f>'Res-Energy-Use'!C24*0.138</f>
        <v>16.957796040000005</v>
      </c>
      <c r="D24">
        <f>'Res-Energy-Use'!D24*0.138</f>
        <v>11.608531020000001</v>
      </c>
      <c r="E24">
        <f>'Res-Energy-Use'!E24*0.138</f>
        <v>10.07260344</v>
      </c>
      <c r="F24">
        <f>'Res-Energy-Use'!F24*0.138</f>
        <v>10.599023760000003</v>
      </c>
      <c r="G24">
        <f>'Res-Energy-Use'!G24*0.138</f>
        <v>10.266801180000002</v>
      </c>
      <c r="H24">
        <f>'Res-Energy-Use'!H24*0.138</f>
        <v>10.160875140000002</v>
      </c>
      <c r="I24">
        <f>'Res-Energy-Use'!I24*0.138</f>
        <v>13.008038700000004</v>
      </c>
      <c r="J24">
        <f>'Res-Energy-Use'!J24*0.138</f>
        <v>15.484461120000002</v>
      </c>
      <c r="K24">
        <f>'Res-Energy-Use'!K24*0.138</f>
        <v>15.243720120000003</v>
      </c>
      <c r="L24">
        <f>'Res-Energy-Use'!L24*0.138</f>
        <v>14.027175600000001</v>
      </c>
      <c r="M24">
        <f>'Res-Energy-Use'!M24*0.138</f>
        <v>13.495940460000003</v>
      </c>
      <c r="N24">
        <f>'Res-Energy-Use'!N24*0.138</f>
        <v>11.680753320000001</v>
      </c>
      <c r="O24">
        <f>'Res-Energy-Use'!O24*0.138</f>
        <v>11.582851980000001</v>
      </c>
      <c r="P24">
        <f>'Res-Energy-Use'!P24*0.138</f>
        <v>12.549025860000002</v>
      </c>
      <c r="Q24">
        <f>'Res-Energy-Use'!Q24*0.138</f>
        <v>12.783347100000002</v>
      </c>
      <c r="R24">
        <f>'Res-Energy-Use'!R24*0.138</f>
        <v>12.823470600000002</v>
      </c>
      <c r="S24">
        <f>'Res-Energy-Use'!S24*0.138</f>
        <v>12.605198760000002</v>
      </c>
      <c r="T24">
        <f>'Res-Energy-Use'!T24*0.138</f>
        <v>12.065938920000002</v>
      </c>
      <c r="U24">
        <f>'Res-Energy-Use'!U24*0.138</f>
        <v>12.951865800000002</v>
      </c>
      <c r="V24">
        <f>'Res-Energy-Use'!V24*0.138</f>
        <v>12.863594100000004</v>
      </c>
      <c r="W24">
        <f>'Res-Energy-Use'!W24*0.138</f>
        <v>13.003223880000002</v>
      </c>
      <c r="X24">
        <f>'Res-Energy-Use'!X24*0.138</f>
        <v>12.614828400000002</v>
      </c>
      <c r="Y24">
        <f>'Res-Energy-Use'!Y24*0.138</f>
        <v>12.937421340000002</v>
      </c>
      <c r="Z24">
        <f>'Res-Energy-Use'!Z24*0.138</f>
        <v>12.393346680000002</v>
      </c>
      <c r="AA24">
        <f>'Res-Energy-Use'!AA24*0.138</f>
        <v>11.892605400000003</v>
      </c>
      <c r="AB24">
        <f>'Res-Energy-Use'!AB24*0.138</f>
        <v>11.836432500000003</v>
      </c>
    </row>
    <row r="25" spans="1:28" x14ac:dyDescent="0.25">
      <c r="A25" s="1" t="s">
        <v>23</v>
      </c>
      <c r="B25" t="s">
        <v>53</v>
      </c>
      <c r="C25">
        <f>'Res-Energy-Use'!C25*0.138</f>
        <v>3.5822260800000008</v>
      </c>
      <c r="D25">
        <f>'Res-Energy-Use'!D25*0.138</f>
        <v>3.0140773200000002</v>
      </c>
      <c r="E25">
        <f>'Res-Energy-Use'!E25*0.138</f>
        <v>2.8375339200000003</v>
      </c>
      <c r="F25">
        <f>'Res-Energy-Use'!F25*0.138</f>
        <v>2.7588918600000003</v>
      </c>
      <c r="G25">
        <f>'Res-Energy-Use'!G25*0.138</f>
        <v>2.8439536800000003</v>
      </c>
      <c r="H25">
        <f>'Res-Energy-Use'!H25*0.138</f>
        <v>3.1729663800000005</v>
      </c>
      <c r="I25">
        <f>'Res-Energy-Use'!I25*0.138</f>
        <v>3.5838310200000008</v>
      </c>
      <c r="J25">
        <f>'Res-Energy-Use'!J25*0.138</f>
        <v>3.7924732200000002</v>
      </c>
      <c r="K25">
        <f>'Res-Energy-Use'!K25*0.138</f>
        <v>3.9288931200000006</v>
      </c>
      <c r="L25">
        <f>'Res-Energy-Use'!L25*0.138</f>
        <v>4.1214859200000005</v>
      </c>
      <c r="M25">
        <f>'Res-Energy-Use'!M25*0.138</f>
        <v>4.1503748400000005</v>
      </c>
      <c r="N25">
        <f>'Res-Energy-Use'!N25*0.138</f>
        <v>4.94642508</v>
      </c>
      <c r="O25">
        <f>'Res-Energy-Use'!O25*0.138</f>
        <v>4.811610120000001</v>
      </c>
      <c r="P25">
        <f>'Res-Energy-Use'!P25*0.138</f>
        <v>4.5580296000000011</v>
      </c>
      <c r="Q25">
        <f>'Res-Energy-Use'!Q25*0.138</f>
        <v>4.2787700400000004</v>
      </c>
      <c r="R25">
        <f>'Res-Energy-Use'!R25*0.138</f>
        <v>4.0765476000000005</v>
      </c>
      <c r="S25">
        <f>'Res-Energy-Use'!S25*0.138</f>
        <v>3.7074114000000007</v>
      </c>
      <c r="T25">
        <f>'Res-Energy-Use'!T25*0.138</f>
        <v>3.3398801400000004</v>
      </c>
      <c r="U25">
        <f>'Res-Energy-Use'!U25*0.138</f>
        <v>3.42012714</v>
      </c>
      <c r="V25">
        <f>'Res-Energy-Use'!V25*0.138</f>
        <v>3.4458061800000004</v>
      </c>
      <c r="W25">
        <f>'Res-Energy-Use'!W25*0.138</f>
        <v>3.7106212800000002</v>
      </c>
      <c r="X25">
        <f>'Res-Energy-Use'!X25*0.138</f>
        <v>3.4040777400000004</v>
      </c>
      <c r="Y25">
        <f>'Res-Energy-Use'!Y25*0.138</f>
        <v>3.3222258000000005</v>
      </c>
      <c r="Z25">
        <f>'Res-Energy-Use'!Z25*0.138</f>
        <v>3.4474111200000008</v>
      </c>
      <c r="AA25">
        <f>'Res-Energy-Use'!AA25*0.138</f>
        <v>3.1328428800000001</v>
      </c>
      <c r="AB25">
        <f>'Res-Energy-Use'!AB25*0.138</f>
        <v>3.1906207200000005</v>
      </c>
    </row>
    <row r="26" spans="1:28" x14ac:dyDescent="0.25">
      <c r="A26" s="1" t="s">
        <v>24</v>
      </c>
      <c r="B26" t="s">
        <v>54</v>
      </c>
      <c r="C26">
        <f>'Res-Energy-Use'!C26*0.138</f>
        <v>1.5279028800000001</v>
      </c>
      <c r="D26">
        <f>'Res-Energy-Use'!D26*0.138</f>
        <v>1.8183970200000001</v>
      </c>
      <c r="E26">
        <f>'Res-Energy-Use'!E26*0.138</f>
        <v>1.6209894000000002</v>
      </c>
      <c r="F26">
        <f>'Res-Energy-Use'!F26*0.138</f>
        <v>1.7638290600000002</v>
      </c>
      <c r="G26">
        <f>'Res-Energy-Use'!G26*0.138</f>
        <v>1.7525944800000004</v>
      </c>
      <c r="H26">
        <f>'Res-Energy-Use'!H26*0.138</f>
        <v>1.8649402800000003</v>
      </c>
      <c r="I26">
        <f>'Res-Energy-Use'!I26*0.138</f>
        <v>1.6562980800000004</v>
      </c>
      <c r="J26">
        <f>'Res-Energy-Use'!J26*0.138</f>
        <v>1.7140759200000004</v>
      </c>
      <c r="K26">
        <f>'Res-Energy-Use'!K26*0.138</f>
        <v>1.6498783200000002</v>
      </c>
      <c r="L26">
        <f>'Res-Energy-Use'!L26*0.138</f>
        <v>1.6883968800000004</v>
      </c>
      <c r="M26">
        <f>'Res-Energy-Use'!M26*0.138</f>
        <v>1.8087673800000001</v>
      </c>
      <c r="N26">
        <f>'Res-Energy-Use'!N26*0.138</f>
        <v>1.7991377400000004</v>
      </c>
      <c r="O26">
        <f>'Res-Energy-Use'!O26*0.138</f>
        <v>1.8697551000000003</v>
      </c>
      <c r="P26">
        <f>'Res-Energy-Use'!P26*0.138</f>
        <v>2.0093848800000003</v>
      </c>
      <c r="Q26">
        <f>'Res-Energy-Use'!Q26*0.138</f>
        <v>1.9933354800000003</v>
      </c>
      <c r="R26">
        <f>'Res-Energy-Use'!R26*0.138</f>
        <v>1.9066687200000001</v>
      </c>
      <c r="S26">
        <f>'Res-Energy-Use'!S26*0.138</f>
        <v>1.8585205200000001</v>
      </c>
      <c r="T26">
        <f>'Res-Energy-Use'!T26*0.138</f>
        <v>1.6819771200000004</v>
      </c>
      <c r="U26">
        <f>'Res-Energy-Use'!U26*0.138</f>
        <v>1.7895081000000004</v>
      </c>
      <c r="V26">
        <f>'Res-Energy-Use'!V26*0.138</f>
        <v>2.0639528400000002</v>
      </c>
      <c r="W26">
        <f>'Res-Energy-Use'!W26*0.138</f>
        <v>2.1281504400000002</v>
      </c>
      <c r="X26">
        <f>'Res-Energy-Use'!X26*0.138</f>
        <v>2.0302491000000003</v>
      </c>
      <c r="Y26">
        <f>'Res-Energy-Use'!Y26*0.138</f>
        <v>1.9564218600000005</v>
      </c>
      <c r="Z26">
        <f>'Res-Energy-Use'!Z26*0.138</f>
        <v>1.9307428200000005</v>
      </c>
      <c r="AA26">
        <f>'Res-Energy-Use'!AA26*0.138</f>
        <v>1.63222398</v>
      </c>
      <c r="AB26">
        <f>'Res-Energy-Use'!AB26*0.138</f>
        <v>1.7830883400000002</v>
      </c>
    </row>
    <row r="27" spans="1:28" x14ac:dyDescent="0.25">
      <c r="A27" s="1" t="s">
        <v>25</v>
      </c>
      <c r="B27" t="s">
        <v>55</v>
      </c>
      <c r="C27">
        <f>'Res-Energy-Use'!C27*0.138</f>
        <v>14.704460280000005</v>
      </c>
      <c r="D27">
        <f>'Res-Energy-Use'!D27*0.138</f>
        <v>15.526189560000002</v>
      </c>
      <c r="E27">
        <f>'Res-Energy-Use'!E27*0.138</f>
        <v>15.656189700000002</v>
      </c>
      <c r="F27">
        <f>'Res-Energy-Use'!F27*0.138</f>
        <v>15.721992240000002</v>
      </c>
      <c r="G27">
        <f>'Res-Energy-Use'!G27*0.138</f>
        <v>16.471499220000002</v>
      </c>
      <c r="H27">
        <f>'Res-Energy-Use'!H27*0.138</f>
        <v>16.063844460000002</v>
      </c>
      <c r="I27">
        <f>'Res-Energy-Use'!I27*0.138</f>
        <v>16.964215800000002</v>
      </c>
      <c r="J27">
        <f>'Res-Energy-Use'!J27*0.138</f>
        <v>17.257919820000001</v>
      </c>
      <c r="K27">
        <f>'Res-Energy-Use'!K27*0.138</f>
        <v>17.811624120000005</v>
      </c>
      <c r="L27">
        <f>'Res-Energy-Use'!L27*0.138</f>
        <v>18.947921640000001</v>
      </c>
      <c r="M27">
        <f>'Res-Energy-Use'!M27*0.138</f>
        <v>19.25928</v>
      </c>
      <c r="N27">
        <f>'Res-Energy-Use'!N27*0.138</f>
        <v>20.254342800000003</v>
      </c>
      <c r="O27">
        <f>'Res-Energy-Use'!O27*0.138</f>
        <v>20.788787820000003</v>
      </c>
      <c r="P27">
        <f>'Res-Energy-Use'!P27*0.138</f>
        <v>22.305456120000006</v>
      </c>
      <c r="Q27">
        <f>'Res-Energy-Use'!Q27*0.138</f>
        <v>23.546074740000002</v>
      </c>
      <c r="R27">
        <f>'Res-Energy-Use'!R27*0.138</f>
        <v>24.285952080000005</v>
      </c>
      <c r="S27">
        <f>'Res-Energy-Use'!S27*0.138</f>
        <v>25.001755320000004</v>
      </c>
      <c r="T27">
        <f>'Res-Energy-Use'!T27*0.138</f>
        <v>25.075582560000008</v>
      </c>
      <c r="U27">
        <f>'Res-Energy-Use'!U27*0.138</f>
        <v>24.868545300000001</v>
      </c>
      <c r="V27">
        <f>'Res-Energy-Use'!V27*0.138</f>
        <v>25.555459620000004</v>
      </c>
      <c r="W27">
        <f>'Res-Energy-Use'!W27*0.138</f>
        <v>27.155584800000007</v>
      </c>
      <c r="X27">
        <f>'Res-Energy-Use'!X27*0.138</f>
        <v>25.080397380000004</v>
      </c>
      <c r="Y27">
        <f>'Res-Energy-Use'!Y27*0.138</f>
        <v>24.916693500000004</v>
      </c>
      <c r="Z27">
        <f>'Res-Energy-Use'!Z27*0.138</f>
        <v>23.884717080000001</v>
      </c>
      <c r="AA27">
        <f>'Res-Energy-Use'!AA27*0.138</f>
        <v>23.607062460000005</v>
      </c>
      <c r="AB27">
        <f>'Res-Energy-Use'!AB27*0.138</f>
        <v>23.875087440000001</v>
      </c>
    </row>
    <row r="28" spans="1:28" x14ac:dyDescent="0.25">
      <c r="A28" s="1" t="s">
        <v>26</v>
      </c>
      <c r="B28" t="s">
        <v>56</v>
      </c>
      <c r="C28">
        <f>'Res-Energy-Use'!C28*0.138</f>
        <v>10.51556688</v>
      </c>
      <c r="D28">
        <f>'Res-Energy-Use'!D28*0.138</f>
        <v>11.502604980000001</v>
      </c>
      <c r="E28">
        <f>'Res-Energy-Use'!E28*0.138</f>
        <v>12.571495020000002</v>
      </c>
      <c r="F28">
        <f>'Res-Energy-Use'!F28*0.138</f>
        <v>12.733593960000002</v>
      </c>
      <c r="G28">
        <f>'Res-Energy-Use'!G28*0.138</f>
        <v>12.906927480000002</v>
      </c>
      <c r="H28">
        <f>'Res-Energy-Use'!H28*0.138</f>
        <v>12.42865536</v>
      </c>
      <c r="I28">
        <f>'Res-Energy-Use'!I28*0.138</f>
        <v>13.15569318</v>
      </c>
      <c r="J28">
        <f>'Res-Energy-Use'!J28*0.138</f>
        <v>12.722359380000002</v>
      </c>
      <c r="K28">
        <f>'Res-Energy-Use'!K28*0.138</f>
        <v>12.630877800000002</v>
      </c>
      <c r="L28">
        <f>'Res-Energy-Use'!L28*0.138</f>
        <v>11.951988180000003</v>
      </c>
      <c r="M28">
        <f>'Res-Energy-Use'!M28*0.138</f>
        <v>11.716062000000001</v>
      </c>
      <c r="N28">
        <f>'Res-Energy-Use'!N28*0.138</f>
        <v>12.056309280000001</v>
      </c>
      <c r="O28">
        <f>'Res-Energy-Use'!O28*0.138</f>
        <v>11.773839840000003</v>
      </c>
      <c r="P28">
        <f>'Res-Energy-Use'!P28*0.138</f>
        <v>11.849272020000003</v>
      </c>
      <c r="Q28">
        <f>'Res-Energy-Use'!Q28*0.138</f>
        <v>11.470506180000003</v>
      </c>
      <c r="R28">
        <f>'Res-Energy-Use'!R28*0.138</f>
        <v>11.724086700000001</v>
      </c>
      <c r="S28">
        <f>'Res-Energy-Use'!S28*0.138</f>
        <v>11.240999760000001</v>
      </c>
      <c r="T28">
        <f>'Res-Energy-Use'!T28*0.138</f>
        <v>10.802851140000001</v>
      </c>
      <c r="U28">
        <f>'Res-Energy-Use'!U28*0.138</f>
        <v>10.653591720000001</v>
      </c>
      <c r="V28">
        <f>'Res-Energy-Use'!V28*0.138</f>
        <v>11.154333000000001</v>
      </c>
      <c r="W28">
        <f>'Res-Energy-Use'!W28*0.138</f>
        <v>12.895692900000002</v>
      </c>
      <c r="X28">
        <f>'Res-Energy-Use'!X28*0.138</f>
        <v>11.982482040000002</v>
      </c>
      <c r="Y28">
        <f>'Res-Energy-Use'!Y28*0.138</f>
        <v>12.563470320000002</v>
      </c>
      <c r="Z28">
        <f>'Res-Energy-Use'!Z28*0.138</f>
        <v>12.003346260000002</v>
      </c>
      <c r="AA28">
        <f>'Res-Energy-Use'!AA28*0.138</f>
        <v>11.263468920000003</v>
      </c>
      <c r="AB28">
        <f>'Res-Energy-Use'!AB28*0.138</f>
        <v>11.550753180000001</v>
      </c>
    </row>
    <row r="29" spans="1:28" x14ac:dyDescent="0.25">
      <c r="A29" s="1" t="s">
        <v>27</v>
      </c>
      <c r="B29" t="s">
        <v>57</v>
      </c>
      <c r="C29">
        <f>'Res-Energy-Use'!C29*0.138</f>
        <v>59.976607800000004</v>
      </c>
      <c r="D29">
        <f>'Res-Energy-Use'!D29*0.138</f>
        <v>65.568218760000008</v>
      </c>
      <c r="E29">
        <f>'Res-Energy-Use'!E29*0.138</f>
        <v>64.592415240000008</v>
      </c>
      <c r="F29">
        <f>'Res-Energy-Use'!F29*0.138</f>
        <v>66.94365234</v>
      </c>
      <c r="G29">
        <f>'Res-Energy-Use'!G29*0.138</f>
        <v>64.730440080000008</v>
      </c>
      <c r="H29">
        <f>'Res-Energy-Use'!H29*0.138</f>
        <v>63.135129720000009</v>
      </c>
      <c r="I29">
        <f>'Res-Energy-Use'!I29*0.138</f>
        <v>70.830817020000012</v>
      </c>
      <c r="J29">
        <f>'Res-Energy-Use'!J29*0.138</f>
        <v>65.995132800000007</v>
      </c>
      <c r="K29">
        <f>'Res-Energy-Use'!K29*0.138</f>
        <v>67.937110200000006</v>
      </c>
      <c r="L29">
        <f>'Res-Energy-Use'!L29*0.138</f>
        <v>67.932295380000014</v>
      </c>
      <c r="M29">
        <f>'Res-Energy-Use'!M29*0.138</f>
        <v>69.066987960000006</v>
      </c>
      <c r="N29">
        <f>'Res-Energy-Use'!N29*0.138</f>
        <v>71.063533320000019</v>
      </c>
      <c r="O29">
        <f>'Res-Energy-Use'!O29*0.138</f>
        <v>69.768346739999998</v>
      </c>
      <c r="P29">
        <f>'Res-Energy-Use'!P29*0.138</f>
        <v>71.699089560000004</v>
      </c>
      <c r="Q29">
        <f>'Res-Energy-Use'!Q29*0.138</f>
        <v>73.239831960000004</v>
      </c>
      <c r="R29">
        <f>'Res-Energy-Use'!R29*0.138</f>
        <v>70.999335720000005</v>
      </c>
      <c r="S29">
        <f>'Res-Energy-Use'!S29*0.138</f>
        <v>69.203407860000013</v>
      </c>
      <c r="T29">
        <f>'Res-Energy-Use'!T29*0.138</f>
        <v>66.7735287</v>
      </c>
      <c r="U29">
        <f>'Res-Energy-Use'!U29*0.138</f>
        <v>68.230814220000013</v>
      </c>
      <c r="V29">
        <f>'Res-Energy-Use'!V29*0.138</f>
        <v>66.234268860000014</v>
      </c>
      <c r="W29">
        <f>'Res-Energy-Use'!W29*0.138</f>
        <v>72.968597100000011</v>
      </c>
      <c r="X29">
        <f>'Res-Energy-Use'!X29*0.138</f>
        <v>58.614013740000004</v>
      </c>
      <c r="Y29">
        <f>'Res-Energy-Use'!Y29*0.138</f>
        <v>65.837848680000008</v>
      </c>
      <c r="Z29">
        <f>'Res-Energy-Use'!Z29*0.138</f>
        <v>66.245503440000022</v>
      </c>
      <c r="AA29">
        <f>'Res-Energy-Use'!AA29*0.138</f>
        <v>56.644752360000005</v>
      </c>
      <c r="AB29">
        <f>'Res-Energy-Use'!AB29*0.138</f>
        <v>58.549816140000011</v>
      </c>
    </row>
    <row r="30" spans="1:28" x14ac:dyDescent="0.25">
      <c r="A30" s="1" t="s">
        <v>28</v>
      </c>
      <c r="B30" s="3" t="s">
        <v>58</v>
      </c>
      <c r="C30" s="2">
        <f>C2</f>
        <v>9.4274175600000021</v>
      </c>
      <c r="D30" s="2">
        <f t="shared" ref="D30:AB30" si="0">D2</f>
        <v>10.472233500000003</v>
      </c>
      <c r="E30" s="2">
        <f t="shared" si="0"/>
        <v>9.8832205200000018</v>
      </c>
      <c r="F30" s="2">
        <f t="shared" si="0"/>
        <v>10.062973800000002</v>
      </c>
      <c r="G30" s="2">
        <f t="shared" si="0"/>
        <v>9.4916151600000003</v>
      </c>
      <c r="H30" s="2">
        <f t="shared" si="0"/>
        <v>10.146430680000002</v>
      </c>
      <c r="I30" s="2">
        <f t="shared" si="0"/>
        <v>11.176802160000003</v>
      </c>
      <c r="J30" s="2">
        <f t="shared" si="0"/>
        <v>10.069393560000002</v>
      </c>
      <c r="K30" s="2">
        <f t="shared" si="0"/>
        <v>10.241122140000002</v>
      </c>
      <c r="L30" s="2">
        <f t="shared" si="0"/>
        <v>10.496307600000002</v>
      </c>
      <c r="M30" s="2">
        <f t="shared" si="0"/>
        <v>10.175319600000002</v>
      </c>
      <c r="N30" s="2">
        <f t="shared" si="0"/>
        <v>10.724209080000001</v>
      </c>
      <c r="O30" s="2">
        <f t="shared" si="0"/>
        <v>10.318159260000002</v>
      </c>
      <c r="P30" s="2">
        <f t="shared" si="0"/>
        <v>10.520381700000002</v>
      </c>
      <c r="Q30" s="2">
        <f t="shared" si="0"/>
        <v>10.311739500000002</v>
      </c>
      <c r="R30" s="2">
        <f t="shared" si="0"/>
        <v>9.9377884800000018</v>
      </c>
      <c r="S30" s="2">
        <f t="shared" si="0"/>
        <v>9.523713960000002</v>
      </c>
      <c r="T30" s="2">
        <f t="shared" si="0"/>
        <v>9.3551952600000003</v>
      </c>
      <c r="U30" s="2">
        <f t="shared" si="0"/>
        <v>9.4563064800000003</v>
      </c>
      <c r="V30" s="2">
        <f t="shared" si="0"/>
        <v>9.2926026000000004</v>
      </c>
      <c r="W30" s="2">
        <f t="shared" si="0"/>
        <v>10.15766526</v>
      </c>
      <c r="X30" s="2">
        <f t="shared" si="0"/>
        <v>9.4017385200000003</v>
      </c>
      <c r="Y30" s="2">
        <f t="shared" si="0"/>
        <v>9.7130968800000002</v>
      </c>
      <c r="Z30" s="2">
        <f t="shared" si="0"/>
        <v>10.26840612</v>
      </c>
      <c r="AA30" s="2">
        <f t="shared" si="0"/>
        <v>9.0261825600000023</v>
      </c>
      <c r="AB30" s="2">
        <f t="shared" si="0"/>
        <v>9.594331320000002</v>
      </c>
    </row>
    <row r="31" spans="1:28" x14ac:dyDescent="0.25">
      <c r="B31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60F60-7070-47CA-B00D-0E2DE7402D70}">
  <dimension ref="A1:AB31"/>
  <sheetViews>
    <sheetView workbookViewId="0"/>
  </sheetViews>
  <sheetFormatPr defaultRowHeight="15" x14ac:dyDescent="0.25"/>
  <cols>
    <col min="1" max="1" width="13.5703125" bestFit="1" customWidth="1"/>
    <col min="2" max="2" width="13.5703125" customWidth="1"/>
  </cols>
  <sheetData>
    <row r="1" spans="1:28" x14ac:dyDescent="0.25">
      <c r="A1" s="3" t="s">
        <v>59</v>
      </c>
      <c r="B1" s="3" t="s">
        <v>29</v>
      </c>
      <c r="C1">
        <v>1990</v>
      </c>
      <c r="D1">
        <v>1991</v>
      </c>
      <c r="E1">
        <v>1992</v>
      </c>
      <c r="F1">
        <v>1993</v>
      </c>
      <c r="G1">
        <v>1994</v>
      </c>
      <c r="H1">
        <v>1995</v>
      </c>
      <c r="I1">
        <v>1996</v>
      </c>
      <c r="J1">
        <v>1997</v>
      </c>
      <c r="K1">
        <v>1998</v>
      </c>
      <c r="L1">
        <v>1999</v>
      </c>
      <c r="M1">
        <v>2000</v>
      </c>
      <c r="N1">
        <v>2001</v>
      </c>
      <c r="O1">
        <v>2002</v>
      </c>
      <c r="P1">
        <v>2003</v>
      </c>
      <c r="Q1">
        <v>2004</v>
      </c>
      <c r="R1">
        <v>2005</v>
      </c>
      <c r="S1">
        <v>2006</v>
      </c>
      <c r="T1">
        <v>2007</v>
      </c>
      <c r="U1">
        <v>2008</v>
      </c>
      <c r="V1">
        <v>2009</v>
      </c>
      <c r="W1">
        <v>2010</v>
      </c>
      <c r="X1">
        <v>2011</v>
      </c>
      <c r="Y1">
        <v>2012</v>
      </c>
      <c r="Z1">
        <v>2013</v>
      </c>
      <c r="AA1">
        <v>2014</v>
      </c>
      <c r="AB1">
        <v>2015</v>
      </c>
    </row>
    <row r="2" spans="1:28" x14ac:dyDescent="0.25">
      <c r="A2" s="1" t="s">
        <v>0</v>
      </c>
      <c r="B2" t="s">
        <v>30</v>
      </c>
      <c r="C2">
        <f>'Res-Energy-Use'!C2*0.003</f>
        <v>0.20494386000000001</v>
      </c>
      <c r="D2">
        <f>'Res-Energy-Use'!D2*0.003</f>
        <v>0.22765725000000006</v>
      </c>
      <c r="E2">
        <f>'Res-Energy-Use'!E2*0.003</f>
        <v>0.21485262000000002</v>
      </c>
      <c r="F2">
        <f>'Res-Energy-Use'!F2*0.003</f>
        <v>0.21876030000000002</v>
      </c>
      <c r="G2">
        <f>'Res-Energy-Use'!G2*0.003</f>
        <v>0.20633946</v>
      </c>
      <c r="H2">
        <f>'Res-Energy-Use'!H2*0.003</f>
        <v>0.22057458000000002</v>
      </c>
      <c r="I2">
        <f>'Res-Energy-Use'!I2*0.003</f>
        <v>0.24297396000000004</v>
      </c>
      <c r="J2">
        <f>'Res-Energy-Use'!J2*0.003</f>
        <v>0.21889986000000003</v>
      </c>
      <c r="K2">
        <f>'Res-Energy-Use'!K2*0.003</f>
        <v>0.22263309000000003</v>
      </c>
      <c r="L2">
        <f>'Res-Energy-Use'!L2*0.003</f>
        <v>0.22818060000000004</v>
      </c>
      <c r="M2">
        <f>'Res-Energy-Use'!M2*0.003</f>
        <v>0.2212026</v>
      </c>
      <c r="N2">
        <f>'Res-Energy-Use'!N2*0.003</f>
        <v>0.23313498000000002</v>
      </c>
      <c r="O2">
        <f>'Res-Energy-Use'!O2*0.003</f>
        <v>0.22430781000000002</v>
      </c>
      <c r="P2">
        <f>'Res-Energy-Use'!P2*0.003</f>
        <v>0.22870395000000002</v>
      </c>
      <c r="Q2">
        <f>'Res-Energy-Use'!Q2*0.003</f>
        <v>0.22416825000000001</v>
      </c>
      <c r="R2">
        <f>'Res-Energy-Use'!R2*0.003</f>
        <v>0.21603888000000002</v>
      </c>
      <c r="S2">
        <f>'Res-Energy-Use'!S2*0.003</f>
        <v>0.20703726000000003</v>
      </c>
      <c r="T2">
        <f>'Res-Energy-Use'!T2*0.003</f>
        <v>0.20337380999999999</v>
      </c>
      <c r="U2">
        <f>'Res-Energy-Use'!U2*0.003</f>
        <v>0.20557188000000001</v>
      </c>
      <c r="V2">
        <f>'Res-Energy-Use'!V2*0.003</f>
        <v>0.2020131</v>
      </c>
      <c r="W2">
        <f>'Res-Energy-Use'!W2*0.003</f>
        <v>0.22081880999999998</v>
      </c>
      <c r="X2">
        <f>'Res-Energy-Use'!X2*0.003</f>
        <v>0.20438562000000002</v>
      </c>
      <c r="Y2">
        <f>'Res-Energy-Use'!Y2*0.003</f>
        <v>0.21115428</v>
      </c>
      <c r="Z2">
        <f>'Res-Energy-Use'!Z2*0.003</f>
        <v>0.22322621999999998</v>
      </c>
      <c r="AA2">
        <f>'Res-Energy-Use'!AA2*0.003</f>
        <v>0.19622136000000001</v>
      </c>
      <c r="AB2">
        <f>'Res-Energy-Use'!AB2*0.003</f>
        <v>0.20857242000000001</v>
      </c>
    </row>
    <row r="3" spans="1:28" x14ac:dyDescent="0.25">
      <c r="A3" s="1" t="s">
        <v>1</v>
      </c>
      <c r="B3" t="s">
        <v>31</v>
      </c>
      <c r="C3">
        <f>'Res-Energy-Use'!C3*0.003</f>
        <v>0.28850541000000007</v>
      </c>
      <c r="D3">
        <f>'Res-Energy-Use'!D3*0.003</f>
        <v>0.31858059000000005</v>
      </c>
      <c r="E3">
        <f>'Res-Energy-Use'!E3*0.003</f>
        <v>0.31847592000000002</v>
      </c>
      <c r="F3">
        <f>'Res-Energy-Use'!F3*0.003</f>
        <v>0.31648719000000003</v>
      </c>
      <c r="G3">
        <f>'Res-Energy-Use'!G3*0.003</f>
        <v>0.31114902</v>
      </c>
      <c r="H3">
        <f>'Res-Energy-Use'!H3*0.003</f>
        <v>0.32451189000000003</v>
      </c>
      <c r="I3">
        <f>'Res-Energy-Use'!I3*0.003</f>
        <v>0.36983400000000005</v>
      </c>
      <c r="J3">
        <f>'Res-Energy-Use'!J3*0.003</f>
        <v>0.34412007000000006</v>
      </c>
      <c r="K3">
        <f>'Res-Energy-Use'!K3*0.003</f>
        <v>0.34509698999999999</v>
      </c>
      <c r="L3">
        <f>'Res-Energy-Use'!L3*0.003</f>
        <v>0.33107121000000006</v>
      </c>
      <c r="M3">
        <f>'Res-Energy-Use'!M3*0.003</f>
        <v>0.33054786000000003</v>
      </c>
      <c r="N3">
        <f>'Res-Energy-Use'!N3*0.003</f>
        <v>0.34450386000000005</v>
      </c>
      <c r="O3">
        <f>'Res-Energy-Use'!O3*0.003</f>
        <v>0.32503524000000006</v>
      </c>
      <c r="P3">
        <f>'Res-Energy-Use'!P3*0.003</f>
        <v>0.34366650000000004</v>
      </c>
      <c r="Q3">
        <f>'Res-Energy-Use'!Q3*0.003</f>
        <v>0.34966758000000003</v>
      </c>
      <c r="R3">
        <f>'Res-Energy-Use'!R3*0.003</f>
        <v>0.34628325000000004</v>
      </c>
      <c r="S3">
        <f>'Res-Energy-Use'!S3*0.003</f>
        <v>0.31118391000000006</v>
      </c>
      <c r="T3">
        <f>'Res-Energy-Use'!T3*0.003</f>
        <v>0.28836585000000003</v>
      </c>
      <c r="U3">
        <f>'Res-Energy-Use'!U3*0.003</f>
        <v>0.31282374000000002</v>
      </c>
      <c r="V3">
        <f>'Res-Energy-Use'!V3*0.003</f>
        <v>0.29600675999999998</v>
      </c>
      <c r="W3">
        <f>'Res-Energy-Use'!W3*0.003</f>
        <v>0.32834979000000003</v>
      </c>
      <c r="X3">
        <f>'Res-Energy-Use'!X3*0.003</f>
        <v>0.27709638000000003</v>
      </c>
      <c r="Y3">
        <f>'Res-Energy-Use'!Y3*0.003</f>
        <v>0.28965678</v>
      </c>
      <c r="Z3">
        <f>'Res-Energy-Use'!Z3*0.003</f>
        <v>0.31317264000000006</v>
      </c>
      <c r="AA3">
        <f>'Res-Energy-Use'!AA3*0.003</f>
        <v>0.25832556000000001</v>
      </c>
      <c r="AB3">
        <f>'Res-Energy-Use'!AB3*0.003</f>
        <v>0.28386504000000001</v>
      </c>
    </row>
    <row r="4" spans="1:28" x14ac:dyDescent="0.25">
      <c r="A4" s="1" t="s">
        <v>2</v>
      </c>
      <c r="B4" t="s">
        <v>32</v>
      </c>
      <c r="C4">
        <f>'Res-Energy-Use'!C4*0.003</f>
        <v>8.3910449999999998E-2</v>
      </c>
      <c r="D4">
        <f>'Res-Energy-Use'!D4*0.003</f>
        <v>8.7504120000000005E-2</v>
      </c>
      <c r="E4">
        <f>'Res-Energy-Use'!E4*0.003</f>
        <v>9.3226080000000017E-2</v>
      </c>
      <c r="F4">
        <f>'Res-Energy-Use'!F4*0.003</f>
        <v>0.10034364</v>
      </c>
      <c r="G4">
        <f>'Res-Energy-Use'!G4*0.003</f>
        <v>8.631786000000001E-2</v>
      </c>
      <c r="H4">
        <f>'Res-Energy-Use'!H4*0.003</f>
        <v>8.631786000000001E-2</v>
      </c>
      <c r="I4">
        <f>'Res-Energy-Use'!I4*0.003</f>
        <v>9.476124000000001E-2</v>
      </c>
      <c r="J4">
        <f>'Res-Energy-Use'!J4*0.003</f>
        <v>7.8188490000000013E-2</v>
      </c>
      <c r="K4">
        <f>'Res-Energy-Use'!K4*0.003</f>
        <v>8.5410720000000009E-2</v>
      </c>
      <c r="L4">
        <f>'Res-Energy-Use'!L4*0.003</f>
        <v>7.7595360000000016E-2</v>
      </c>
      <c r="M4">
        <f>'Res-Energy-Use'!M4*0.003</f>
        <v>7.518794999999999E-2</v>
      </c>
      <c r="N4">
        <f>'Res-Energy-Use'!N4*0.003</f>
        <v>6.988467000000001E-2</v>
      </c>
      <c r="O4">
        <f>'Res-Energy-Use'!O4*0.003</f>
        <v>7.5501960000000007E-2</v>
      </c>
      <c r="P4">
        <f>'Res-Energy-Use'!P4*0.003</f>
        <v>7.9479420000000009E-2</v>
      </c>
      <c r="Q4">
        <f>'Res-Energy-Use'!Q4*0.003</f>
        <v>7.3862130000000012E-2</v>
      </c>
      <c r="R4">
        <f>'Res-Energy-Use'!R4*0.003</f>
        <v>7.3862130000000012E-2</v>
      </c>
      <c r="S4">
        <f>'Res-Energy-Use'!S4*0.003</f>
        <v>7.5606630000000008E-2</v>
      </c>
      <c r="T4">
        <f>'Res-Energy-Use'!T4*0.003</f>
        <v>7.2152519999999998E-2</v>
      </c>
      <c r="U4">
        <f>'Res-Energy-Use'!U4*0.003</f>
        <v>7.3862130000000012E-2</v>
      </c>
      <c r="V4">
        <f>'Res-Energy-Use'!V4*0.003</f>
        <v>7.3827240000000002E-2</v>
      </c>
      <c r="W4">
        <f>'Res-Energy-Use'!W4*0.003</f>
        <v>7.8362940000000006E-2</v>
      </c>
      <c r="X4">
        <f>'Res-Energy-Use'!X4*0.003</f>
        <v>8.3038200000000006E-2</v>
      </c>
      <c r="Y4">
        <f>'Res-Energy-Use'!Y4*0.003</f>
        <v>8.2270620000000017E-2</v>
      </c>
      <c r="Z4">
        <f>'Res-Energy-Use'!Z4*0.003</f>
        <v>7.832805000000001E-2</v>
      </c>
      <c r="AA4">
        <f>'Res-Energy-Use'!AA4*0.003</f>
        <v>7.5606630000000008E-2</v>
      </c>
      <c r="AB4">
        <f>'Res-Energy-Use'!AB4*0.003</f>
        <v>7.658355E-2</v>
      </c>
    </row>
    <row r="5" spans="1:28" x14ac:dyDescent="0.25">
      <c r="A5" s="1" t="s">
        <v>3</v>
      </c>
      <c r="B5" t="s">
        <v>33</v>
      </c>
      <c r="C5">
        <f>'Res-Energy-Use'!C5*0.003</f>
        <v>6.8977530000000009E-2</v>
      </c>
      <c r="D5">
        <f>'Res-Energy-Use'!D5*0.003</f>
        <v>8.0281890000000009E-2</v>
      </c>
      <c r="E5">
        <f>'Res-Energy-Use'!E5*0.003</f>
        <v>7.0094009999999998E-2</v>
      </c>
      <c r="F5">
        <f>'Res-Energy-Use'!F5*0.003</f>
        <v>7.2710759999999999E-2</v>
      </c>
      <c r="G5">
        <f>'Res-Energy-Use'!G5*0.003</f>
        <v>6.9396210000000014E-2</v>
      </c>
      <c r="H5">
        <f>'Res-Energy-Use'!H5*0.003</f>
        <v>7.6478880000000013E-2</v>
      </c>
      <c r="I5">
        <f>'Res-Energy-Use'!I5*0.003</f>
        <v>8.3352209999999996E-2</v>
      </c>
      <c r="J5">
        <f>'Res-Energy-Use'!J5*0.003</f>
        <v>8.3352209999999996E-2</v>
      </c>
      <c r="K5">
        <f>'Res-Energy-Use'!K5*0.003</f>
        <v>8.3491770000000007E-2</v>
      </c>
      <c r="L5">
        <f>'Res-Energy-Use'!L5*0.003</f>
        <v>8.6910990000000007E-2</v>
      </c>
      <c r="M5">
        <f>'Res-Energy-Use'!M5*0.003</f>
        <v>8.0072550000000006E-2</v>
      </c>
      <c r="N5">
        <f>'Res-Energy-Use'!N5*0.003</f>
        <v>8.6143410000000004E-2</v>
      </c>
      <c r="O5">
        <f>'Res-Energy-Use'!O5*0.003</f>
        <v>8.6666760000000009E-2</v>
      </c>
      <c r="P5">
        <f>'Res-Energy-Use'!P5*0.003</f>
        <v>9.4377450000000015E-2</v>
      </c>
      <c r="Q5">
        <f>'Res-Energy-Use'!Q5*0.003</f>
        <v>9.4203000000000009E-2</v>
      </c>
      <c r="R5">
        <f>'Res-Energy-Use'!R5*0.003</f>
        <v>9.8250239999999989E-2</v>
      </c>
      <c r="S5">
        <f>'Res-Energy-Use'!S5*0.003</f>
        <v>9.259806000000001E-2</v>
      </c>
      <c r="T5">
        <f>'Res-Energy-Use'!T5*0.003</f>
        <v>8.802747000000001E-2</v>
      </c>
      <c r="U5">
        <f>'Res-Energy-Use'!U5*0.003</f>
        <v>9.0051090000000014E-2</v>
      </c>
      <c r="V5">
        <f>'Res-Energy-Use'!V5*0.003</f>
        <v>9.1900260000000011E-2</v>
      </c>
      <c r="W5">
        <f>'Res-Energy-Use'!W5*0.003</f>
        <v>9.6191730000000017E-2</v>
      </c>
      <c r="X5">
        <f>'Res-Energy-Use'!X5*0.003</f>
        <v>9.1795589999999996E-2</v>
      </c>
      <c r="Y5">
        <f>'Res-Energy-Use'!Y5*0.003</f>
        <v>8.8934610000000011E-2</v>
      </c>
      <c r="Z5">
        <f>'Res-Energy-Use'!Z5*0.003</f>
        <v>8.6527200000000012E-2</v>
      </c>
      <c r="AA5">
        <f>'Res-Energy-Use'!AA5*0.003</f>
        <v>7.7420909999999996E-2</v>
      </c>
      <c r="AB5">
        <f>'Res-Energy-Use'!AB5*0.003</f>
        <v>8.4364020000000012E-2</v>
      </c>
    </row>
    <row r="6" spans="1:28" x14ac:dyDescent="0.25">
      <c r="A6" s="1" t="s">
        <v>4</v>
      </c>
      <c r="B6" t="s">
        <v>34</v>
      </c>
      <c r="C6">
        <f>'Res-Energy-Use'!C6*0.003</f>
        <v>3.7332300000000001E-3</v>
      </c>
      <c r="D6">
        <f>'Res-Energy-Use'!D6*0.003</f>
        <v>3.7681200000000002E-3</v>
      </c>
      <c r="E6">
        <f>'Res-Energy-Use'!E6*0.003</f>
        <v>4.535700000000001E-3</v>
      </c>
      <c r="F6">
        <f>'Res-Energy-Use'!F6*0.003</f>
        <v>4.535700000000001E-3</v>
      </c>
      <c r="G6">
        <f>'Res-Energy-Use'!G6*0.003</f>
        <v>4.7799300000000008E-3</v>
      </c>
      <c r="H6">
        <f>'Res-Energy-Use'!H6*0.003</f>
        <v>4.9194899999999995E-3</v>
      </c>
      <c r="I6">
        <f>'Res-Energy-Use'!I6*0.003</f>
        <v>5.12883E-3</v>
      </c>
      <c r="J6">
        <f>'Res-Energy-Use'!J6*0.003</f>
        <v>5.2683900000000004E-3</v>
      </c>
      <c r="K6">
        <f>'Res-Energy-Use'!K6*0.003</f>
        <v>5.4428400000000009E-3</v>
      </c>
      <c r="L6">
        <f>'Res-Energy-Use'!L6*0.003</f>
        <v>5.5126200000000011E-3</v>
      </c>
      <c r="M6">
        <f>'Res-Energy-Use'!M6*0.003</f>
        <v>6.1406399999999993E-3</v>
      </c>
      <c r="N6">
        <f>'Res-Energy-Use'!N6*0.003</f>
        <v>6.1057500000000001E-3</v>
      </c>
      <c r="O6">
        <f>'Res-Energy-Use'!O6*0.003</f>
        <v>6.73377E-3</v>
      </c>
      <c r="P6">
        <f>'Res-Energy-Use'!P6*0.003</f>
        <v>7.2920100000000007E-3</v>
      </c>
      <c r="Q6">
        <f>'Res-Energy-Use'!Q6*0.003</f>
        <v>7.0477800000000009E-3</v>
      </c>
      <c r="R6">
        <f>'Res-Energy-Use'!R6*0.003</f>
        <v>1.1060130000000001E-2</v>
      </c>
      <c r="S6">
        <f>'Res-Energy-Use'!S6*0.003</f>
        <v>1.1443920000000002E-2</v>
      </c>
      <c r="T6">
        <f>'Res-Energy-Use'!T6*0.003</f>
        <v>1.1862600000000003E-2</v>
      </c>
      <c r="U6">
        <f>'Res-Energy-Use'!U6*0.003</f>
        <v>1.1618370000000003E-2</v>
      </c>
      <c r="V6">
        <f>'Res-Energy-Use'!V6*0.003</f>
        <v>1.2281279999999999E-2</v>
      </c>
      <c r="W6">
        <f>'Res-Energy-Use'!W6*0.003</f>
        <v>1.1583480000000002E-2</v>
      </c>
      <c r="X6">
        <f>'Res-Energy-Use'!X6*0.003</f>
        <v>1.2281279999999999E-2</v>
      </c>
      <c r="Y6">
        <f>'Res-Energy-Use'!Y6*0.003</f>
        <v>1.2037049999999999E-2</v>
      </c>
      <c r="Z6">
        <f>'Res-Energy-Use'!Z6*0.003</f>
        <v>1.050189E-2</v>
      </c>
      <c r="AA6">
        <f>'Res-Energy-Use'!AA6*0.003</f>
        <v>1.01181E-2</v>
      </c>
      <c r="AB6">
        <f>'Res-Energy-Use'!AB6*0.003</f>
        <v>1.1060130000000001E-2</v>
      </c>
    </row>
    <row r="7" spans="1:28" x14ac:dyDescent="0.25">
      <c r="A7" s="1" t="s">
        <v>5</v>
      </c>
      <c r="B7" t="s">
        <v>35</v>
      </c>
      <c r="C7">
        <f>'Res-Energy-Use'!C7*0.003</f>
        <v>0.25522035000000004</v>
      </c>
      <c r="D7">
        <f>'Res-Energy-Use'!D7*0.003</f>
        <v>0.24402066</v>
      </c>
      <c r="E7">
        <f>'Res-Energy-Use'!E7*0.003</f>
        <v>0.22633143</v>
      </c>
      <c r="F7">
        <f>'Res-Energy-Use'!F7*0.003</f>
        <v>0.22287731999999999</v>
      </c>
      <c r="G7">
        <f>'Res-Energy-Use'!G7*0.003</f>
        <v>0.22357512000000002</v>
      </c>
      <c r="H7">
        <f>'Res-Energy-Use'!H7*0.003</f>
        <v>0.22961109000000005</v>
      </c>
      <c r="I7">
        <f>'Res-Energy-Use'!I7*0.003</f>
        <v>0.25605771000000005</v>
      </c>
      <c r="J7">
        <f>'Res-Energy-Use'!J7*0.003</f>
        <v>0.24363687000000001</v>
      </c>
      <c r="K7">
        <f>'Res-Energy-Use'!K7*0.003</f>
        <v>0.22898307000000001</v>
      </c>
      <c r="L7">
        <f>'Res-Energy-Use'!L7*0.003</f>
        <v>0.22737813000000004</v>
      </c>
      <c r="M7">
        <f>'Res-Energy-Use'!M7*0.003</f>
        <v>0.22409847000000005</v>
      </c>
      <c r="N7">
        <f>'Res-Energy-Use'!N7*0.003</f>
        <v>0.24412533000000003</v>
      </c>
      <c r="O7">
        <f>'Res-Energy-Use'!O7*0.003</f>
        <v>0.23400723000000001</v>
      </c>
      <c r="P7">
        <f>'Res-Energy-Use'!P7*0.003</f>
        <v>0.24119457000000005</v>
      </c>
      <c r="Q7">
        <f>'Res-Energy-Use'!Q7*0.003</f>
        <v>0.23763579000000004</v>
      </c>
      <c r="R7">
        <f>'Res-Energy-Use'!R7*0.003</f>
        <v>0.23198361000000001</v>
      </c>
      <c r="S7">
        <f>'Res-Energy-Use'!S7*0.003</f>
        <v>0.23596106999999999</v>
      </c>
      <c r="T7">
        <f>'Res-Energy-Use'!T7*0.003</f>
        <v>0.22277265000000004</v>
      </c>
      <c r="U7">
        <f>'Res-Energy-Use'!U7*0.003</f>
        <v>0.22612209000000003</v>
      </c>
      <c r="V7">
        <f>'Res-Energy-Use'!V7*0.003</f>
        <v>0.23079735000000001</v>
      </c>
      <c r="W7">
        <f>'Res-Energy-Use'!W7*0.003</f>
        <v>0.25815111000000002</v>
      </c>
      <c r="X7">
        <f>'Res-Energy-Use'!X7*0.003</f>
        <v>0.23805447000000005</v>
      </c>
      <c r="Y7">
        <f>'Res-Energy-Use'!Y7*0.003</f>
        <v>0.24667230000000004</v>
      </c>
      <c r="Z7">
        <f>'Res-Energy-Use'!Z7*0.003</f>
        <v>0.25176624000000003</v>
      </c>
      <c r="AA7">
        <f>'Res-Energy-Use'!AA7*0.003</f>
        <v>0.2264361</v>
      </c>
      <c r="AB7">
        <f>'Res-Energy-Use'!AB7*0.003</f>
        <v>0.23351877000000001</v>
      </c>
    </row>
    <row r="8" spans="1:28" x14ac:dyDescent="0.25">
      <c r="A8" s="1" t="s">
        <v>6</v>
      </c>
      <c r="B8" t="s">
        <v>36</v>
      </c>
      <c r="C8">
        <f>'Res-Energy-Use'!C8*0.003</f>
        <v>0.13976934000000002</v>
      </c>
      <c r="D8">
        <f>'Res-Energy-Use'!D8*0.003</f>
        <v>0.15194595000000002</v>
      </c>
      <c r="E8">
        <f>'Res-Energy-Use'!E8*0.003</f>
        <v>0.14611932</v>
      </c>
      <c r="F8">
        <f>'Res-Energy-Use'!F8*0.003</f>
        <v>0.15857505</v>
      </c>
      <c r="G8">
        <f>'Res-Energy-Use'!G8*0.003</f>
        <v>0.15281819999999999</v>
      </c>
      <c r="H8">
        <f>'Res-Energy-Use'!H8*0.003</f>
        <v>0.15627231000000003</v>
      </c>
      <c r="I8">
        <f>'Res-Energy-Use'!I8*0.003</f>
        <v>0.16694865000000003</v>
      </c>
      <c r="J8">
        <f>'Res-Energy-Use'!J8*0.003</f>
        <v>0.15602808000000004</v>
      </c>
      <c r="K8">
        <f>'Res-Energy-Use'!K8*0.003</f>
        <v>0.15536517000000002</v>
      </c>
      <c r="L8">
        <f>'Res-Energy-Use'!L8*0.003</f>
        <v>0.15124815000000003</v>
      </c>
      <c r="M8">
        <f>'Res-Energy-Use'!M8*0.003</f>
        <v>0.14521218</v>
      </c>
      <c r="N8">
        <f>'Res-Energy-Use'!N8*0.003</f>
        <v>0.15386490000000003</v>
      </c>
      <c r="O8">
        <f>'Res-Energy-Use'!O8*0.003</f>
        <v>0.15016656000000003</v>
      </c>
      <c r="P8">
        <f>'Res-Energy-Use'!P8*0.003</f>
        <v>0.15396957000000003</v>
      </c>
      <c r="Q8">
        <f>'Res-Energy-Use'!Q8*0.003</f>
        <v>0.15355089</v>
      </c>
      <c r="R8">
        <f>'Res-Energy-Use'!R8*0.003</f>
        <v>0.15533028000000002</v>
      </c>
      <c r="S8">
        <f>'Res-Energy-Use'!S8*0.003</f>
        <v>0.15508605000000003</v>
      </c>
      <c r="T8">
        <f>'Res-Energy-Use'!T8*0.003</f>
        <v>0.15512094000000001</v>
      </c>
      <c r="U8">
        <f>'Res-Energy-Use'!U8*0.003</f>
        <v>0.15435336000000002</v>
      </c>
      <c r="V8">
        <f>'Res-Energy-Use'!V8*0.003</f>
        <v>0.15442314000000001</v>
      </c>
      <c r="W8">
        <f>'Res-Energy-Use'!W8*0.003</f>
        <v>0.17144946</v>
      </c>
      <c r="X8">
        <f>'Res-Energy-Use'!X8*0.003</f>
        <v>0.15348111</v>
      </c>
      <c r="Y8">
        <f>'Res-Energy-Use'!Y8*0.003</f>
        <v>0.15142260000000002</v>
      </c>
      <c r="Z8">
        <f>'Res-Energy-Use'!Z8*0.003</f>
        <v>0.15194595000000002</v>
      </c>
      <c r="AA8">
        <f>'Res-Energy-Use'!AA8*0.003</f>
        <v>0.13805973000000002</v>
      </c>
      <c r="AB8">
        <f>'Res-Energy-Use'!AB8*0.003</f>
        <v>0.14842205999999999</v>
      </c>
    </row>
    <row r="9" spans="1:28" x14ac:dyDescent="0.25">
      <c r="A9" s="1" t="s">
        <v>7</v>
      </c>
      <c r="B9" t="s">
        <v>37</v>
      </c>
      <c r="C9">
        <f>'Res-Energy-Use'!C9*0.003</f>
        <v>3.5483130000000002E-2</v>
      </c>
      <c r="D9">
        <f>'Res-Energy-Use'!D9*0.003</f>
        <v>3.1854569999999999E-2</v>
      </c>
      <c r="E9">
        <f>'Res-Energy-Use'!E9*0.003</f>
        <v>2.7877110000000007E-2</v>
      </c>
      <c r="F9">
        <f>'Res-Energy-Use'!F9*0.003</f>
        <v>2.7214200000000001E-2</v>
      </c>
      <c r="G9">
        <f>'Res-Energy-Use'!G9*0.003</f>
        <v>3.1261440000000001E-2</v>
      </c>
      <c r="H9">
        <f>'Res-Energy-Use'!H9*0.003</f>
        <v>3.3599070000000002E-2</v>
      </c>
      <c r="I9">
        <f>'Res-Energy-Use'!I9*0.003</f>
        <v>4.1728439999999999E-2</v>
      </c>
      <c r="J9">
        <f>'Res-Energy-Use'!J9*0.003</f>
        <v>4.2007559999999999E-2</v>
      </c>
      <c r="K9">
        <f>'Res-Energy-Use'!K9*0.003</f>
        <v>3.6425160000000005E-2</v>
      </c>
      <c r="L9">
        <f>'Res-Energy-Use'!L9*0.003</f>
        <v>3.3424620000000002E-2</v>
      </c>
      <c r="M9">
        <f>'Res-Energy-Use'!M9*0.003</f>
        <v>3.241281E-2</v>
      </c>
      <c r="N9">
        <f>'Res-Energy-Use'!N9*0.003</f>
        <v>3.3110609999999999E-2</v>
      </c>
      <c r="O9">
        <f>'Res-Energy-Use'!O9*0.003</f>
        <v>3.2029020000000005E-2</v>
      </c>
      <c r="P9">
        <f>'Res-Energy-Use'!P9*0.003</f>
        <v>3.2308140000000006E-2</v>
      </c>
      <c r="Q9">
        <f>'Res-Energy-Use'!Q9*0.003</f>
        <v>3.2203470000000005E-2</v>
      </c>
      <c r="R9">
        <f>'Res-Energy-Use'!R9*0.003</f>
        <v>3.1052100000000006E-2</v>
      </c>
      <c r="S9">
        <f>'Res-Energy-Use'!S9*0.003</f>
        <v>3.0772980000000005E-2</v>
      </c>
      <c r="T9">
        <f>'Res-Energy-Use'!T9*0.003</f>
        <v>3.3599070000000002E-2</v>
      </c>
      <c r="U9">
        <f>'Res-Energy-Use'!U9*0.003</f>
        <v>3.3285059999999998E-2</v>
      </c>
      <c r="V9">
        <f>'Res-Energy-Use'!V9*0.003</f>
        <v>3.3878190000000002E-2</v>
      </c>
      <c r="W9">
        <f>'Res-Energy-Use'!W9*0.003</f>
        <v>3.5866920000000004E-2</v>
      </c>
      <c r="X9">
        <f>'Res-Energy-Use'!X9*0.003</f>
        <v>3.2657040000000005E-2</v>
      </c>
      <c r="Y9">
        <f>'Res-Energy-Use'!Y9*0.003</f>
        <v>3.3913080000000005E-2</v>
      </c>
      <c r="Z9">
        <f>'Res-Energy-Use'!Z9*0.003</f>
        <v>3.2622150000000009E-2</v>
      </c>
      <c r="AA9">
        <f>'Res-Energy-Use'!AA9*0.003</f>
        <v>3.1017210000000003E-2</v>
      </c>
      <c r="AB9">
        <f>'Res-Energy-Use'!AB9*0.003</f>
        <v>2.9935620000000003E-2</v>
      </c>
    </row>
    <row r="10" spans="1:28" x14ac:dyDescent="0.25">
      <c r="A10" s="1" t="s">
        <v>8</v>
      </c>
      <c r="B10" t="s">
        <v>38</v>
      </c>
      <c r="C10">
        <f>'Res-Energy-Use'!C10*0.003</f>
        <v>0.18648705000000002</v>
      </c>
      <c r="D10">
        <f>'Res-Energy-Use'!D10*0.003</f>
        <v>0.19437219</v>
      </c>
      <c r="E10">
        <f>'Res-Energy-Use'!E10*0.003</f>
        <v>0.19402329000000001</v>
      </c>
      <c r="F10">
        <f>'Res-Energy-Use'!F10*0.003</f>
        <v>0.18627771000000004</v>
      </c>
      <c r="G10">
        <f>'Res-Energy-Use'!G10*0.003</f>
        <v>0.19311615000000001</v>
      </c>
      <c r="H10">
        <f>'Res-Energy-Use'!H10*0.003</f>
        <v>0.18990627000000002</v>
      </c>
      <c r="I10">
        <f>'Res-Energy-Use'!I10*0.003</f>
        <v>0.18714996000000003</v>
      </c>
      <c r="J10">
        <f>'Res-Energy-Use'!J10*0.003</f>
        <v>0.18240492</v>
      </c>
      <c r="K10">
        <f>'Res-Energy-Use'!K10*0.003</f>
        <v>0.18833622</v>
      </c>
      <c r="L10">
        <f>'Res-Energy-Use'!L10*0.003</f>
        <v>0.18045108000000001</v>
      </c>
      <c r="M10">
        <f>'Res-Energy-Use'!M10*0.003</f>
        <v>0.15665610000000002</v>
      </c>
      <c r="N10">
        <f>'Res-Energy-Use'!N10*0.003</f>
        <v>0.17033297999999999</v>
      </c>
      <c r="O10">
        <f>'Res-Energy-Use'!O10*0.003</f>
        <v>0.17333352000000002</v>
      </c>
      <c r="P10">
        <f>'Res-Energy-Use'!P10*0.003</f>
        <v>0.17849724</v>
      </c>
      <c r="Q10">
        <f>'Res-Energy-Use'!Q10*0.003</f>
        <v>0.17570604000000001</v>
      </c>
      <c r="R10">
        <f>'Res-Energy-Use'!R10*0.003</f>
        <v>0.17514779999999999</v>
      </c>
      <c r="S10">
        <f>'Res-Energy-Use'!S10*0.003</f>
        <v>0.17870658</v>
      </c>
      <c r="T10">
        <f>'Res-Energy-Use'!T10*0.003</f>
        <v>0.17877636</v>
      </c>
      <c r="U10">
        <f>'Res-Energy-Use'!U10*0.003</f>
        <v>0.17588049000000003</v>
      </c>
      <c r="V10">
        <f>'Res-Energy-Use'!V10*0.003</f>
        <v>0.18488211000000002</v>
      </c>
      <c r="W10">
        <f>'Res-Energy-Use'!W10*0.003</f>
        <v>0.20285046000000001</v>
      </c>
      <c r="X10">
        <f>'Res-Energy-Use'!X10*0.003</f>
        <v>0.17731098000000001</v>
      </c>
      <c r="Y10">
        <f>'Res-Energy-Use'!Y10*0.003</f>
        <v>0.18952248000000002</v>
      </c>
      <c r="Z10">
        <f>'Res-Energy-Use'!Z10*0.003</f>
        <v>0.17846235000000002</v>
      </c>
      <c r="AA10">
        <f>'Res-Energy-Use'!AA10*0.003</f>
        <v>0.17689230000000003</v>
      </c>
      <c r="AB10">
        <f>'Res-Energy-Use'!AB10*0.003</f>
        <v>0.17089122000000001</v>
      </c>
    </row>
    <row r="11" spans="1:28" x14ac:dyDescent="0.25">
      <c r="A11" s="1" t="s">
        <v>9</v>
      </c>
      <c r="B11" t="s">
        <v>39</v>
      </c>
      <c r="C11">
        <f>'Res-Energy-Use'!C11*0.003</f>
        <v>1.2488875500000001</v>
      </c>
      <c r="D11">
        <f>'Res-Energy-Use'!D11*0.003</f>
        <v>1.4098351200000001</v>
      </c>
      <c r="E11">
        <f>'Res-Energy-Use'!E11*0.003</f>
        <v>1.3858656899999999</v>
      </c>
      <c r="F11">
        <f>'Res-Energy-Use'!F11*0.003</f>
        <v>1.3481496000000002</v>
      </c>
      <c r="G11">
        <f>'Res-Energy-Use'!G11*0.003</f>
        <v>1.2699262200000001</v>
      </c>
      <c r="H11">
        <f>'Res-Energy-Use'!H11*0.003</f>
        <v>1.24860843</v>
      </c>
      <c r="I11">
        <f>'Res-Energy-Use'!I11*0.003</f>
        <v>1.3793063700000001</v>
      </c>
      <c r="J11">
        <f>'Res-Energy-Use'!J11*0.003</f>
        <v>1.3015365600000002</v>
      </c>
      <c r="K11">
        <f>'Res-Energy-Use'!K11*0.003</f>
        <v>1.3373337000000001</v>
      </c>
      <c r="L11">
        <f>'Res-Energy-Use'!L11*0.003</f>
        <v>1.3538017800000002</v>
      </c>
      <c r="M11">
        <f>'Res-Energy-Use'!M11*0.003</f>
        <v>1.42309332</v>
      </c>
      <c r="N11">
        <f>'Res-Energy-Use'!N11*0.003</f>
        <v>1.4881282800000002</v>
      </c>
      <c r="O11">
        <f>'Res-Energy-Use'!O11*0.003</f>
        <v>1.4273847900000001</v>
      </c>
      <c r="P11">
        <f>'Res-Energy-Use'!P11*0.003</f>
        <v>1.4846741700000001</v>
      </c>
      <c r="Q11">
        <f>'Res-Energy-Use'!Q11*0.003</f>
        <v>1.5417891000000001</v>
      </c>
      <c r="R11">
        <f>'Res-Energy-Use'!R11*0.003</f>
        <v>1.5027123000000002</v>
      </c>
      <c r="S11">
        <f>'Res-Energy-Use'!S11*0.003</f>
        <v>1.47623079</v>
      </c>
      <c r="T11">
        <f>'Res-Energy-Use'!T11*0.003</f>
        <v>1.3628382900000002</v>
      </c>
      <c r="U11">
        <f>'Res-Energy-Use'!U11*0.003</f>
        <v>1.4794406700000002</v>
      </c>
      <c r="V11">
        <f>'Res-Energy-Use'!V11*0.003</f>
        <v>1.4676827400000001</v>
      </c>
      <c r="W11">
        <f>'Res-Energy-Use'!W11*0.003</f>
        <v>1.5038636700000003</v>
      </c>
      <c r="X11">
        <f>'Res-Energy-Use'!X11*0.003</f>
        <v>1.3079563200000002</v>
      </c>
      <c r="Y11">
        <f>'Res-Energy-Use'!Y11*0.003</f>
        <v>1.4465394000000003</v>
      </c>
      <c r="Z11">
        <f>'Res-Energy-Use'!Z11*0.003</f>
        <v>1.5100392000000002</v>
      </c>
      <c r="AA11">
        <f>'Res-Energy-Use'!AA11*0.003</f>
        <v>1.2645531600000002</v>
      </c>
      <c r="AB11">
        <f>'Res-Energy-Use'!AB11*0.003</f>
        <v>1.3140969600000001</v>
      </c>
    </row>
    <row r="12" spans="1:28" x14ac:dyDescent="0.25">
      <c r="A12" s="1" t="s">
        <v>10</v>
      </c>
      <c r="B12" t="s">
        <v>40</v>
      </c>
      <c r="C12">
        <f>'Res-Energy-Use'!C12*0.003</f>
        <v>2.1924178200000002</v>
      </c>
      <c r="D12">
        <f>'Res-Energy-Use'!D12*0.003</f>
        <v>2.26648929</v>
      </c>
      <c r="E12">
        <f>'Res-Energy-Use'!E12*0.003</f>
        <v>2.1694950899999998</v>
      </c>
      <c r="F12">
        <f>'Res-Energy-Use'!F12*0.003</f>
        <v>2.3121254100000006</v>
      </c>
      <c r="G12">
        <f>'Res-Energy-Use'!G12*0.003</f>
        <v>2.2240281600000005</v>
      </c>
      <c r="H12">
        <f>'Res-Energy-Use'!H12*0.003</f>
        <v>2.3114625000000002</v>
      </c>
      <c r="I12">
        <f>'Res-Energy-Use'!I12*0.003</f>
        <v>2.5234192500000003</v>
      </c>
      <c r="J12">
        <f>'Res-Energy-Use'!J12*0.003</f>
        <v>2.4862962900000003</v>
      </c>
      <c r="K12">
        <f>'Res-Energy-Use'!K12*0.003</f>
        <v>2.4511620600000006</v>
      </c>
      <c r="L12">
        <f>'Res-Energy-Use'!L12*0.003</f>
        <v>2.3026353300000002</v>
      </c>
      <c r="M12">
        <f>'Res-Energy-Use'!M12*0.003</f>
        <v>2.27611893</v>
      </c>
      <c r="N12">
        <f>'Res-Energy-Use'!N12*0.003</f>
        <v>2.4330890400000005</v>
      </c>
      <c r="O12">
        <f>'Res-Energy-Use'!O12*0.003</f>
        <v>2.3441195400000003</v>
      </c>
      <c r="P12">
        <f>'Res-Energy-Use'!P12*0.003</f>
        <v>2.3194523100000004</v>
      </c>
      <c r="Q12">
        <f>'Res-Energy-Use'!Q12*0.003</f>
        <v>2.2500212100000003</v>
      </c>
      <c r="R12">
        <f>'Res-Energy-Use'!R12*0.003</f>
        <v>2.2154452200000003</v>
      </c>
      <c r="S12">
        <f>'Res-Energy-Use'!S12*0.003</f>
        <v>2.2294361100000004</v>
      </c>
      <c r="T12">
        <f>'Res-Energy-Use'!T12*0.003</f>
        <v>1.89920226</v>
      </c>
      <c r="U12">
        <f>'Res-Energy-Use'!U12*0.003</f>
        <v>2.11440378</v>
      </c>
      <c r="V12">
        <f>'Res-Energy-Use'!V12*0.003</f>
        <v>2.0425303800000001</v>
      </c>
      <c r="W12">
        <f>'Res-Energy-Use'!W12*0.003</f>
        <v>2.1790200600000005</v>
      </c>
      <c r="X12">
        <f>'Res-Energy-Use'!X12*0.003</f>
        <v>1.9037379600000002</v>
      </c>
      <c r="Y12">
        <f>'Res-Energy-Use'!Y12*0.003</f>
        <v>1.9757160300000003</v>
      </c>
      <c r="Z12">
        <f>'Res-Energy-Use'!Z12*0.003</f>
        <v>2.0828632200000001</v>
      </c>
      <c r="AA12">
        <f>'Res-Energy-Use'!AA12*0.003</f>
        <v>1.7977770300000004</v>
      </c>
      <c r="AB12">
        <f>'Res-Energy-Use'!AB12*0.003</f>
        <v>1.8551361900000001</v>
      </c>
    </row>
    <row r="13" spans="1:28" x14ac:dyDescent="0.25">
      <c r="A13" s="1" t="s">
        <v>11</v>
      </c>
      <c r="B13" t="s">
        <v>41</v>
      </c>
      <c r="C13">
        <f>'Res-Energy-Use'!C13*0.003</f>
        <v>0.10669362</v>
      </c>
      <c r="D13">
        <f>'Res-Energy-Use'!D13*0.003</f>
        <v>0.10979883</v>
      </c>
      <c r="E13">
        <f>'Res-Energy-Use'!E13*0.003</f>
        <v>0.11077574999999999</v>
      </c>
      <c r="F13">
        <f>'Res-Energy-Use'!F13*0.003</f>
        <v>0.11018262000000002</v>
      </c>
      <c r="G13">
        <f>'Res-Energy-Use'!G13*0.003</f>
        <v>0.11192712</v>
      </c>
      <c r="H13">
        <f>'Res-Energy-Use'!H13*0.003</f>
        <v>0.11632326000000003</v>
      </c>
      <c r="I13">
        <f>'Res-Energy-Use'!I13*0.003</f>
        <v>0.13788528000000003</v>
      </c>
      <c r="J13">
        <f>'Res-Energy-Use'!J13*0.003</f>
        <v>0.14276987999999999</v>
      </c>
      <c r="K13">
        <f>'Res-Energy-Use'!K13*0.003</f>
        <v>0.14754981000000003</v>
      </c>
      <c r="L13">
        <f>'Res-Energy-Use'!L13*0.003</f>
        <v>0.14821272000000002</v>
      </c>
      <c r="M13">
        <f>'Res-Energy-Use'!M13*0.003</f>
        <v>0.15707478</v>
      </c>
      <c r="N13">
        <f>'Res-Energy-Use'!N13*0.003</f>
        <v>0.16464591000000003</v>
      </c>
      <c r="O13">
        <f>'Res-Energy-Use'!O13*0.003</f>
        <v>0.17151924000000002</v>
      </c>
      <c r="P13">
        <f>'Res-Energy-Use'!P13*0.003</f>
        <v>0.1922439</v>
      </c>
      <c r="Q13">
        <f>'Res-Energy-Use'!Q13*0.003</f>
        <v>0.18882468000000002</v>
      </c>
      <c r="R13">
        <f>'Res-Energy-Use'!R13*0.003</f>
        <v>0.1922439</v>
      </c>
      <c r="S13">
        <f>'Res-Energy-Use'!S13*0.003</f>
        <v>0.19203456000000002</v>
      </c>
      <c r="T13">
        <f>'Res-Energy-Use'!T13*0.003</f>
        <v>0.18798732000000001</v>
      </c>
      <c r="U13">
        <f>'Res-Energy-Use'!U13*0.003</f>
        <v>0.18223047000000001</v>
      </c>
      <c r="V13">
        <f>'Res-Energy-Use'!V13*0.003</f>
        <v>0.16872804000000002</v>
      </c>
      <c r="W13">
        <f>'Res-Energy-Use'!W13*0.003</f>
        <v>0.16101735000000003</v>
      </c>
      <c r="X13">
        <f>'Res-Energy-Use'!X13*0.003</f>
        <v>0.19084830000000003</v>
      </c>
      <c r="Y13">
        <f>'Res-Energy-Use'!Y13*0.003</f>
        <v>0.17581071000000001</v>
      </c>
      <c r="Z13">
        <f>'Res-Energy-Use'!Z13*0.003</f>
        <v>0.13132595999999999</v>
      </c>
      <c r="AA13">
        <f>'Res-Energy-Use'!AA13*0.003</f>
        <v>0.13209354000000001</v>
      </c>
      <c r="AB13">
        <f>'Res-Energy-Use'!AB13*0.003</f>
        <v>0.15351600000000001</v>
      </c>
    </row>
    <row r="14" spans="1:28" x14ac:dyDescent="0.25">
      <c r="A14" s="1" t="s">
        <v>12</v>
      </c>
      <c r="B14" t="s">
        <v>42</v>
      </c>
      <c r="C14">
        <f>'Res-Energy-Use'!C14*0.003</f>
        <v>0.24607917000000001</v>
      </c>
      <c r="D14">
        <f>'Res-Energy-Use'!D14*0.003</f>
        <v>0.25459232999999998</v>
      </c>
      <c r="E14">
        <f>'Res-Energy-Use'!E14*0.003</f>
        <v>0.22594764000000003</v>
      </c>
      <c r="F14">
        <f>'Res-Energy-Use'!F14*0.003</f>
        <v>0.22416825000000001</v>
      </c>
      <c r="G14">
        <f>'Res-Energy-Use'!G14*0.003</f>
        <v>0.21928365000000005</v>
      </c>
      <c r="H14">
        <f>'Res-Energy-Use'!H14*0.003</f>
        <v>0.21823694999999999</v>
      </c>
      <c r="I14">
        <f>'Res-Energy-Use'!I14*0.003</f>
        <v>0.21931853999999998</v>
      </c>
      <c r="J14">
        <f>'Res-Energy-Use'!J14*0.003</f>
        <v>0.20452518</v>
      </c>
      <c r="K14">
        <f>'Res-Energy-Use'!K14*0.003</f>
        <v>0.19716339000000002</v>
      </c>
      <c r="L14">
        <f>'Res-Energy-Use'!L14*0.003</f>
        <v>0.20222244000000003</v>
      </c>
      <c r="M14">
        <f>'Res-Energy-Use'!M14*0.003</f>
        <v>0.19548867000000003</v>
      </c>
      <c r="N14">
        <f>'Res-Energy-Use'!N14*0.003</f>
        <v>0.20968889999999998</v>
      </c>
      <c r="O14">
        <f>'Res-Energy-Use'!O14*0.003</f>
        <v>0.20996802000000001</v>
      </c>
      <c r="P14">
        <f>'Res-Energy-Use'!P14*0.003</f>
        <v>0.23044845000000003</v>
      </c>
      <c r="Q14">
        <f>'Res-Energy-Use'!Q14*0.003</f>
        <v>0.21268944000000004</v>
      </c>
      <c r="R14">
        <f>'Res-Energy-Use'!R14*0.003</f>
        <v>0.22552896000000003</v>
      </c>
      <c r="S14">
        <f>'Res-Energy-Use'!S14*0.003</f>
        <v>0.21677157000000002</v>
      </c>
      <c r="T14">
        <f>'Res-Energy-Use'!T14*0.003</f>
        <v>0.19381395000000001</v>
      </c>
      <c r="U14">
        <f>'Res-Energy-Use'!U14*0.003</f>
        <v>0.19440708000000004</v>
      </c>
      <c r="V14">
        <f>'Res-Energy-Use'!V14*0.003</f>
        <v>0.19262769000000002</v>
      </c>
      <c r="W14">
        <f>'Res-Energy-Use'!W14*0.003</f>
        <v>0.23198361000000001</v>
      </c>
      <c r="X14">
        <f>'Res-Energy-Use'!X14*0.003</f>
        <v>0.22919241000000001</v>
      </c>
      <c r="Y14">
        <f>'Res-Energy-Use'!Y14*0.003</f>
        <v>0.22245864000000004</v>
      </c>
      <c r="Z14">
        <f>'Res-Energy-Use'!Z14*0.003</f>
        <v>0.21666690000000002</v>
      </c>
      <c r="AA14">
        <f>'Res-Energy-Use'!AA14*0.003</f>
        <v>0.19102275000000002</v>
      </c>
      <c r="AB14">
        <f>'Res-Energy-Use'!AB14*0.003</f>
        <v>0.20780484000000002</v>
      </c>
    </row>
    <row r="15" spans="1:28" x14ac:dyDescent="0.25">
      <c r="A15" s="1" t="s">
        <v>13</v>
      </c>
      <c r="B15" t="s">
        <v>43</v>
      </c>
      <c r="C15">
        <f>'Res-Energy-Use'!C15*0.003</f>
        <v>8.1851940000000012E-2</v>
      </c>
      <c r="D15">
        <f>'Res-Energy-Use'!D15*0.003</f>
        <v>8.0735460000000009E-2</v>
      </c>
      <c r="E15">
        <f>'Res-Energy-Use'!E15*0.003</f>
        <v>7.4734380000000003E-2</v>
      </c>
      <c r="F15">
        <f>'Res-Energy-Use'!F15*0.003</f>
        <v>7.5397290000000006E-2</v>
      </c>
      <c r="G15">
        <f>'Res-Energy-Use'!G15*0.003</f>
        <v>7.5920640000000011E-2</v>
      </c>
      <c r="H15">
        <f>'Res-Energy-Use'!H15*0.003</f>
        <v>7.7455800000000019E-2</v>
      </c>
      <c r="I15">
        <f>'Res-Energy-Use'!I15*0.003</f>
        <v>8.0246999999999999E-2</v>
      </c>
      <c r="J15">
        <f>'Res-Energy-Use'!J15*0.003</f>
        <v>7.7909370000000006E-2</v>
      </c>
      <c r="K15">
        <f>'Res-Energy-Use'!K15*0.003</f>
        <v>8.4364020000000012E-2</v>
      </c>
      <c r="L15">
        <f>'Res-Energy-Use'!L15*0.003</f>
        <v>8.5515390000000011E-2</v>
      </c>
      <c r="M15">
        <f>'Res-Energy-Use'!M15*0.003</f>
        <v>8.7678570000000011E-2</v>
      </c>
      <c r="N15">
        <f>'Res-Energy-Use'!N15*0.003</f>
        <v>9.2877180000000004E-2</v>
      </c>
      <c r="O15">
        <f>'Res-Energy-Use'!O15*0.003</f>
        <v>9.1551360000000012E-2</v>
      </c>
      <c r="P15">
        <f>'Res-Energy-Use'!P15*0.003</f>
        <v>9.5842830000000004E-2</v>
      </c>
      <c r="Q15">
        <f>'Res-Energy-Use'!Q15*0.003</f>
        <v>0.10002962999999999</v>
      </c>
      <c r="R15">
        <f>'Res-Energy-Use'!R15*0.003</f>
        <v>0.10306506000000001</v>
      </c>
      <c r="S15">
        <f>'Res-Energy-Use'!S15*0.003</f>
        <v>0.10763565000000001</v>
      </c>
      <c r="T15">
        <f>'Res-Energy-Use'!T15*0.003</f>
        <v>0.10320462000000001</v>
      </c>
      <c r="U15">
        <f>'Res-Energy-Use'!U15*0.003</f>
        <v>0.11185734000000001</v>
      </c>
      <c r="V15">
        <f>'Res-Energy-Use'!V15*0.003</f>
        <v>0.10969416000000001</v>
      </c>
      <c r="W15">
        <f>'Res-Energy-Use'!W15*0.003</f>
        <v>0.11499744000000002</v>
      </c>
      <c r="X15">
        <f>'Res-Energy-Use'!X15*0.003</f>
        <v>9.650574000000002E-2</v>
      </c>
      <c r="Y15">
        <f>'Res-Energy-Use'!Y15*0.003</f>
        <v>9.5703270000000007E-2</v>
      </c>
      <c r="Z15">
        <f>'Res-Energy-Use'!Z15*0.003</f>
        <v>9.7796670000000016E-2</v>
      </c>
      <c r="AA15">
        <f>'Res-Energy-Use'!AA15*0.003</f>
        <v>9.0365100000000004E-2</v>
      </c>
      <c r="AB15">
        <f>'Res-Energy-Use'!AB15*0.003</f>
        <v>9.4621680000000014E-2</v>
      </c>
    </row>
    <row r="16" spans="1:28" x14ac:dyDescent="0.25">
      <c r="A16" s="1" t="s">
        <v>14</v>
      </c>
      <c r="B16" t="s">
        <v>44</v>
      </c>
      <c r="C16">
        <f>'Res-Energy-Use'!C16*0.003</f>
        <v>0.90923340000000008</v>
      </c>
      <c r="D16">
        <f>'Res-Energy-Use'!D16*0.003</f>
        <v>0.98539827000000002</v>
      </c>
      <c r="E16">
        <f>'Res-Energy-Use'!E16*0.003</f>
        <v>0.94004127000000015</v>
      </c>
      <c r="F16">
        <f>'Res-Energy-Use'!F16*0.003</f>
        <v>0.93505200000000011</v>
      </c>
      <c r="G16">
        <f>'Res-Energy-Use'!G16*0.003</f>
        <v>0.84643140000000017</v>
      </c>
      <c r="H16">
        <f>'Res-Energy-Use'!H16*0.003</f>
        <v>0.91837458000000005</v>
      </c>
      <c r="I16">
        <f>'Res-Energy-Use'!I16*0.003</f>
        <v>0.93892479000000006</v>
      </c>
      <c r="J16">
        <f>'Res-Energy-Use'!J16*0.003</f>
        <v>0.91362954000000007</v>
      </c>
      <c r="K16">
        <f>'Res-Energy-Use'!K16*0.003</f>
        <v>0.95989368000000008</v>
      </c>
      <c r="L16">
        <f>'Res-Energy-Use'!L16*0.003</f>
        <v>0.99858669</v>
      </c>
      <c r="M16">
        <f>'Res-Energy-Use'!M16*0.003</f>
        <v>0.96261510000000017</v>
      </c>
      <c r="N16">
        <f>'Res-Energy-Use'!N16*0.003</f>
        <v>1.0084954500000001</v>
      </c>
      <c r="O16">
        <f>'Res-Energy-Use'!O16*0.003</f>
        <v>1.00277349</v>
      </c>
      <c r="P16">
        <f>'Res-Energy-Use'!P16*0.003</f>
        <v>1.1021751</v>
      </c>
      <c r="Q16">
        <f>'Res-Energy-Use'!Q16*0.003</f>
        <v>1.0964182500000001</v>
      </c>
      <c r="R16">
        <f>'Res-Energy-Use'!R16*0.003</f>
        <v>1.18353858</v>
      </c>
      <c r="S16">
        <f>'Res-Energy-Use'!S16*0.003</f>
        <v>1.1312733600000002</v>
      </c>
      <c r="T16">
        <f>'Res-Energy-Use'!T16*0.003</f>
        <v>1.1283426000000001</v>
      </c>
      <c r="U16">
        <f>'Res-Energy-Use'!U16*0.003</f>
        <v>1.1727226800000001</v>
      </c>
      <c r="V16">
        <f>'Res-Energy-Use'!V16*0.003</f>
        <v>1.1876904899999998</v>
      </c>
      <c r="W16">
        <f>'Res-Energy-Use'!W16*0.003</f>
        <v>1.2348617700000002</v>
      </c>
      <c r="X16">
        <f>'Res-Energy-Use'!X16*0.003</f>
        <v>1.12966842</v>
      </c>
      <c r="Y16">
        <f>'Res-Energy-Use'!Y16*0.003</f>
        <v>1.1984017200000001</v>
      </c>
      <c r="Z16">
        <f>'Res-Energy-Use'!Z16*0.003</f>
        <v>1.1943195900000001</v>
      </c>
      <c r="AA16">
        <f>'Res-Energy-Use'!AA16*0.003</f>
        <v>1.03085994</v>
      </c>
      <c r="AB16">
        <f>'Res-Energy-Use'!AB16*0.003</f>
        <v>1.1337156600000002</v>
      </c>
    </row>
    <row r="17" spans="1:28" x14ac:dyDescent="0.25">
      <c r="A17" s="1" t="s">
        <v>15</v>
      </c>
      <c r="B17" t="s">
        <v>45</v>
      </c>
      <c r="C17">
        <f>'Res-Energy-Use'!C17*0.003</f>
        <v>5.5230870000000001E-2</v>
      </c>
      <c r="D17">
        <f>'Res-Energy-Use'!D17*0.003</f>
        <v>6.1511070000000001E-2</v>
      </c>
      <c r="E17">
        <f>'Res-Energy-Use'!E17*0.003</f>
        <v>5.8824540000000002E-2</v>
      </c>
      <c r="F17">
        <f>'Res-Energy-Use'!F17*0.003</f>
        <v>6.0638820000000003E-2</v>
      </c>
      <c r="G17">
        <f>'Res-Energy-Use'!G17*0.003</f>
        <v>5.8161630000000013E-2</v>
      </c>
      <c r="H17">
        <f>'Res-Energy-Use'!H17*0.003</f>
        <v>5.5858890000000001E-2</v>
      </c>
      <c r="I17">
        <f>'Res-Energy-Use'!I17*0.003</f>
        <v>5.9033880000000011E-2</v>
      </c>
      <c r="J17">
        <f>'Res-Energy-Use'!J17*0.003</f>
        <v>5.3765489999999999E-2</v>
      </c>
      <c r="K17">
        <f>'Res-Energy-Use'!K17*0.003</f>
        <v>5.2300110000000011E-2</v>
      </c>
      <c r="L17">
        <f>'Res-Energy-Use'!L17*0.003</f>
        <v>4.91949E-2</v>
      </c>
      <c r="M17">
        <f>'Res-Energy-Use'!M17*0.003</f>
        <v>4.6299030000000005E-2</v>
      </c>
      <c r="N17">
        <f>'Res-Energy-Use'!N17*0.003</f>
        <v>5.0311380000000003E-2</v>
      </c>
      <c r="O17">
        <f>'Res-Energy-Use'!O17*0.003</f>
        <v>4.9927590000000001E-2</v>
      </c>
      <c r="P17">
        <f>'Res-Energy-Use'!P17*0.003</f>
        <v>5.2300110000000011E-2</v>
      </c>
      <c r="Q17">
        <f>'Res-Energy-Use'!Q17*0.003</f>
        <v>5.1392970000000003E-2</v>
      </c>
      <c r="R17">
        <f>'Res-Energy-Use'!R17*0.003</f>
        <v>5.2474560000000003E-2</v>
      </c>
      <c r="S17">
        <f>'Res-Energy-Use'!S17*0.003</f>
        <v>5.1672090000000011E-2</v>
      </c>
      <c r="T17">
        <f>'Res-Energy-Use'!T17*0.003</f>
        <v>5.0869620000000004E-2</v>
      </c>
      <c r="U17">
        <f>'Res-Energy-Use'!U17*0.003</f>
        <v>5.0660279999999995E-2</v>
      </c>
      <c r="V17">
        <f>'Res-Energy-Use'!V17*0.003</f>
        <v>5.3556150000000004E-2</v>
      </c>
      <c r="W17">
        <f>'Res-Energy-Use'!W17*0.003</f>
        <v>4.8462210000000006E-2</v>
      </c>
      <c r="X17">
        <f>'Res-Energy-Use'!X17*0.003</f>
        <v>4.6299030000000005E-2</v>
      </c>
      <c r="Y17">
        <f>'Res-Energy-Use'!Y17*0.003</f>
        <v>4.8008640000000005E-2</v>
      </c>
      <c r="Z17">
        <f>'Res-Energy-Use'!Z17*0.003</f>
        <v>4.4205630000000003E-2</v>
      </c>
      <c r="AA17">
        <f>'Res-Energy-Use'!AA17*0.003</f>
        <v>4.3193820000000001E-2</v>
      </c>
      <c r="AB17">
        <f>'Res-Energy-Use'!AB17*0.003</f>
        <v>3.8588340000000006E-2</v>
      </c>
    </row>
    <row r="18" spans="1:28" x14ac:dyDescent="0.25">
      <c r="A18" s="1" t="s">
        <v>16</v>
      </c>
      <c r="B18" t="s">
        <v>46</v>
      </c>
      <c r="C18">
        <f>'Res-Energy-Use'!C18*0.003</f>
        <v>6.4337160000000004E-2</v>
      </c>
      <c r="D18">
        <f>'Res-Energy-Use'!D18*0.003</f>
        <v>7.0094009999999998E-2</v>
      </c>
      <c r="E18">
        <f>'Res-Energy-Use'!E18*0.003</f>
        <v>5.6905590000000006E-2</v>
      </c>
      <c r="F18">
        <f>'Res-Energy-Use'!F18*0.003</f>
        <v>5.9871240000000006E-2</v>
      </c>
      <c r="G18">
        <f>'Res-Energy-Use'!G18*0.003</f>
        <v>6.1127279999999999E-2</v>
      </c>
      <c r="H18">
        <f>'Res-Energy-Use'!H18*0.003</f>
        <v>5.7289380000000001E-2</v>
      </c>
      <c r="I18">
        <f>'Res-Energy-Use'!I18*0.003</f>
        <v>5.4149280000000008E-2</v>
      </c>
      <c r="J18">
        <f>'Res-Energy-Use'!J18*0.003</f>
        <v>5.2369890000000002E-2</v>
      </c>
      <c r="K18">
        <f>'Res-Energy-Use'!K18*0.003</f>
        <v>5.0695170000000012E-2</v>
      </c>
      <c r="L18">
        <f>'Res-Energy-Use'!L18*0.003</f>
        <v>4.8985560000000004E-2</v>
      </c>
      <c r="M18">
        <f>'Res-Energy-Use'!M18*0.003</f>
        <v>4.7729520000000011E-2</v>
      </c>
      <c r="N18">
        <f>'Res-Energy-Use'!N18*0.003</f>
        <v>4.9508910000000003E-2</v>
      </c>
      <c r="O18">
        <f>'Res-Energy-Use'!O18*0.003</f>
        <v>5.0311380000000003E-2</v>
      </c>
      <c r="P18">
        <f>'Res-Energy-Use'!P18*0.003</f>
        <v>5.1218519999999997E-2</v>
      </c>
      <c r="Q18">
        <f>'Res-Energy-Use'!Q18*0.003</f>
        <v>5.1672090000000011E-2</v>
      </c>
      <c r="R18">
        <f>'Res-Energy-Use'!R18*0.003</f>
        <v>5.2649009999999996E-2</v>
      </c>
      <c r="S18">
        <f>'Res-Energy-Use'!S18*0.003</f>
        <v>5.4881970000000002E-2</v>
      </c>
      <c r="T18">
        <f>'Res-Energy-Use'!T18*0.003</f>
        <v>5.2614120000000007E-2</v>
      </c>
      <c r="U18">
        <f>'Res-Energy-Use'!U18*0.003</f>
        <v>5.4323730000000001E-2</v>
      </c>
      <c r="V18">
        <f>'Res-Energy-Use'!V18*0.003</f>
        <v>5.4916860000000005E-2</v>
      </c>
      <c r="W18">
        <f>'Res-Energy-Use'!W18*0.003</f>
        <v>5.5789110000000003E-2</v>
      </c>
      <c r="X18">
        <f>'Res-Energy-Use'!X18*0.003</f>
        <v>5.3695710000000001E-2</v>
      </c>
      <c r="Y18">
        <f>'Res-Energy-Use'!Y18*0.003</f>
        <v>5.3800380000000002E-2</v>
      </c>
      <c r="Z18">
        <f>'Res-Energy-Use'!Z18*0.003</f>
        <v>5.1462750000000002E-2</v>
      </c>
      <c r="AA18">
        <f>'Res-Energy-Use'!AA18*0.003</f>
        <v>4.9090230000000006E-2</v>
      </c>
      <c r="AB18">
        <f>'Res-Energy-Use'!AB18*0.003</f>
        <v>4.7624850000000003E-2</v>
      </c>
    </row>
    <row r="19" spans="1:28" x14ac:dyDescent="0.25">
      <c r="A19" s="1" t="s">
        <v>17</v>
      </c>
      <c r="B19" t="s">
        <v>47</v>
      </c>
      <c r="C19">
        <f>'Res-Energy-Use'!C19*0.003</f>
        <v>1.7375220000000004E-2</v>
      </c>
      <c r="D19">
        <f>'Res-Energy-Use'!D19*0.003</f>
        <v>2.0585099999999999E-2</v>
      </c>
      <c r="E19">
        <f>'Res-Energy-Use'!E19*0.003</f>
        <v>1.9817519999999998E-2</v>
      </c>
      <c r="F19">
        <f>'Res-Energy-Use'!F19*0.003</f>
        <v>1.9782629999999999E-2</v>
      </c>
      <c r="G19">
        <f>'Res-Energy-Use'!G19*0.003</f>
        <v>1.9154610000000002E-2</v>
      </c>
      <c r="H19">
        <f>'Res-Energy-Use'!H19*0.003</f>
        <v>1.9433730000000003E-2</v>
      </c>
      <c r="I19">
        <f>'Res-Energy-Use'!I19*0.003</f>
        <v>2.1562020000000001E-2</v>
      </c>
      <c r="J19">
        <f>'Res-Energy-Use'!J19*0.003</f>
        <v>2.0899110000000002E-2</v>
      </c>
      <c r="K19">
        <f>'Res-Energy-Use'!K19*0.003</f>
        <v>2.1841140000000002E-2</v>
      </c>
      <c r="L19">
        <f>'Res-Energy-Use'!L19*0.003</f>
        <v>1.9922189999999999E-2</v>
      </c>
      <c r="M19">
        <f>'Res-Energy-Use'!M19*0.003</f>
        <v>1.6328520000000003E-2</v>
      </c>
      <c r="N19">
        <f>'Res-Energy-Use'!N19*0.003</f>
        <v>1.754967E-2</v>
      </c>
      <c r="O19">
        <f>'Res-Energy-Use'!O19*0.003</f>
        <v>1.6851870000000001E-2</v>
      </c>
      <c r="P19">
        <f>'Res-Energy-Use'!P19*0.003</f>
        <v>1.7479890000000001E-2</v>
      </c>
      <c r="Q19">
        <f>'Res-Energy-Use'!Q19*0.003</f>
        <v>1.8561480000000002E-2</v>
      </c>
      <c r="R19">
        <f>'Res-Energy-Use'!R19*0.003</f>
        <v>1.831725E-2</v>
      </c>
      <c r="S19">
        <f>'Res-Energy-Use'!S19*0.003</f>
        <v>1.8003240000000004E-2</v>
      </c>
      <c r="T19">
        <f>'Res-Energy-Use'!T19*0.003</f>
        <v>1.7514780000000001E-2</v>
      </c>
      <c r="U19">
        <f>'Res-Energy-Use'!U19*0.003</f>
        <v>1.7793900000000001E-2</v>
      </c>
      <c r="V19">
        <f>'Res-Energy-Use'!V19*0.003</f>
        <v>1.8038129999999999E-2</v>
      </c>
      <c r="W19">
        <f>'Res-Energy-Use'!W19*0.003</f>
        <v>1.768923E-2</v>
      </c>
      <c r="X19">
        <f>'Res-Energy-Use'!X19*0.003</f>
        <v>1.5874950000000002E-2</v>
      </c>
      <c r="Y19">
        <f>'Res-Energy-Use'!Y19*0.003</f>
        <v>1.7130989999999999E-2</v>
      </c>
      <c r="Z19">
        <f>'Res-Energy-Use'!Z19*0.003</f>
        <v>1.7340330000000001E-2</v>
      </c>
      <c r="AA19">
        <f>'Res-Energy-Use'!AA19*0.003</f>
        <v>1.6223850000000001E-2</v>
      </c>
      <c r="AB19">
        <f>'Res-Energy-Use'!AB19*0.003</f>
        <v>1.7270549999999999E-2</v>
      </c>
    </row>
    <row r="20" spans="1:28" x14ac:dyDescent="0.25">
      <c r="A20" s="1" t="s">
        <v>18</v>
      </c>
      <c r="B20" t="s">
        <v>48</v>
      </c>
      <c r="C20">
        <f>'Res-Energy-Use'!C20*0.003</f>
        <v>1.9189500000000002E-3</v>
      </c>
      <c r="D20">
        <f>'Res-Energy-Use'!D20*0.003</f>
        <v>1.9887300000000002E-3</v>
      </c>
      <c r="E20">
        <f>'Res-Energy-Use'!E20*0.003</f>
        <v>2.0934E-3</v>
      </c>
      <c r="F20">
        <f>'Res-Energy-Use'!F20*0.003</f>
        <v>2.1282900000000001E-3</v>
      </c>
      <c r="G20">
        <f>'Res-Energy-Use'!G20*0.003</f>
        <v>2.4074100000000005E-3</v>
      </c>
      <c r="H20">
        <f>'Res-Energy-Use'!H20*0.003</f>
        <v>2.54697E-3</v>
      </c>
      <c r="I20">
        <f>'Res-Energy-Use'!I20*0.003</f>
        <v>2.6167500000000002E-3</v>
      </c>
      <c r="J20">
        <f>'Res-Energy-Use'!J20*0.003</f>
        <v>2.5818600000000001E-3</v>
      </c>
      <c r="K20">
        <f>'Res-Energy-Use'!K20*0.003</f>
        <v>2.3027400000000002E-3</v>
      </c>
      <c r="L20">
        <f>'Res-Energy-Use'!L20*0.003</f>
        <v>2.5818600000000001E-3</v>
      </c>
      <c r="M20">
        <f>'Res-Energy-Use'!M20*0.003</f>
        <v>2.6516400000000002E-3</v>
      </c>
      <c r="N20">
        <f>'Res-Energy-Use'!N20*0.003</f>
        <v>2.5818600000000001E-3</v>
      </c>
      <c r="O20">
        <f>'Res-Energy-Use'!O20*0.003</f>
        <v>2.7912000000000002E-3</v>
      </c>
      <c r="P20">
        <f>'Res-Energy-Use'!P20*0.003</f>
        <v>3.0703199999999996E-3</v>
      </c>
      <c r="Q20">
        <f>'Res-Energy-Use'!Q20*0.003</f>
        <v>3.0703199999999996E-3</v>
      </c>
      <c r="R20">
        <f>'Res-Energy-Use'!R20*0.003</f>
        <v>2.6516400000000002E-3</v>
      </c>
      <c r="S20">
        <f>'Res-Energy-Use'!S20*0.003</f>
        <v>2.8260900000000003E-3</v>
      </c>
      <c r="T20">
        <f>'Res-Energy-Use'!T20*0.003</f>
        <v>2.8260900000000003E-3</v>
      </c>
      <c r="U20">
        <f>'Res-Energy-Use'!U20*0.003</f>
        <v>2.7912000000000002E-3</v>
      </c>
      <c r="V20">
        <f>'Res-Energy-Use'!V20*0.003</f>
        <v>2.3725200000000004E-3</v>
      </c>
      <c r="W20">
        <f>'Res-Energy-Use'!W20*0.003</f>
        <v>2.4074100000000005E-3</v>
      </c>
      <c r="X20">
        <f>'Res-Energy-Use'!X20*0.003</f>
        <v>2.4074100000000005E-3</v>
      </c>
      <c r="Y20">
        <f>'Res-Energy-Use'!Y20*0.003</f>
        <v>2.5120799999999999E-3</v>
      </c>
      <c r="Z20">
        <f>'Res-Energy-Use'!Z20*0.003</f>
        <v>2.5120799999999999E-3</v>
      </c>
      <c r="AA20">
        <f>'Res-Energy-Use'!AA20*0.003</f>
        <v>2.4771899999999998E-3</v>
      </c>
      <c r="AB20">
        <f>'Res-Energy-Use'!AB20*0.003</f>
        <v>2.7214200000000004E-3</v>
      </c>
    </row>
    <row r="21" spans="1:28" x14ac:dyDescent="0.25">
      <c r="A21" s="1" t="s">
        <v>19</v>
      </c>
      <c r="B21" t="s">
        <v>49</v>
      </c>
      <c r="C21">
        <f>'Res-Energy-Use'!C21*0.003</f>
        <v>0.36296067000000004</v>
      </c>
      <c r="D21">
        <f>'Res-Energy-Use'!D21*0.003</f>
        <v>0.40995750000000003</v>
      </c>
      <c r="E21">
        <f>'Res-Energy-Use'!E21*0.003</f>
        <v>0.38420868000000008</v>
      </c>
      <c r="F21">
        <f>'Res-Energy-Use'!F21*0.003</f>
        <v>0.40235148000000004</v>
      </c>
      <c r="G21">
        <f>'Res-Energy-Use'!G21*0.003</f>
        <v>0.38256885000000002</v>
      </c>
      <c r="H21">
        <f>'Res-Energy-Use'!H21*0.003</f>
        <v>0.41135310000000003</v>
      </c>
      <c r="I21">
        <f>'Res-Energy-Use'!I21*0.003</f>
        <v>0.47080566000000007</v>
      </c>
      <c r="J21">
        <f>'Res-Energy-Use'!J21*0.003</f>
        <v>0.40699184999999999</v>
      </c>
      <c r="K21">
        <f>'Res-Energy-Use'!K21*0.003</f>
        <v>0.39177980999999995</v>
      </c>
      <c r="L21">
        <f>'Res-Energy-Use'!L21*0.003</f>
        <v>0.37705623000000005</v>
      </c>
      <c r="M21">
        <f>'Res-Energy-Use'!M21*0.003</f>
        <v>0.37789359</v>
      </c>
      <c r="N21">
        <f>'Res-Energy-Use'!N21*0.003</f>
        <v>0.39806001000000008</v>
      </c>
      <c r="O21">
        <f>'Res-Energy-Use'!O21*0.003</f>
        <v>0.38856993000000006</v>
      </c>
      <c r="P21">
        <f>'Res-Energy-Use'!P21*0.003</f>
        <v>0.39806001000000008</v>
      </c>
      <c r="Q21">
        <f>'Res-Energy-Use'!Q21*0.003</f>
        <v>0.38522049000000003</v>
      </c>
      <c r="R21">
        <f>'Res-Energy-Use'!R21*0.003</f>
        <v>0.37482327000000004</v>
      </c>
      <c r="S21">
        <f>'Res-Energy-Use'!S21*0.003</f>
        <v>0.37855650000000002</v>
      </c>
      <c r="T21">
        <f>'Res-Energy-Use'!T21*0.003</f>
        <v>0.34802775000000002</v>
      </c>
      <c r="U21">
        <f>'Res-Energy-Use'!U21*0.003</f>
        <v>0.38438313000000002</v>
      </c>
      <c r="V21">
        <f>'Res-Energy-Use'!V21*0.003</f>
        <v>0.38438313000000002</v>
      </c>
      <c r="W21">
        <f>'Res-Energy-Use'!W21*0.003</f>
        <v>0.43469450999999998</v>
      </c>
      <c r="X21">
        <f>'Res-Energy-Use'!X21*0.003</f>
        <v>0.35769228000000008</v>
      </c>
      <c r="Y21">
        <f>'Res-Energy-Use'!Y21*0.003</f>
        <v>0.37873095000000007</v>
      </c>
      <c r="Z21">
        <f>'Res-Energy-Use'!Z21*0.003</f>
        <v>0.39806001000000008</v>
      </c>
      <c r="AA21">
        <f>'Res-Energy-Use'!AA21*0.003</f>
        <v>0.31826658000000002</v>
      </c>
      <c r="AB21">
        <f>'Res-Energy-Use'!AB21*0.003</f>
        <v>0.33344373000000005</v>
      </c>
    </row>
    <row r="22" spans="1:28" x14ac:dyDescent="0.25">
      <c r="A22" s="1" t="s">
        <v>20</v>
      </c>
      <c r="B22" t="s">
        <v>50</v>
      </c>
      <c r="C22">
        <f>'Res-Energy-Use'!C22*0.003</f>
        <v>0.62247249000000004</v>
      </c>
      <c r="D22">
        <f>'Res-Energy-Use'!D22*0.003</f>
        <v>0.7143378600000001</v>
      </c>
      <c r="E22">
        <f>'Res-Energy-Use'!E22*0.003</f>
        <v>0.72742161000000005</v>
      </c>
      <c r="F22">
        <f>'Res-Energy-Use'!F22*0.003</f>
        <v>0.85204869000000005</v>
      </c>
      <c r="G22">
        <f>'Res-Energy-Use'!G22*0.003</f>
        <v>0.80581944000000016</v>
      </c>
      <c r="H22">
        <f>'Res-Energy-Use'!H22*0.003</f>
        <v>0.79078185000000001</v>
      </c>
      <c r="I22">
        <f>'Res-Energy-Use'!I22*0.003</f>
        <v>0.80341203000000005</v>
      </c>
      <c r="J22">
        <f>'Res-Energy-Use'!J22*0.003</f>
        <v>0.75714789000000016</v>
      </c>
      <c r="K22">
        <f>'Res-Energy-Use'!K22*0.003</f>
        <v>0.68213438999999998</v>
      </c>
      <c r="L22">
        <f>'Res-Energy-Use'!L22*0.003</f>
        <v>0.6777382500000001</v>
      </c>
      <c r="M22">
        <f>'Res-Energy-Use'!M22*0.003</f>
        <v>0.59986377000000013</v>
      </c>
      <c r="N22">
        <f>'Res-Energy-Use'!N22*0.003</f>
        <v>0.65589711000000006</v>
      </c>
      <c r="O22">
        <f>'Res-Energy-Use'!O22*0.003</f>
        <v>0.65171031000000001</v>
      </c>
      <c r="P22">
        <f>'Res-Energy-Use'!P22*0.003</f>
        <v>0.65512953000000007</v>
      </c>
      <c r="Q22">
        <f>'Res-Energy-Use'!Q22*0.003</f>
        <v>0.65656002000000013</v>
      </c>
      <c r="R22">
        <f>'Res-Energy-Use'!R22*0.003</f>
        <v>0.67875006000000015</v>
      </c>
      <c r="S22">
        <f>'Res-Energy-Use'!S22*0.003</f>
        <v>0.71364006000000013</v>
      </c>
      <c r="T22">
        <f>'Res-Energy-Use'!T22*0.003</f>
        <v>0.67512150000000015</v>
      </c>
      <c r="U22">
        <f>'Res-Energy-Use'!U22*0.003</f>
        <v>0.68565828000000006</v>
      </c>
      <c r="V22">
        <f>'Res-Energy-Use'!V22*0.003</f>
        <v>0.69664862999999999</v>
      </c>
      <c r="W22">
        <f>'Res-Energy-Use'!W22*0.003</f>
        <v>0.76642863000000006</v>
      </c>
      <c r="X22">
        <f>'Res-Energy-Use'!X22*0.003</f>
        <v>0.70080054000000003</v>
      </c>
      <c r="Y22">
        <f>'Res-Energy-Use'!Y22*0.003</f>
        <v>0.72414195000000003</v>
      </c>
      <c r="Z22">
        <f>'Res-Energy-Use'!Z22*0.003</f>
        <v>0.7123142400000001</v>
      </c>
      <c r="AA22">
        <f>'Res-Energy-Use'!AA22*0.003</f>
        <v>0.66175863000000001</v>
      </c>
      <c r="AB22">
        <f>'Res-Energy-Use'!AB22*0.003</f>
        <v>0.65743227000000004</v>
      </c>
    </row>
    <row r="23" spans="1:28" x14ac:dyDescent="0.25">
      <c r="A23" s="1" t="s">
        <v>21</v>
      </c>
      <c r="B23" t="s">
        <v>51</v>
      </c>
      <c r="C23">
        <f>'Res-Energy-Use'!C23*0.003</f>
        <v>7.9758540000000003E-2</v>
      </c>
      <c r="D23">
        <f>'Res-Energy-Use'!D23*0.003</f>
        <v>8.2305510000000012E-2</v>
      </c>
      <c r="E23">
        <f>'Res-Energy-Use'!E23*0.003</f>
        <v>8.4503580000000009E-2</v>
      </c>
      <c r="F23">
        <f>'Res-Energy-Use'!F23*0.003</f>
        <v>8.6806320000000006E-2</v>
      </c>
      <c r="G23">
        <f>'Res-Energy-Use'!G23*0.003</f>
        <v>8.8550820000000002E-2</v>
      </c>
      <c r="H23">
        <f>'Res-Energy-Use'!H23*0.003</f>
        <v>8.9457960000000003E-2</v>
      </c>
      <c r="I23">
        <f>'Res-Energy-Use'!I23*0.003</f>
        <v>9.2981850000000005E-2</v>
      </c>
      <c r="J23">
        <f>'Res-Energy-Use'!J23*0.003</f>
        <v>9.2912069999999999E-2</v>
      </c>
      <c r="K23">
        <f>'Res-Energy-Use'!K23*0.003</f>
        <v>9.2842290000000008E-2</v>
      </c>
      <c r="L23">
        <f>'Res-Energy-Use'!L23*0.003</f>
        <v>9.6924420000000011E-2</v>
      </c>
      <c r="M23">
        <f>'Res-Energy-Use'!M23*0.003</f>
        <v>9.7831560000000012E-2</v>
      </c>
      <c r="N23">
        <f>'Res-Energy-Use'!N23*0.003</f>
        <v>9.9750510000000014E-2</v>
      </c>
      <c r="O23">
        <f>'Res-Energy-Use'!O23*0.003</f>
        <v>0.10425132000000002</v>
      </c>
      <c r="P23">
        <f>'Res-Energy-Use'!P23*0.003</f>
        <v>0.10868235000000001</v>
      </c>
      <c r="Q23">
        <f>'Res-Energy-Use'!Q23*0.003</f>
        <v>0.11224113000000001</v>
      </c>
      <c r="R23">
        <f>'Res-Energy-Use'!R23*0.003</f>
        <v>0.11248536000000002</v>
      </c>
      <c r="S23">
        <f>'Res-Energy-Use'!S23*0.003</f>
        <v>0.11231091000000001</v>
      </c>
      <c r="T23">
        <f>'Res-Energy-Use'!T23*0.003</f>
        <v>0.11255514</v>
      </c>
      <c r="U23">
        <f>'Res-Energy-Use'!U23*0.003</f>
        <v>0.10878702000000001</v>
      </c>
      <c r="V23">
        <f>'Res-Energy-Use'!V23*0.003</f>
        <v>0.11157822000000001</v>
      </c>
      <c r="W23">
        <f>'Res-Energy-Use'!W23*0.003</f>
        <v>0.10358841000000001</v>
      </c>
      <c r="X23">
        <f>'Res-Energy-Use'!X23*0.003</f>
        <v>9.6854640000000006E-2</v>
      </c>
      <c r="Y23">
        <f>'Res-Energy-Use'!Y23*0.003</f>
        <v>9.4028550000000002E-2</v>
      </c>
      <c r="Z23">
        <f>'Res-Energy-Use'!Z23*0.003</f>
        <v>9.1935150000000007E-2</v>
      </c>
      <c r="AA23">
        <f>'Res-Energy-Use'!AA23*0.003</f>
        <v>8.9527740000000008E-2</v>
      </c>
      <c r="AB23">
        <f>'Res-Energy-Use'!AB23*0.003</f>
        <v>8.8585710000000012E-2</v>
      </c>
    </row>
    <row r="24" spans="1:28" x14ac:dyDescent="0.25">
      <c r="A24" s="1" t="s">
        <v>22</v>
      </c>
      <c r="B24" t="s">
        <v>52</v>
      </c>
      <c r="C24">
        <f>'Res-Energy-Use'!C24*0.003</f>
        <v>0.36864774000000006</v>
      </c>
      <c r="D24">
        <f>'Res-Energy-Use'!D24*0.003</f>
        <v>0.25235936999999997</v>
      </c>
      <c r="E24">
        <f>'Res-Energy-Use'!E24*0.003</f>
        <v>0.21896963999999999</v>
      </c>
      <c r="F24">
        <f>'Res-Energy-Use'!F24*0.003</f>
        <v>0.23041356000000005</v>
      </c>
      <c r="G24">
        <f>'Res-Energy-Use'!G24*0.003</f>
        <v>0.22319133000000005</v>
      </c>
      <c r="H24">
        <f>'Res-Energy-Use'!H24*0.003</f>
        <v>0.22088859000000002</v>
      </c>
      <c r="I24">
        <f>'Res-Energy-Use'!I24*0.003</f>
        <v>0.28278345000000005</v>
      </c>
      <c r="J24">
        <f>'Res-Energy-Use'!J24*0.003</f>
        <v>0.33661872000000004</v>
      </c>
      <c r="K24">
        <f>'Res-Energy-Use'!K24*0.003</f>
        <v>0.33138522000000004</v>
      </c>
      <c r="L24">
        <f>'Res-Energy-Use'!L24*0.003</f>
        <v>0.3049386</v>
      </c>
      <c r="M24">
        <f>'Res-Energy-Use'!M24*0.003</f>
        <v>0.29339001000000009</v>
      </c>
      <c r="N24">
        <f>'Res-Energy-Use'!N24*0.003</f>
        <v>0.25392942000000002</v>
      </c>
      <c r="O24">
        <f>'Res-Energy-Use'!O24*0.003</f>
        <v>0.25180113000000004</v>
      </c>
      <c r="P24">
        <f>'Res-Energy-Use'!P24*0.003</f>
        <v>0.27280491000000001</v>
      </c>
      <c r="Q24">
        <f>'Res-Energy-Use'!Q24*0.003</f>
        <v>0.27789885000000003</v>
      </c>
      <c r="R24">
        <f>'Res-Energy-Use'!R24*0.003</f>
        <v>0.27877110000000005</v>
      </c>
      <c r="S24">
        <f>'Res-Energy-Use'!S24*0.003</f>
        <v>0.27402606000000002</v>
      </c>
      <c r="T24">
        <f>'Res-Energy-Use'!T24*0.003</f>
        <v>0.26230302</v>
      </c>
      <c r="U24">
        <f>'Res-Energy-Use'!U24*0.003</f>
        <v>0.28156229999999999</v>
      </c>
      <c r="V24">
        <f>'Res-Energy-Use'!V24*0.003</f>
        <v>0.27964335000000007</v>
      </c>
      <c r="W24">
        <f>'Res-Energy-Use'!W24*0.003</f>
        <v>0.28267878000000002</v>
      </c>
      <c r="X24">
        <f>'Res-Energy-Use'!X24*0.003</f>
        <v>0.27423540000000007</v>
      </c>
      <c r="Y24">
        <f>'Res-Energy-Use'!Y24*0.003</f>
        <v>0.28124829000000001</v>
      </c>
      <c r="Z24">
        <f>'Res-Energy-Use'!Z24*0.003</f>
        <v>0.26942058000000008</v>
      </c>
      <c r="AA24">
        <f>'Res-Energy-Use'!AA24*0.003</f>
        <v>0.25853490000000001</v>
      </c>
      <c r="AB24">
        <f>'Res-Energy-Use'!AB24*0.003</f>
        <v>0.25731375000000001</v>
      </c>
    </row>
    <row r="25" spans="1:28" x14ac:dyDescent="0.25">
      <c r="A25" s="1" t="s">
        <v>23</v>
      </c>
      <c r="B25" t="s">
        <v>53</v>
      </c>
      <c r="C25">
        <f>'Res-Energy-Use'!C25*0.003</f>
        <v>7.787448000000001E-2</v>
      </c>
      <c r="D25">
        <f>'Res-Energy-Use'!D25*0.003</f>
        <v>6.5523419999999999E-2</v>
      </c>
      <c r="E25">
        <f>'Res-Energy-Use'!E25*0.003</f>
        <v>6.1685520000000001E-2</v>
      </c>
      <c r="F25">
        <f>'Res-Energy-Use'!F25*0.003</f>
        <v>5.9975910000000007E-2</v>
      </c>
      <c r="G25">
        <f>'Res-Energy-Use'!G25*0.003</f>
        <v>6.1825080000000004E-2</v>
      </c>
      <c r="H25">
        <f>'Res-Energy-Use'!H25*0.003</f>
        <v>6.8977530000000009E-2</v>
      </c>
      <c r="I25">
        <f>'Res-Energy-Use'!I25*0.003</f>
        <v>7.7909370000000006E-2</v>
      </c>
      <c r="J25">
        <f>'Res-Energy-Use'!J25*0.003</f>
        <v>8.2445070000000009E-2</v>
      </c>
      <c r="K25">
        <f>'Res-Energy-Use'!K25*0.003</f>
        <v>8.5410720000000009E-2</v>
      </c>
      <c r="L25">
        <f>'Res-Energy-Use'!L25*0.003</f>
        <v>8.9597520000000014E-2</v>
      </c>
      <c r="M25">
        <f>'Res-Energy-Use'!M25*0.003</f>
        <v>9.0225540000000007E-2</v>
      </c>
      <c r="N25">
        <f>'Res-Energy-Use'!N25*0.003</f>
        <v>0.10753098</v>
      </c>
      <c r="O25">
        <f>'Res-Energy-Use'!O25*0.003</f>
        <v>0.10460022000000002</v>
      </c>
      <c r="P25">
        <f>'Res-Energy-Use'!P25*0.003</f>
        <v>9.9087600000000012E-2</v>
      </c>
      <c r="Q25">
        <f>'Res-Energy-Use'!Q25*0.003</f>
        <v>9.3016740000000014E-2</v>
      </c>
      <c r="R25">
        <f>'Res-Energy-Use'!R25*0.003</f>
        <v>8.8620600000000008E-2</v>
      </c>
      <c r="S25">
        <f>'Res-Energy-Use'!S25*0.003</f>
        <v>8.0595900000000012E-2</v>
      </c>
      <c r="T25">
        <f>'Res-Energy-Use'!T25*0.003</f>
        <v>7.2606089999999998E-2</v>
      </c>
      <c r="U25">
        <f>'Res-Energy-Use'!U25*0.003</f>
        <v>7.4350589999999994E-2</v>
      </c>
      <c r="V25">
        <f>'Res-Energy-Use'!V25*0.003</f>
        <v>7.4908829999999996E-2</v>
      </c>
      <c r="W25">
        <f>'Res-Energy-Use'!W25*0.003</f>
        <v>8.066567999999999E-2</v>
      </c>
      <c r="X25">
        <f>'Res-Energy-Use'!X25*0.003</f>
        <v>7.4001689999999995E-2</v>
      </c>
      <c r="Y25">
        <f>'Res-Energy-Use'!Y25*0.003</f>
        <v>7.2222300000000003E-2</v>
      </c>
      <c r="Z25">
        <f>'Res-Energy-Use'!Z25*0.003</f>
        <v>7.4943720000000005E-2</v>
      </c>
      <c r="AA25">
        <f>'Res-Energy-Use'!AA25*0.003</f>
        <v>6.8105280000000004E-2</v>
      </c>
      <c r="AB25">
        <f>'Res-Energy-Use'!AB25*0.003</f>
        <v>6.9361320000000004E-2</v>
      </c>
    </row>
    <row r="26" spans="1:28" x14ac:dyDescent="0.25">
      <c r="A26" s="1" t="s">
        <v>24</v>
      </c>
      <c r="B26" t="s">
        <v>54</v>
      </c>
      <c r="C26">
        <f>'Res-Energy-Use'!C26*0.003</f>
        <v>3.321528E-2</v>
      </c>
      <c r="D26">
        <f>'Res-Energy-Use'!D26*0.003</f>
        <v>3.9530370000000002E-2</v>
      </c>
      <c r="E26">
        <f>'Res-Energy-Use'!E26*0.003</f>
        <v>3.5238900000000004E-2</v>
      </c>
      <c r="F26">
        <f>'Res-Energy-Use'!F26*0.003</f>
        <v>3.8344110000000001E-2</v>
      </c>
      <c r="G26">
        <f>'Res-Energy-Use'!G26*0.003</f>
        <v>3.809988000000001E-2</v>
      </c>
      <c r="H26">
        <f>'Res-Energy-Use'!H26*0.003</f>
        <v>4.0542180000000004E-2</v>
      </c>
      <c r="I26">
        <f>'Res-Energy-Use'!I26*0.003</f>
        <v>3.6006480000000007E-2</v>
      </c>
      <c r="J26">
        <f>'Res-Energy-Use'!J26*0.003</f>
        <v>3.7262520000000007E-2</v>
      </c>
      <c r="K26">
        <f>'Res-Energy-Use'!K26*0.003</f>
        <v>3.5866920000000004E-2</v>
      </c>
      <c r="L26">
        <f>'Res-Energy-Use'!L26*0.003</f>
        <v>3.6704280000000006E-2</v>
      </c>
      <c r="M26">
        <f>'Res-Energy-Use'!M26*0.003</f>
        <v>3.932103E-2</v>
      </c>
      <c r="N26">
        <f>'Res-Energy-Use'!N26*0.003</f>
        <v>3.9111690000000005E-2</v>
      </c>
      <c r="O26">
        <f>'Res-Energy-Use'!O26*0.003</f>
        <v>4.0646850000000005E-2</v>
      </c>
      <c r="P26">
        <f>'Res-Energy-Use'!P26*0.003</f>
        <v>4.3682280000000004E-2</v>
      </c>
      <c r="Q26">
        <f>'Res-Energy-Use'!Q26*0.003</f>
        <v>4.3333380000000005E-2</v>
      </c>
      <c r="R26">
        <f>'Res-Energy-Use'!R26*0.003</f>
        <v>4.1449319999999998E-2</v>
      </c>
      <c r="S26">
        <f>'Res-Energy-Use'!S26*0.003</f>
        <v>4.040262E-2</v>
      </c>
      <c r="T26">
        <f>'Res-Energy-Use'!T26*0.003</f>
        <v>3.6564720000000009E-2</v>
      </c>
      <c r="U26">
        <f>'Res-Energy-Use'!U26*0.003</f>
        <v>3.8902350000000002E-2</v>
      </c>
      <c r="V26">
        <f>'Res-Energy-Use'!V26*0.003</f>
        <v>4.4868540000000005E-2</v>
      </c>
      <c r="W26">
        <f>'Res-Energy-Use'!W26*0.003</f>
        <v>4.6264140000000002E-2</v>
      </c>
      <c r="X26">
        <f>'Res-Energy-Use'!X26*0.003</f>
        <v>4.4135849999999997E-2</v>
      </c>
      <c r="Y26">
        <f>'Res-Energy-Use'!Y26*0.003</f>
        <v>4.2530910000000005E-2</v>
      </c>
      <c r="Z26">
        <f>'Res-Energy-Use'!Z26*0.003</f>
        <v>4.1972670000000004E-2</v>
      </c>
      <c r="AA26">
        <f>'Res-Energy-Use'!AA26*0.003</f>
        <v>3.5483130000000002E-2</v>
      </c>
      <c r="AB26">
        <f>'Res-Energy-Use'!AB26*0.003</f>
        <v>3.8762789999999998E-2</v>
      </c>
    </row>
    <row r="27" spans="1:28" x14ac:dyDescent="0.25">
      <c r="A27" s="1" t="s">
        <v>25</v>
      </c>
      <c r="B27" t="s">
        <v>55</v>
      </c>
      <c r="C27">
        <f>'Res-Energy-Use'!C27*0.003</f>
        <v>0.31966218000000007</v>
      </c>
      <c r="D27">
        <f>'Res-Energy-Use'!D27*0.003</f>
        <v>0.33752586000000001</v>
      </c>
      <c r="E27">
        <f>'Res-Energy-Use'!E27*0.003</f>
        <v>0.34035195000000001</v>
      </c>
      <c r="F27">
        <f>'Res-Energy-Use'!F27*0.003</f>
        <v>0.34178244000000002</v>
      </c>
      <c r="G27">
        <f>'Res-Energy-Use'!G27*0.003</f>
        <v>0.35807607000000002</v>
      </c>
      <c r="H27">
        <f>'Res-Energy-Use'!H27*0.003</f>
        <v>0.34921401000000002</v>
      </c>
      <c r="I27">
        <f>'Res-Energy-Use'!I27*0.003</f>
        <v>0.36878730000000004</v>
      </c>
      <c r="J27">
        <f>'Res-Energy-Use'!J27*0.003</f>
        <v>0.37517217000000003</v>
      </c>
      <c r="K27">
        <f>'Res-Energy-Use'!K27*0.003</f>
        <v>0.38720922000000008</v>
      </c>
      <c r="L27">
        <f>'Res-Energy-Use'!L27*0.003</f>
        <v>0.41191133999999996</v>
      </c>
      <c r="M27">
        <f>'Res-Energy-Use'!M27*0.003</f>
        <v>0.41868</v>
      </c>
      <c r="N27">
        <f>'Res-Energy-Use'!N27*0.003</f>
        <v>0.44031180000000003</v>
      </c>
      <c r="O27">
        <f>'Res-Energy-Use'!O27*0.003</f>
        <v>0.45193017000000002</v>
      </c>
      <c r="P27">
        <f>'Res-Energy-Use'!P27*0.003</f>
        <v>0.48490122000000008</v>
      </c>
      <c r="Q27">
        <f>'Res-Energy-Use'!Q27*0.003</f>
        <v>0.51187119000000003</v>
      </c>
      <c r="R27">
        <f>'Res-Energy-Use'!R27*0.003</f>
        <v>0.52795548000000003</v>
      </c>
      <c r="S27">
        <f>'Res-Energy-Use'!S27*0.003</f>
        <v>0.54351642</v>
      </c>
      <c r="T27">
        <f>'Res-Energy-Use'!T27*0.003</f>
        <v>0.54512136000000011</v>
      </c>
      <c r="U27">
        <f>'Res-Energy-Use'!U27*0.003</f>
        <v>0.54062054999999998</v>
      </c>
      <c r="V27">
        <f>'Res-Energy-Use'!V27*0.003</f>
        <v>0.55555346999999999</v>
      </c>
      <c r="W27">
        <f>'Res-Energy-Use'!W27*0.003</f>
        <v>0.59033880000000016</v>
      </c>
      <c r="X27">
        <f>'Res-Energy-Use'!X27*0.003</f>
        <v>0.54522603000000003</v>
      </c>
      <c r="Y27">
        <f>'Res-Energy-Use'!Y27*0.003</f>
        <v>0.54166725000000004</v>
      </c>
      <c r="Z27">
        <f>'Res-Energy-Use'!Z27*0.003</f>
        <v>0.51923298000000007</v>
      </c>
      <c r="AA27">
        <f>'Res-Energy-Use'!AA27*0.003</f>
        <v>0.51319701000000006</v>
      </c>
      <c r="AB27">
        <f>'Res-Energy-Use'!AB27*0.003</f>
        <v>0.51902364000000001</v>
      </c>
    </row>
    <row r="28" spans="1:28" x14ac:dyDescent="0.25">
      <c r="A28" s="1" t="s">
        <v>26</v>
      </c>
      <c r="B28" t="s">
        <v>56</v>
      </c>
      <c r="C28">
        <f>'Res-Energy-Use'!C28*0.003</f>
        <v>0.22859927999999999</v>
      </c>
      <c r="D28">
        <f>'Res-Energy-Use'!D28*0.003</f>
        <v>0.25005663</v>
      </c>
      <c r="E28">
        <f>'Res-Energy-Use'!E28*0.003</f>
        <v>0.27329337000000004</v>
      </c>
      <c r="F28">
        <f>'Res-Energy-Use'!F28*0.003</f>
        <v>0.27681726000000006</v>
      </c>
      <c r="G28">
        <f>'Res-Energy-Use'!G28*0.003</f>
        <v>0.28058538000000005</v>
      </c>
      <c r="H28">
        <f>'Res-Energy-Use'!H28*0.003</f>
        <v>0.27018816000000001</v>
      </c>
      <c r="I28">
        <f>'Res-Energy-Use'!I28*0.003</f>
        <v>0.28599332999999999</v>
      </c>
      <c r="J28">
        <f>'Res-Energy-Use'!J28*0.003</f>
        <v>0.27657303</v>
      </c>
      <c r="K28">
        <f>'Res-Energy-Use'!K28*0.003</f>
        <v>0.27458430000000006</v>
      </c>
      <c r="L28">
        <f>'Res-Energy-Use'!L28*0.003</f>
        <v>0.25982583000000004</v>
      </c>
      <c r="M28">
        <f>'Res-Energy-Use'!M28*0.003</f>
        <v>0.25469700000000001</v>
      </c>
      <c r="N28">
        <f>'Res-Energy-Use'!N28*0.003</f>
        <v>0.26209368</v>
      </c>
      <c r="O28">
        <f>'Res-Energy-Use'!O28*0.003</f>
        <v>0.25595304000000002</v>
      </c>
      <c r="P28">
        <f>'Res-Energy-Use'!P28*0.003</f>
        <v>0.25759287000000003</v>
      </c>
      <c r="Q28">
        <f>'Res-Energy-Use'!Q28*0.003</f>
        <v>0.24935883000000003</v>
      </c>
      <c r="R28">
        <f>'Res-Energy-Use'!R28*0.003</f>
        <v>0.25487145</v>
      </c>
      <c r="S28">
        <f>'Res-Energy-Use'!S28*0.003</f>
        <v>0.24436955999999999</v>
      </c>
      <c r="T28">
        <f>'Res-Energy-Use'!T28*0.003</f>
        <v>0.23484459000000002</v>
      </c>
      <c r="U28">
        <f>'Res-Energy-Use'!U28*0.003</f>
        <v>0.23159982000000001</v>
      </c>
      <c r="V28">
        <f>'Res-Energy-Use'!V28*0.003</f>
        <v>0.24248550000000002</v>
      </c>
      <c r="W28">
        <f>'Res-Energy-Use'!W28*0.003</f>
        <v>0.28034115000000004</v>
      </c>
      <c r="X28">
        <f>'Res-Energy-Use'!X28*0.003</f>
        <v>0.26048874000000005</v>
      </c>
      <c r="Y28">
        <f>'Res-Energy-Use'!Y28*0.003</f>
        <v>0.27311892000000004</v>
      </c>
      <c r="Z28">
        <f>'Res-Energy-Use'!Z28*0.003</f>
        <v>0.26094231000000001</v>
      </c>
      <c r="AA28">
        <f>'Res-Energy-Use'!AA28*0.003</f>
        <v>0.24485802000000004</v>
      </c>
      <c r="AB28">
        <f>'Res-Energy-Use'!AB28*0.003</f>
        <v>0.25110333000000001</v>
      </c>
    </row>
    <row r="29" spans="1:28" x14ac:dyDescent="0.25">
      <c r="A29" s="1" t="s">
        <v>27</v>
      </c>
      <c r="B29" t="s">
        <v>57</v>
      </c>
      <c r="C29">
        <f>'Res-Energy-Use'!C29*0.003</f>
        <v>1.3038392999999999</v>
      </c>
      <c r="D29">
        <f>'Res-Energy-Use'!D29*0.003</f>
        <v>1.42539606</v>
      </c>
      <c r="E29">
        <f>'Res-Energy-Use'!E29*0.003</f>
        <v>1.4041829400000001</v>
      </c>
      <c r="F29">
        <f>'Res-Energy-Use'!F29*0.003</f>
        <v>1.45529679</v>
      </c>
      <c r="G29">
        <f>'Res-Energy-Use'!G29*0.003</f>
        <v>1.40718348</v>
      </c>
      <c r="H29">
        <f>'Res-Energy-Use'!H29*0.003</f>
        <v>1.37250282</v>
      </c>
      <c r="I29">
        <f>'Res-Energy-Use'!I29*0.003</f>
        <v>1.53980037</v>
      </c>
      <c r="J29">
        <f>'Res-Energy-Use'!J29*0.003</f>
        <v>1.4346768000000001</v>
      </c>
      <c r="K29">
        <f>'Res-Energy-Use'!K29*0.003</f>
        <v>1.4768937000000002</v>
      </c>
      <c r="L29">
        <f>'Res-Energy-Use'!L29*0.003</f>
        <v>1.4767890299999999</v>
      </c>
      <c r="M29">
        <f>'Res-Energy-Use'!M29*0.003</f>
        <v>1.5014562600000001</v>
      </c>
      <c r="N29">
        <f>'Res-Energy-Use'!N29*0.003</f>
        <v>1.5448594200000003</v>
      </c>
      <c r="O29">
        <f>'Res-Energy-Use'!O29*0.003</f>
        <v>1.5167031900000001</v>
      </c>
      <c r="P29">
        <f>'Res-Energy-Use'!P29*0.003</f>
        <v>1.5586758600000001</v>
      </c>
      <c r="Q29">
        <f>'Res-Energy-Use'!Q29*0.003</f>
        <v>1.5921702600000001</v>
      </c>
      <c r="R29">
        <f>'Res-Energy-Use'!R29*0.003</f>
        <v>1.5434638199999999</v>
      </c>
      <c r="S29">
        <f>'Res-Energy-Use'!S29*0.003</f>
        <v>1.50442191</v>
      </c>
      <c r="T29">
        <f>'Res-Energy-Use'!T29*0.003</f>
        <v>1.4515984500000001</v>
      </c>
      <c r="U29">
        <f>'Res-Energy-Use'!U29*0.003</f>
        <v>1.4832785700000002</v>
      </c>
      <c r="V29">
        <f>'Res-Energy-Use'!V29*0.003</f>
        <v>1.4398754100000002</v>
      </c>
      <c r="W29">
        <f>'Res-Energy-Use'!W29*0.003</f>
        <v>1.5862738500000002</v>
      </c>
      <c r="X29">
        <f>'Res-Energy-Use'!X29*0.003</f>
        <v>1.2742176900000002</v>
      </c>
      <c r="Y29">
        <f>'Res-Energy-Use'!Y29*0.003</f>
        <v>1.43125758</v>
      </c>
      <c r="Z29">
        <f>'Res-Energy-Use'!Z29*0.003</f>
        <v>1.4401196400000003</v>
      </c>
      <c r="AA29">
        <f>'Res-Energy-Use'!AA29*0.003</f>
        <v>1.2314076600000001</v>
      </c>
      <c r="AB29">
        <f>'Res-Energy-Use'!AB29*0.003</f>
        <v>1.2728220900000002</v>
      </c>
    </row>
    <row r="30" spans="1:28" x14ac:dyDescent="0.25">
      <c r="A30" s="1" t="s">
        <v>28</v>
      </c>
      <c r="B30" s="3" t="s">
        <v>58</v>
      </c>
      <c r="C30" s="2">
        <f>C2</f>
        <v>0.20494386000000001</v>
      </c>
      <c r="D30" s="2">
        <f t="shared" ref="D30:AB30" si="0">D2</f>
        <v>0.22765725000000006</v>
      </c>
      <c r="E30" s="2">
        <f t="shared" si="0"/>
        <v>0.21485262000000002</v>
      </c>
      <c r="F30" s="2">
        <f t="shared" si="0"/>
        <v>0.21876030000000002</v>
      </c>
      <c r="G30" s="2">
        <f t="shared" si="0"/>
        <v>0.20633946</v>
      </c>
      <c r="H30" s="2">
        <f t="shared" si="0"/>
        <v>0.22057458000000002</v>
      </c>
      <c r="I30" s="2">
        <f t="shared" si="0"/>
        <v>0.24297396000000004</v>
      </c>
      <c r="J30" s="2">
        <f t="shared" si="0"/>
        <v>0.21889986000000003</v>
      </c>
      <c r="K30" s="2">
        <f t="shared" si="0"/>
        <v>0.22263309000000003</v>
      </c>
      <c r="L30" s="2">
        <f t="shared" si="0"/>
        <v>0.22818060000000004</v>
      </c>
      <c r="M30" s="2">
        <f t="shared" si="0"/>
        <v>0.2212026</v>
      </c>
      <c r="N30" s="2">
        <f t="shared" si="0"/>
        <v>0.23313498000000002</v>
      </c>
      <c r="O30" s="2">
        <f t="shared" si="0"/>
        <v>0.22430781000000002</v>
      </c>
      <c r="P30" s="2">
        <f t="shared" si="0"/>
        <v>0.22870395000000002</v>
      </c>
      <c r="Q30" s="2">
        <f t="shared" si="0"/>
        <v>0.22416825000000001</v>
      </c>
      <c r="R30" s="2">
        <f t="shared" si="0"/>
        <v>0.21603888000000002</v>
      </c>
      <c r="S30" s="2">
        <f t="shared" si="0"/>
        <v>0.20703726000000003</v>
      </c>
      <c r="T30" s="2">
        <f t="shared" si="0"/>
        <v>0.20337380999999999</v>
      </c>
      <c r="U30" s="2">
        <f t="shared" si="0"/>
        <v>0.20557188000000001</v>
      </c>
      <c r="V30" s="2">
        <f t="shared" si="0"/>
        <v>0.2020131</v>
      </c>
      <c r="W30" s="2">
        <f t="shared" si="0"/>
        <v>0.22081880999999998</v>
      </c>
      <c r="X30" s="2">
        <f t="shared" si="0"/>
        <v>0.20438562000000002</v>
      </c>
      <c r="Y30" s="2">
        <f t="shared" si="0"/>
        <v>0.21115428</v>
      </c>
      <c r="Z30" s="2">
        <f t="shared" si="0"/>
        <v>0.22322621999999998</v>
      </c>
      <c r="AA30" s="2">
        <f t="shared" si="0"/>
        <v>0.19622136000000001</v>
      </c>
      <c r="AB30" s="2">
        <f t="shared" si="0"/>
        <v>0.20857242000000001</v>
      </c>
    </row>
    <row r="31" spans="1:28" x14ac:dyDescent="0.25">
      <c r="B31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AD5BE-6379-4D95-BD3C-D6232FDA0BEF}">
  <dimension ref="A1:AB31"/>
  <sheetViews>
    <sheetView tabSelected="1" workbookViewId="0">
      <selection activeCell="G27" sqref="G27"/>
    </sheetView>
  </sheetViews>
  <sheetFormatPr defaultRowHeight="15" x14ac:dyDescent="0.25"/>
  <cols>
    <col min="1" max="1" width="13.5703125" bestFit="1" customWidth="1"/>
    <col min="2" max="2" width="13.5703125" customWidth="1"/>
  </cols>
  <sheetData>
    <row r="1" spans="1:28" x14ac:dyDescent="0.25">
      <c r="A1" s="3" t="s">
        <v>59</v>
      </c>
      <c r="B1" s="3" t="s">
        <v>29</v>
      </c>
      <c r="C1">
        <v>1990</v>
      </c>
      <c r="D1">
        <v>1991</v>
      </c>
      <c r="E1">
        <v>1992</v>
      </c>
      <c r="F1">
        <v>1993</v>
      </c>
      <c r="G1">
        <v>1994</v>
      </c>
      <c r="H1">
        <v>1995</v>
      </c>
      <c r="I1">
        <v>1996</v>
      </c>
      <c r="J1">
        <v>1997</v>
      </c>
      <c r="K1">
        <v>1998</v>
      </c>
      <c r="L1">
        <v>1999</v>
      </c>
      <c r="M1">
        <v>2000</v>
      </c>
      <c r="N1">
        <v>2001</v>
      </c>
      <c r="O1">
        <v>2002</v>
      </c>
      <c r="P1">
        <v>2003</v>
      </c>
      <c r="Q1">
        <v>2004</v>
      </c>
      <c r="R1">
        <v>2005</v>
      </c>
      <c r="S1">
        <v>2006</v>
      </c>
      <c r="T1">
        <v>2007</v>
      </c>
      <c r="U1">
        <v>2008</v>
      </c>
      <c r="V1">
        <v>2009</v>
      </c>
      <c r="W1">
        <v>2010</v>
      </c>
      <c r="X1">
        <v>2011</v>
      </c>
      <c r="Y1">
        <v>2012</v>
      </c>
      <c r="Z1">
        <v>2013</v>
      </c>
      <c r="AA1">
        <v>2014</v>
      </c>
      <c r="AB1">
        <v>2015</v>
      </c>
    </row>
    <row r="2" spans="1:28" x14ac:dyDescent="0.25">
      <c r="A2" s="1" t="s">
        <v>0</v>
      </c>
      <c r="B2" t="s">
        <v>30</v>
      </c>
      <c r="C2">
        <f>'Res-Energy-Use'!C2*0.054</f>
        <v>3.68898948</v>
      </c>
      <c r="D2">
        <f>'Res-Energy-Use'!D2*0.054</f>
        <v>4.0978305000000006</v>
      </c>
      <c r="E2">
        <f>'Res-Energy-Use'!E2*0.054</f>
        <v>3.8673471600000004</v>
      </c>
      <c r="F2">
        <f>'Res-Energy-Use'!F2*0.054</f>
        <v>3.9376854000000003</v>
      </c>
      <c r="G2">
        <f>'Res-Energy-Use'!G2*0.054</f>
        <v>3.7141102799999999</v>
      </c>
      <c r="H2">
        <f>'Res-Energy-Use'!H2*0.054</f>
        <v>3.97034244</v>
      </c>
      <c r="I2">
        <f>'Res-Energy-Use'!I2*0.054</f>
        <v>4.3735312800000008</v>
      </c>
      <c r="J2">
        <f>'Res-Energy-Use'!J2*0.054</f>
        <v>3.9401974800000001</v>
      </c>
      <c r="K2">
        <f>'Res-Energy-Use'!K2*0.054</f>
        <v>4.0073956200000005</v>
      </c>
      <c r="L2">
        <f>'Res-Energy-Use'!L2*0.054</f>
        <v>4.1072508000000001</v>
      </c>
      <c r="M2">
        <f>'Res-Energy-Use'!M2*0.054</f>
        <v>3.9816468</v>
      </c>
      <c r="N2">
        <f>'Res-Energy-Use'!N2*0.054</f>
        <v>4.1964296400000007</v>
      </c>
      <c r="O2">
        <f>'Res-Energy-Use'!O2*0.054</f>
        <v>4.0375405799999999</v>
      </c>
      <c r="P2">
        <f>'Res-Energy-Use'!P2*0.054</f>
        <v>4.1166711000000005</v>
      </c>
      <c r="Q2">
        <f>'Res-Energy-Use'!Q2*0.054</f>
        <v>4.0350285000000001</v>
      </c>
      <c r="R2">
        <f>'Res-Energy-Use'!R2*0.054</f>
        <v>3.8886998400000001</v>
      </c>
      <c r="S2">
        <f>'Res-Energy-Use'!S2*0.054</f>
        <v>3.7266706800000002</v>
      </c>
      <c r="T2">
        <f>'Res-Energy-Use'!T2*0.054</f>
        <v>3.6607285799999998</v>
      </c>
      <c r="U2">
        <f>'Res-Energy-Use'!U2*0.054</f>
        <v>3.7002938400000001</v>
      </c>
      <c r="V2">
        <f>'Res-Energy-Use'!V2*0.054</f>
        <v>3.6362357999999997</v>
      </c>
      <c r="W2">
        <f>'Res-Energy-Use'!W2*0.054</f>
        <v>3.9747385799999995</v>
      </c>
      <c r="X2">
        <f>'Res-Energy-Use'!X2*0.054</f>
        <v>3.6789411599999999</v>
      </c>
      <c r="Y2">
        <f>'Res-Energy-Use'!Y2*0.054</f>
        <v>3.8007770399999998</v>
      </c>
      <c r="Z2">
        <f>'Res-Energy-Use'!Z2*0.054</f>
        <v>4.0180719599999994</v>
      </c>
      <c r="AA2">
        <f>'Res-Energy-Use'!AA2*0.054</f>
        <v>3.5319844800000002</v>
      </c>
      <c r="AB2">
        <f>'Res-Energy-Use'!AB2*0.054</f>
        <v>3.7543035600000003</v>
      </c>
    </row>
    <row r="3" spans="1:28" x14ac:dyDescent="0.25">
      <c r="A3" s="1" t="s">
        <v>1</v>
      </c>
      <c r="B3" t="s">
        <v>31</v>
      </c>
      <c r="C3">
        <f>'Res-Energy-Use'!C3*0.054</f>
        <v>5.1930973800000011</v>
      </c>
      <c r="D3">
        <f>'Res-Energy-Use'!D3*0.054</f>
        <v>5.7344506200000005</v>
      </c>
      <c r="E3">
        <f>'Res-Energy-Use'!E3*0.054</f>
        <v>5.7325665600000004</v>
      </c>
      <c r="F3">
        <f>'Res-Energy-Use'!F3*0.054</f>
        <v>5.6967694200000007</v>
      </c>
      <c r="G3">
        <f>'Res-Energy-Use'!G3*0.054</f>
        <v>5.6006823600000004</v>
      </c>
      <c r="H3">
        <f>'Res-Energy-Use'!H3*0.054</f>
        <v>5.8412140199999998</v>
      </c>
      <c r="I3">
        <f>'Res-Energy-Use'!I3*0.054</f>
        <v>6.6570119999999999</v>
      </c>
      <c r="J3">
        <f>'Res-Energy-Use'!J3*0.054</f>
        <v>6.1941612600000004</v>
      </c>
      <c r="K3">
        <f>'Res-Energy-Use'!K3*0.054</f>
        <v>6.21174582</v>
      </c>
      <c r="L3">
        <f>'Res-Energy-Use'!L3*0.054</f>
        <v>5.9592817800000013</v>
      </c>
      <c r="M3">
        <f>'Res-Energy-Use'!M3*0.054</f>
        <v>5.9498614800000009</v>
      </c>
      <c r="N3">
        <f>'Res-Energy-Use'!N3*0.054</f>
        <v>6.201069480000001</v>
      </c>
      <c r="O3">
        <f>'Res-Energy-Use'!O3*0.054</f>
        <v>5.8506343200000002</v>
      </c>
      <c r="P3">
        <f>'Res-Energy-Use'!P3*0.054</f>
        <v>6.1859970000000004</v>
      </c>
      <c r="Q3">
        <f>'Res-Energy-Use'!Q3*0.054</f>
        <v>6.29401644</v>
      </c>
      <c r="R3">
        <f>'Res-Energy-Use'!R3*0.054</f>
        <v>6.2330985000000005</v>
      </c>
      <c r="S3">
        <f>'Res-Energy-Use'!S3*0.054</f>
        <v>5.601310380000001</v>
      </c>
      <c r="T3">
        <f>'Res-Energy-Use'!T3*0.054</f>
        <v>5.1905853000000004</v>
      </c>
      <c r="U3">
        <f>'Res-Energy-Use'!U3*0.054</f>
        <v>5.6308273199999999</v>
      </c>
      <c r="V3">
        <f>'Res-Energy-Use'!V3*0.054</f>
        <v>5.3281216799999997</v>
      </c>
      <c r="W3">
        <f>'Res-Energy-Use'!W3*0.054</f>
        <v>5.9102962200000002</v>
      </c>
      <c r="X3">
        <f>'Res-Energy-Use'!X3*0.054</f>
        <v>4.9877348400000008</v>
      </c>
      <c r="Y3">
        <f>'Res-Energy-Use'!Y3*0.054</f>
        <v>5.2138220400000002</v>
      </c>
      <c r="Z3">
        <f>'Res-Energy-Use'!Z3*0.054</f>
        <v>5.6371075200000016</v>
      </c>
      <c r="AA3">
        <f>'Res-Energy-Use'!AA3*0.054</f>
        <v>4.6498600799999998</v>
      </c>
      <c r="AB3">
        <f>'Res-Energy-Use'!AB3*0.054</f>
        <v>5.1095707199999998</v>
      </c>
    </row>
    <row r="4" spans="1:28" x14ac:dyDescent="0.25">
      <c r="A4" s="1" t="s">
        <v>2</v>
      </c>
      <c r="B4" t="s">
        <v>32</v>
      </c>
      <c r="C4">
        <f>'Res-Energy-Use'!C4*0.054</f>
        <v>1.5103880999999999</v>
      </c>
      <c r="D4">
        <f>'Res-Energy-Use'!D4*0.054</f>
        <v>1.57507416</v>
      </c>
      <c r="E4">
        <f>'Res-Energy-Use'!E4*0.054</f>
        <v>1.6780694400000002</v>
      </c>
      <c r="F4">
        <f>'Res-Energy-Use'!F4*0.054</f>
        <v>1.8061855199999999</v>
      </c>
      <c r="G4">
        <f>'Res-Energy-Use'!G4*0.054</f>
        <v>1.5537214800000001</v>
      </c>
      <c r="H4">
        <f>'Res-Energy-Use'!H4*0.054</f>
        <v>1.5537214800000001</v>
      </c>
      <c r="I4">
        <f>'Res-Energy-Use'!I4*0.054</f>
        <v>1.7057023200000001</v>
      </c>
      <c r="J4">
        <f>'Res-Energy-Use'!J4*0.054</f>
        <v>1.4073928200000001</v>
      </c>
      <c r="K4">
        <f>'Res-Energy-Use'!K4*0.054</f>
        <v>1.53739296</v>
      </c>
      <c r="L4">
        <f>'Res-Energy-Use'!L4*0.054</f>
        <v>1.3967164800000003</v>
      </c>
      <c r="M4">
        <f>'Res-Energy-Use'!M4*0.054</f>
        <v>1.3533830999999998</v>
      </c>
      <c r="N4">
        <f>'Res-Energy-Use'!N4*0.054</f>
        <v>1.2579240600000001</v>
      </c>
      <c r="O4">
        <f>'Res-Energy-Use'!O4*0.054</f>
        <v>1.3590352800000003</v>
      </c>
      <c r="P4">
        <f>'Res-Energy-Use'!P4*0.054</f>
        <v>1.4306295600000001</v>
      </c>
      <c r="Q4">
        <f>'Res-Energy-Use'!Q4*0.054</f>
        <v>1.3295183400000001</v>
      </c>
      <c r="R4">
        <f>'Res-Energy-Use'!R4*0.054</f>
        <v>1.3295183400000001</v>
      </c>
      <c r="S4">
        <f>'Res-Energy-Use'!S4*0.054</f>
        <v>1.3609193399999999</v>
      </c>
      <c r="T4">
        <f>'Res-Energy-Use'!T4*0.054</f>
        <v>1.2987453600000001</v>
      </c>
      <c r="U4">
        <f>'Res-Energy-Use'!U4*0.054</f>
        <v>1.3295183400000001</v>
      </c>
      <c r="V4">
        <f>'Res-Energy-Use'!V4*0.054</f>
        <v>1.3288903200000002</v>
      </c>
      <c r="W4">
        <f>'Res-Energy-Use'!W4*0.054</f>
        <v>1.4105329200000001</v>
      </c>
      <c r="X4">
        <f>'Res-Energy-Use'!X4*0.054</f>
        <v>1.4946876</v>
      </c>
      <c r="Y4">
        <f>'Res-Energy-Use'!Y4*0.054</f>
        <v>1.4808711600000002</v>
      </c>
      <c r="Z4">
        <f>'Res-Energy-Use'!Z4*0.054</f>
        <v>1.4099049000000001</v>
      </c>
      <c r="AA4">
        <f>'Res-Energy-Use'!AA4*0.054</f>
        <v>1.3609193399999999</v>
      </c>
      <c r="AB4">
        <f>'Res-Energy-Use'!AB4*0.054</f>
        <v>1.3785039000000001</v>
      </c>
    </row>
    <row r="5" spans="1:28" x14ac:dyDescent="0.25">
      <c r="A5" s="1" t="s">
        <v>3</v>
      </c>
      <c r="B5" t="s">
        <v>33</v>
      </c>
      <c r="C5">
        <f>'Res-Energy-Use'!C5*0.054</f>
        <v>1.2415955400000001</v>
      </c>
      <c r="D5">
        <f>'Res-Energy-Use'!D5*0.054</f>
        <v>1.4450740200000001</v>
      </c>
      <c r="E5">
        <f>'Res-Energy-Use'!E5*0.054</f>
        <v>1.2616921800000001</v>
      </c>
      <c r="F5">
        <f>'Res-Energy-Use'!F5*0.054</f>
        <v>1.30879368</v>
      </c>
      <c r="G5">
        <f>'Res-Energy-Use'!G5*0.054</f>
        <v>1.2491317800000001</v>
      </c>
      <c r="H5">
        <f>'Res-Energy-Use'!H5*0.054</f>
        <v>1.3766198400000003</v>
      </c>
      <c r="I5">
        <f>'Res-Energy-Use'!I5*0.054</f>
        <v>1.50033978</v>
      </c>
      <c r="J5">
        <f>'Res-Energy-Use'!J5*0.054</f>
        <v>1.50033978</v>
      </c>
      <c r="K5">
        <f>'Res-Energy-Use'!K5*0.054</f>
        <v>1.50285186</v>
      </c>
      <c r="L5">
        <f>'Res-Energy-Use'!L5*0.054</f>
        <v>1.5643978200000002</v>
      </c>
      <c r="M5">
        <f>'Res-Energy-Use'!M5*0.054</f>
        <v>1.4413059000000001</v>
      </c>
      <c r="N5">
        <f>'Res-Energy-Use'!N5*0.054</f>
        <v>1.5505813799999999</v>
      </c>
      <c r="O5">
        <f>'Res-Energy-Use'!O5*0.054</f>
        <v>1.5600016800000001</v>
      </c>
      <c r="P5">
        <f>'Res-Energy-Use'!P5*0.054</f>
        <v>1.6987941000000002</v>
      </c>
      <c r="Q5">
        <f>'Res-Energy-Use'!Q5*0.054</f>
        <v>1.6956540000000002</v>
      </c>
      <c r="R5">
        <f>'Res-Energy-Use'!R5*0.054</f>
        <v>1.7685043199999999</v>
      </c>
      <c r="S5">
        <f>'Res-Energy-Use'!S5*0.054</f>
        <v>1.66676508</v>
      </c>
      <c r="T5">
        <f>'Res-Energy-Use'!T5*0.054</f>
        <v>1.5844944600000002</v>
      </c>
      <c r="U5">
        <f>'Res-Energy-Use'!U5*0.054</f>
        <v>1.62091962</v>
      </c>
      <c r="V5">
        <f>'Res-Energy-Use'!V5*0.054</f>
        <v>1.6542046800000001</v>
      </c>
      <c r="W5">
        <f>'Res-Energy-Use'!W5*0.054</f>
        <v>1.7314511400000003</v>
      </c>
      <c r="X5">
        <f>'Res-Energy-Use'!X5*0.054</f>
        <v>1.65232062</v>
      </c>
      <c r="Y5">
        <f>'Res-Energy-Use'!Y5*0.054</f>
        <v>1.60082298</v>
      </c>
      <c r="Z5">
        <f>'Res-Energy-Use'!Z5*0.054</f>
        <v>1.5574896</v>
      </c>
      <c r="AA5">
        <f>'Res-Energy-Use'!AA5*0.054</f>
        <v>1.3935763800000001</v>
      </c>
      <c r="AB5">
        <f>'Res-Energy-Use'!AB5*0.054</f>
        <v>1.5185523600000002</v>
      </c>
    </row>
    <row r="6" spans="1:28" x14ac:dyDescent="0.25">
      <c r="A6" s="1" t="s">
        <v>4</v>
      </c>
      <c r="B6" t="s">
        <v>34</v>
      </c>
      <c r="C6">
        <f>'Res-Energy-Use'!C6*0.054</f>
        <v>6.7198140000000003E-2</v>
      </c>
      <c r="D6">
        <f>'Res-Energy-Use'!D6*0.054</f>
        <v>6.7826159999999996E-2</v>
      </c>
      <c r="E6">
        <f>'Res-Energy-Use'!E6*0.054</f>
        <v>8.164260000000001E-2</v>
      </c>
      <c r="F6">
        <f>'Res-Energy-Use'!F6*0.054</f>
        <v>8.164260000000001E-2</v>
      </c>
      <c r="G6">
        <f>'Res-Energy-Use'!G6*0.054</f>
        <v>8.6038740000000016E-2</v>
      </c>
      <c r="H6">
        <f>'Res-Energy-Use'!H6*0.054</f>
        <v>8.8550819999999988E-2</v>
      </c>
      <c r="I6">
        <f>'Res-Energy-Use'!I6*0.054</f>
        <v>9.2318940000000002E-2</v>
      </c>
      <c r="J6">
        <f>'Res-Energy-Use'!J6*0.054</f>
        <v>9.4831020000000002E-2</v>
      </c>
      <c r="K6">
        <f>'Res-Energy-Use'!K6*0.054</f>
        <v>9.7971120000000009E-2</v>
      </c>
      <c r="L6">
        <f>'Res-Energy-Use'!L6*0.054</f>
        <v>9.9227160000000009E-2</v>
      </c>
      <c r="M6">
        <f>'Res-Energy-Use'!M6*0.054</f>
        <v>0.11053151999999999</v>
      </c>
      <c r="N6">
        <f>'Res-Energy-Use'!N6*0.054</f>
        <v>0.1099035</v>
      </c>
      <c r="O6">
        <f>'Res-Energy-Use'!O6*0.054</f>
        <v>0.12120786</v>
      </c>
      <c r="P6">
        <f>'Res-Energy-Use'!P6*0.054</f>
        <v>0.13125618</v>
      </c>
      <c r="Q6">
        <f>'Res-Energy-Use'!Q6*0.054</f>
        <v>0.12686004000000001</v>
      </c>
      <c r="R6">
        <f>'Res-Energy-Use'!R6*0.054</f>
        <v>0.19908234</v>
      </c>
      <c r="S6">
        <f>'Res-Energy-Use'!S6*0.054</f>
        <v>0.20599056000000002</v>
      </c>
      <c r="T6">
        <f>'Res-Energy-Use'!T6*0.054</f>
        <v>0.21352680000000002</v>
      </c>
      <c r="U6">
        <f>'Res-Energy-Use'!U6*0.054</f>
        <v>0.20913066000000002</v>
      </c>
      <c r="V6">
        <f>'Res-Energy-Use'!V6*0.054</f>
        <v>0.22106303999999999</v>
      </c>
      <c r="W6">
        <f>'Res-Energy-Use'!W6*0.054</f>
        <v>0.20850264000000002</v>
      </c>
      <c r="X6">
        <f>'Res-Energy-Use'!X6*0.054</f>
        <v>0.22106303999999999</v>
      </c>
      <c r="Y6">
        <f>'Res-Energy-Use'!Y6*0.054</f>
        <v>0.21666689999999997</v>
      </c>
      <c r="Z6">
        <f>'Res-Energy-Use'!Z6*0.054</f>
        <v>0.18903402</v>
      </c>
      <c r="AA6">
        <f>'Res-Energy-Use'!AA6*0.054</f>
        <v>0.1821258</v>
      </c>
      <c r="AB6">
        <f>'Res-Energy-Use'!AB6*0.054</f>
        <v>0.19908234</v>
      </c>
    </row>
    <row r="7" spans="1:28" x14ac:dyDescent="0.25">
      <c r="A7" s="1" t="s">
        <v>5</v>
      </c>
      <c r="B7" t="s">
        <v>35</v>
      </c>
      <c r="C7">
        <f>'Res-Energy-Use'!C7*0.054</f>
        <v>4.5939663000000008</v>
      </c>
      <c r="D7">
        <f>'Res-Energy-Use'!D7*0.054</f>
        <v>4.3923718799999998</v>
      </c>
      <c r="E7">
        <f>'Res-Energy-Use'!E7*0.054</f>
        <v>4.0739657400000002</v>
      </c>
      <c r="F7">
        <f>'Res-Energy-Use'!F7*0.054</f>
        <v>4.0117917599999995</v>
      </c>
      <c r="G7">
        <f>'Res-Energy-Use'!G7*0.054</f>
        <v>4.0243521600000003</v>
      </c>
      <c r="H7">
        <f>'Res-Energy-Use'!H7*0.054</f>
        <v>4.1329996200000005</v>
      </c>
      <c r="I7">
        <f>'Res-Energy-Use'!I7*0.054</f>
        <v>4.6090387800000006</v>
      </c>
      <c r="J7">
        <f>'Res-Energy-Use'!J7*0.054</f>
        <v>4.3854636600000001</v>
      </c>
      <c r="K7">
        <f>'Res-Energy-Use'!K7*0.054</f>
        <v>4.1216952600000001</v>
      </c>
      <c r="L7">
        <f>'Res-Energy-Use'!L7*0.054</f>
        <v>4.092806340000001</v>
      </c>
      <c r="M7">
        <f>'Res-Energy-Use'!M7*0.054</f>
        <v>4.0337724600000007</v>
      </c>
      <c r="N7">
        <f>'Res-Energy-Use'!N7*0.054</f>
        <v>4.3942559399999999</v>
      </c>
      <c r="O7">
        <f>'Res-Energy-Use'!O7*0.054</f>
        <v>4.2121301400000002</v>
      </c>
      <c r="P7">
        <f>'Res-Energy-Use'!P7*0.054</f>
        <v>4.3415022600000004</v>
      </c>
      <c r="Q7">
        <f>'Res-Energy-Use'!Q7*0.054</f>
        <v>4.2774442200000005</v>
      </c>
      <c r="R7">
        <f>'Res-Energy-Use'!R7*0.054</f>
        <v>4.1757049799999999</v>
      </c>
      <c r="S7">
        <f>'Res-Energy-Use'!S7*0.054</f>
        <v>4.2472992600000001</v>
      </c>
      <c r="T7">
        <f>'Res-Energy-Use'!T7*0.054</f>
        <v>4.0099077000000003</v>
      </c>
      <c r="U7">
        <f>'Res-Energy-Use'!U7*0.054</f>
        <v>4.0701976200000001</v>
      </c>
      <c r="V7">
        <f>'Res-Energy-Use'!V7*0.054</f>
        <v>4.1543523000000002</v>
      </c>
      <c r="W7">
        <f>'Res-Energy-Use'!W7*0.054</f>
        <v>4.6467199800000003</v>
      </c>
      <c r="X7">
        <f>'Res-Energy-Use'!X7*0.054</f>
        <v>4.2849804600000008</v>
      </c>
      <c r="Y7">
        <f>'Res-Energy-Use'!Y7*0.054</f>
        <v>4.4401014000000005</v>
      </c>
      <c r="Z7">
        <f>'Res-Energy-Use'!Z7*0.054</f>
        <v>4.5317923200000001</v>
      </c>
      <c r="AA7">
        <f>'Res-Energy-Use'!AA7*0.054</f>
        <v>4.0758498000000003</v>
      </c>
      <c r="AB7">
        <f>'Res-Energy-Use'!AB7*0.054</f>
        <v>4.2033378600000004</v>
      </c>
    </row>
    <row r="8" spans="1:28" x14ac:dyDescent="0.25">
      <c r="A8" s="1" t="s">
        <v>6</v>
      </c>
      <c r="B8" t="s">
        <v>36</v>
      </c>
      <c r="C8">
        <f>'Res-Energy-Use'!C8*0.054</f>
        <v>2.5158481200000002</v>
      </c>
      <c r="D8">
        <f>'Res-Energy-Use'!D8*0.054</f>
        <v>2.7350271000000004</v>
      </c>
      <c r="E8">
        <f>'Res-Energy-Use'!E8*0.054</f>
        <v>2.6301477599999998</v>
      </c>
      <c r="F8">
        <f>'Res-Energy-Use'!F8*0.054</f>
        <v>2.8543509</v>
      </c>
      <c r="G8">
        <f>'Res-Energy-Use'!G8*0.054</f>
        <v>2.7507275999999998</v>
      </c>
      <c r="H8">
        <f>'Res-Energy-Use'!H8*0.054</f>
        <v>2.8129015800000001</v>
      </c>
      <c r="I8">
        <f>'Res-Energy-Use'!I8*0.054</f>
        <v>3.0050757000000003</v>
      </c>
      <c r="J8">
        <f>'Res-Energy-Use'!J8*0.054</f>
        <v>2.8085054400000002</v>
      </c>
      <c r="K8">
        <f>'Res-Energy-Use'!K8*0.054</f>
        <v>2.7965730600000005</v>
      </c>
      <c r="L8">
        <f>'Res-Energy-Use'!L8*0.054</f>
        <v>2.7224667000000005</v>
      </c>
      <c r="M8">
        <f>'Res-Energy-Use'!M8*0.054</f>
        <v>2.6138192400000002</v>
      </c>
      <c r="N8">
        <f>'Res-Energy-Use'!N8*0.054</f>
        <v>2.7695682000000001</v>
      </c>
      <c r="O8">
        <f>'Res-Energy-Use'!O8*0.054</f>
        <v>2.7029980800000004</v>
      </c>
      <c r="P8">
        <f>'Res-Energy-Use'!P8*0.054</f>
        <v>2.7714522600000002</v>
      </c>
      <c r="Q8">
        <f>'Res-Energy-Use'!Q8*0.054</f>
        <v>2.7639160199999999</v>
      </c>
      <c r="R8">
        <f>'Res-Energy-Use'!R8*0.054</f>
        <v>2.7959450400000003</v>
      </c>
      <c r="S8">
        <f>'Res-Energy-Use'!S8*0.054</f>
        <v>2.7915489000000004</v>
      </c>
      <c r="T8">
        <f>'Res-Energy-Use'!T8*0.054</f>
        <v>2.7921769200000002</v>
      </c>
      <c r="U8">
        <f>'Res-Energy-Use'!U8*0.054</f>
        <v>2.7783604800000004</v>
      </c>
      <c r="V8">
        <f>'Res-Energy-Use'!V8*0.054</f>
        <v>2.7796165200000003</v>
      </c>
      <c r="W8">
        <f>'Res-Energy-Use'!W8*0.054</f>
        <v>3.0860902800000001</v>
      </c>
      <c r="X8">
        <f>'Res-Energy-Use'!X8*0.054</f>
        <v>2.76265998</v>
      </c>
      <c r="Y8">
        <f>'Res-Energy-Use'!Y8*0.054</f>
        <v>2.7256068</v>
      </c>
      <c r="Z8">
        <f>'Res-Energy-Use'!Z8*0.054</f>
        <v>2.7350271000000004</v>
      </c>
      <c r="AA8">
        <f>'Res-Energy-Use'!AA8*0.054</f>
        <v>2.4850751400000002</v>
      </c>
      <c r="AB8">
        <f>'Res-Energy-Use'!AB8*0.054</f>
        <v>2.6715970799999997</v>
      </c>
    </row>
    <row r="9" spans="1:28" x14ac:dyDescent="0.25">
      <c r="A9" s="1" t="s">
        <v>7</v>
      </c>
      <c r="B9" t="s">
        <v>37</v>
      </c>
      <c r="C9">
        <f>'Res-Energy-Use'!C9*0.054</f>
        <v>0.63869633999999997</v>
      </c>
      <c r="D9">
        <f>'Res-Energy-Use'!D9*0.054</f>
        <v>0.57338226000000003</v>
      </c>
      <c r="E9">
        <f>'Res-Energy-Use'!E9*0.054</f>
        <v>0.50178798000000013</v>
      </c>
      <c r="F9">
        <f>'Res-Energy-Use'!F9*0.054</f>
        <v>0.4898556</v>
      </c>
      <c r="G9">
        <f>'Res-Energy-Use'!G9*0.054</f>
        <v>0.56270592000000008</v>
      </c>
      <c r="H9">
        <f>'Res-Energy-Use'!H9*0.054</f>
        <v>0.60478326000000004</v>
      </c>
      <c r="I9">
        <f>'Res-Energy-Use'!I9*0.054</f>
        <v>0.75111192000000004</v>
      </c>
      <c r="J9">
        <f>'Res-Energy-Use'!J9*0.054</f>
        <v>0.75613607999999999</v>
      </c>
      <c r="K9">
        <f>'Res-Energy-Use'!K9*0.054</f>
        <v>0.6556528800000001</v>
      </c>
      <c r="L9">
        <f>'Res-Energy-Use'!L9*0.054</f>
        <v>0.60164316000000007</v>
      </c>
      <c r="M9">
        <f>'Res-Energy-Use'!M9*0.054</f>
        <v>0.58343058000000003</v>
      </c>
      <c r="N9">
        <f>'Res-Energy-Use'!N9*0.054</f>
        <v>0.59599098000000006</v>
      </c>
      <c r="O9">
        <f>'Res-Energy-Use'!O9*0.054</f>
        <v>0.57652236000000012</v>
      </c>
      <c r="P9">
        <f>'Res-Energy-Use'!P9*0.054</f>
        <v>0.58154652000000007</v>
      </c>
      <c r="Q9">
        <f>'Res-Energy-Use'!Q9*0.054</f>
        <v>0.5796624600000001</v>
      </c>
      <c r="R9">
        <f>'Res-Energy-Use'!R9*0.054</f>
        <v>0.55893780000000004</v>
      </c>
      <c r="S9">
        <f>'Res-Energy-Use'!S9*0.054</f>
        <v>0.5539136400000001</v>
      </c>
      <c r="T9">
        <f>'Res-Energy-Use'!T9*0.054</f>
        <v>0.60478326000000004</v>
      </c>
      <c r="U9">
        <f>'Res-Energy-Use'!U9*0.054</f>
        <v>0.59913108000000004</v>
      </c>
      <c r="V9">
        <f>'Res-Energy-Use'!V9*0.054</f>
        <v>0.60980741999999999</v>
      </c>
      <c r="W9">
        <f>'Res-Energy-Use'!W9*0.054</f>
        <v>0.64560455999999999</v>
      </c>
      <c r="X9">
        <f>'Res-Energy-Use'!X9*0.054</f>
        <v>0.58782672000000002</v>
      </c>
      <c r="Y9">
        <f>'Res-Energy-Use'!Y9*0.054</f>
        <v>0.61043544000000005</v>
      </c>
      <c r="Z9">
        <f>'Res-Energy-Use'!Z9*0.054</f>
        <v>0.58719870000000007</v>
      </c>
      <c r="AA9">
        <f>'Res-Energy-Use'!AA9*0.054</f>
        <v>0.55830978000000009</v>
      </c>
      <c r="AB9">
        <f>'Res-Energy-Use'!AB9*0.054</f>
        <v>0.53884116000000004</v>
      </c>
    </row>
    <row r="10" spans="1:28" x14ac:dyDescent="0.25">
      <c r="A10" s="1" t="s">
        <v>8</v>
      </c>
      <c r="B10" t="s">
        <v>38</v>
      </c>
      <c r="C10">
        <f>'Res-Energy-Use'!C10*0.054</f>
        <v>3.3567669000000002</v>
      </c>
      <c r="D10">
        <f>'Res-Energy-Use'!D10*0.054</f>
        <v>3.4986994199999999</v>
      </c>
      <c r="E10">
        <f>'Res-Energy-Use'!E10*0.054</f>
        <v>3.4924192199999999</v>
      </c>
      <c r="F10">
        <f>'Res-Energy-Use'!F10*0.054</f>
        <v>3.3529987800000005</v>
      </c>
      <c r="G10">
        <f>'Res-Energy-Use'!G10*0.054</f>
        <v>3.4760906999999999</v>
      </c>
      <c r="H10">
        <f>'Res-Energy-Use'!H10*0.054</f>
        <v>3.4183128599999999</v>
      </c>
      <c r="I10">
        <f>'Res-Energy-Use'!I10*0.054</f>
        <v>3.3686992800000004</v>
      </c>
      <c r="J10">
        <f>'Res-Energy-Use'!J10*0.054</f>
        <v>3.2832885599999999</v>
      </c>
      <c r="K10">
        <f>'Res-Energy-Use'!K10*0.054</f>
        <v>3.3900519600000001</v>
      </c>
      <c r="L10">
        <f>'Res-Energy-Use'!L10*0.054</f>
        <v>3.24811944</v>
      </c>
      <c r="M10">
        <f>'Res-Energy-Use'!M10*0.054</f>
        <v>2.8198098000000003</v>
      </c>
      <c r="N10">
        <f>'Res-Energy-Use'!N10*0.054</f>
        <v>3.0659936399999999</v>
      </c>
      <c r="O10">
        <f>'Res-Energy-Use'!O10*0.054</f>
        <v>3.1200033600000001</v>
      </c>
      <c r="P10">
        <f>'Res-Energy-Use'!P10*0.054</f>
        <v>3.21295032</v>
      </c>
      <c r="Q10">
        <f>'Res-Energy-Use'!Q10*0.054</f>
        <v>3.1627087199999999</v>
      </c>
      <c r="R10">
        <f>'Res-Energy-Use'!R10*0.054</f>
        <v>3.1526603999999998</v>
      </c>
      <c r="S10">
        <f>'Res-Energy-Use'!S10*0.054</f>
        <v>3.2167184400000002</v>
      </c>
      <c r="T10">
        <f>'Res-Energy-Use'!T10*0.054</f>
        <v>3.2179744800000001</v>
      </c>
      <c r="U10">
        <f>'Res-Energy-Use'!U10*0.054</f>
        <v>3.1658488200000003</v>
      </c>
      <c r="V10">
        <f>'Res-Energy-Use'!V10*0.054</f>
        <v>3.3278779800000002</v>
      </c>
      <c r="W10">
        <f>'Res-Energy-Use'!W10*0.054</f>
        <v>3.6513082800000003</v>
      </c>
      <c r="X10">
        <f>'Res-Energy-Use'!X10*0.054</f>
        <v>3.1915976400000003</v>
      </c>
      <c r="Y10">
        <f>'Res-Energy-Use'!Y10*0.054</f>
        <v>3.4114046400000002</v>
      </c>
      <c r="Z10">
        <f>'Res-Energy-Use'!Z10*0.054</f>
        <v>3.2123223000000003</v>
      </c>
      <c r="AA10">
        <f>'Res-Energy-Use'!AA10*0.054</f>
        <v>3.1840614000000005</v>
      </c>
      <c r="AB10">
        <f>'Res-Energy-Use'!AB10*0.054</f>
        <v>3.07604196</v>
      </c>
    </row>
    <row r="11" spans="1:28" x14ac:dyDescent="0.25">
      <c r="A11" s="1" t="s">
        <v>9</v>
      </c>
      <c r="B11" t="s">
        <v>39</v>
      </c>
      <c r="C11">
        <f>'Res-Energy-Use'!C11*0.054</f>
        <v>22.479975900000003</v>
      </c>
      <c r="D11">
        <f>'Res-Energy-Use'!D11*0.054</f>
        <v>25.377032160000002</v>
      </c>
      <c r="E11">
        <f>'Res-Energy-Use'!E11*0.054</f>
        <v>24.945582419999997</v>
      </c>
      <c r="F11">
        <f>'Res-Energy-Use'!F11*0.054</f>
        <v>24.266692800000001</v>
      </c>
      <c r="G11">
        <f>'Res-Energy-Use'!G11*0.054</f>
        <v>22.858671960000002</v>
      </c>
      <c r="H11">
        <f>'Res-Energy-Use'!H11*0.054</f>
        <v>22.474951739999998</v>
      </c>
      <c r="I11">
        <f>'Res-Energy-Use'!I11*0.054</f>
        <v>24.827514660000002</v>
      </c>
      <c r="J11">
        <f>'Res-Energy-Use'!J11*0.054</f>
        <v>23.427658080000004</v>
      </c>
      <c r="K11">
        <f>'Res-Energy-Use'!K11*0.054</f>
        <v>24.072006599999998</v>
      </c>
      <c r="L11">
        <f>'Res-Energy-Use'!L11*0.054</f>
        <v>24.368432040000002</v>
      </c>
      <c r="M11">
        <f>'Res-Energy-Use'!M11*0.054</f>
        <v>25.615679759999999</v>
      </c>
      <c r="N11">
        <f>'Res-Energy-Use'!N11*0.054</f>
        <v>26.786309040000003</v>
      </c>
      <c r="O11">
        <f>'Res-Energy-Use'!O11*0.054</f>
        <v>25.69292622</v>
      </c>
      <c r="P11">
        <f>'Res-Energy-Use'!P11*0.054</f>
        <v>26.724135059999998</v>
      </c>
      <c r="Q11">
        <f>'Res-Energy-Use'!Q11*0.054</f>
        <v>27.7522038</v>
      </c>
      <c r="R11">
        <f>'Res-Energy-Use'!R11*0.054</f>
        <v>27.048821400000001</v>
      </c>
      <c r="S11">
        <f>'Res-Energy-Use'!S11*0.054</f>
        <v>26.572154220000002</v>
      </c>
      <c r="T11">
        <f>'Res-Energy-Use'!T11*0.054</f>
        <v>24.531089220000002</v>
      </c>
      <c r="U11">
        <f>'Res-Energy-Use'!U11*0.054</f>
        <v>26.629932060000002</v>
      </c>
      <c r="V11">
        <f>'Res-Energy-Use'!V11*0.054</f>
        <v>26.418289320000003</v>
      </c>
      <c r="W11">
        <f>'Res-Energy-Use'!W11*0.054</f>
        <v>27.069546060000004</v>
      </c>
      <c r="X11">
        <f>'Res-Energy-Use'!X11*0.054</f>
        <v>23.54321376</v>
      </c>
      <c r="Y11">
        <f>'Res-Energy-Use'!Y11*0.054</f>
        <v>26.037709200000002</v>
      </c>
      <c r="Z11">
        <f>'Res-Energy-Use'!Z11*0.054</f>
        <v>27.180705600000003</v>
      </c>
      <c r="AA11">
        <f>'Res-Energy-Use'!AA11*0.054</f>
        <v>22.761956880000003</v>
      </c>
      <c r="AB11">
        <f>'Res-Energy-Use'!AB11*0.054</f>
        <v>23.653745280000003</v>
      </c>
    </row>
    <row r="12" spans="1:28" x14ac:dyDescent="0.25">
      <c r="A12" s="1" t="s">
        <v>10</v>
      </c>
      <c r="B12" t="s">
        <v>40</v>
      </c>
      <c r="C12">
        <f>'Res-Energy-Use'!C12*0.054</f>
        <v>39.463520760000002</v>
      </c>
      <c r="D12">
        <f>'Res-Energy-Use'!D12*0.054</f>
        <v>40.796807219999998</v>
      </c>
      <c r="E12">
        <f>'Res-Energy-Use'!E12*0.054</f>
        <v>39.050911620000001</v>
      </c>
      <c r="F12">
        <f>'Res-Energy-Use'!F12*0.054</f>
        <v>41.61825738000001</v>
      </c>
      <c r="G12">
        <f>'Res-Energy-Use'!G12*0.054</f>
        <v>40.032506880000007</v>
      </c>
      <c r="H12">
        <f>'Res-Energy-Use'!H12*0.054</f>
        <v>41.606325000000005</v>
      </c>
      <c r="I12">
        <f>'Res-Energy-Use'!I12*0.054</f>
        <v>45.421546500000005</v>
      </c>
      <c r="J12">
        <f>'Res-Energy-Use'!J12*0.054</f>
        <v>44.753333220000002</v>
      </c>
      <c r="K12">
        <f>'Res-Energy-Use'!K12*0.054</f>
        <v>44.120917080000005</v>
      </c>
      <c r="L12">
        <f>'Res-Energy-Use'!L12*0.054</f>
        <v>41.447435939999998</v>
      </c>
      <c r="M12">
        <f>'Res-Energy-Use'!M12*0.054</f>
        <v>40.970140739999998</v>
      </c>
      <c r="N12">
        <f>'Res-Energy-Use'!N12*0.054</f>
        <v>43.795602720000005</v>
      </c>
      <c r="O12">
        <f>'Res-Energy-Use'!O12*0.054</f>
        <v>42.194151720000008</v>
      </c>
      <c r="P12">
        <f>'Res-Energy-Use'!P12*0.054</f>
        <v>41.750141580000005</v>
      </c>
      <c r="Q12">
        <f>'Res-Energy-Use'!Q12*0.054</f>
        <v>40.500381780000005</v>
      </c>
      <c r="R12">
        <f>'Res-Energy-Use'!R12*0.054</f>
        <v>39.878013960000004</v>
      </c>
      <c r="S12">
        <f>'Res-Energy-Use'!S12*0.054</f>
        <v>40.129849980000003</v>
      </c>
      <c r="T12">
        <f>'Res-Energy-Use'!T12*0.054</f>
        <v>34.185640679999999</v>
      </c>
      <c r="U12">
        <f>'Res-Energy-Use'!U12*0.054</f>
        <v>38.059268039999999</v>
      </c>
      <c r="V12">
        <f>'Res-Energy-Use'!V12*0.054</f>
        <v>36.765546839999999</v>
      </c>
      <c r="W12">
        <f>'Res-Energy-Use'!W12*0.054</f>
        <v>39.222361080000006</v>
      </c>
      <c r="X12">
        <f>'Res-Energy-Use'!X12*0.054</f>
        <v>34.267283280000001</v>
      </c>
      <c r="Y12">
        <f>'Res-Energy-Use'!Y12*0.054</f>
        <v>35.562888540000003</v>
      </c>
      <c r="Z12">
        <f>'Res-Energy-Use'!Z12*0.054</f>
        <v>37.491537960000002</v>
      </c>
      <c r="AA12">
        <f>'Res-Energy-Use'!AA12*0.054</f>
        <v>32.359986540000008</v>
      </c>
      <c r="AB12">
        <f>'Res-Energy-Use'!AB12*0.054</f>
        <v>33.39245142</v>
      </c>
    </row>
    <row r="13" spans="1:28" x14ac:dyDescent="0.25">
      <c r="A13" s="1" t="s">
        <v>11</v>
      </c>
      <c r="B13" t="s">
        <v>41</v>
      </c>
      <c r="C13">
        <f>'Res-Energy-Use'!C13*0.054</f>
        <v>1.9204851600000001</v>
      </c>
      <c r="D13">
        <f>'Res-Energy-Use'!D13*0.054</f>
        <v>1.9763789399999998</v>
      </c>
      <c r="E13">
        <f>'Res-Energy-Use'!E13*0.054</f>
        <v>1.9939634999999998</v>
      </c>
      <c r="F13">
        <f>'Res-Energy-Use'!F13*0.054</f>
        <v>1.9832871600000002</v>
      </c>
      <c r="G13">
        <f>'Res-Energy-Use'!G13*0.054</f>
        <v>2.01468816</v>
      </c>
      <c r="H13">
        <f>'Res-Energy-Use'!H13*0.054</f>
        <v>2.0938186800000005</v>
      </c>
      <c r="I13">
        <f>'Res-Energy-Use'!I13*0.054</f>
        <v>2.4819350400000002</v>
      </c>
      <c r="J13">
        <f>'Res-Energy-Use'!J13*0.054</f>
        <v>2.5698578400000001</v>
      </c>
      <c r="K13">
        <f>'Res-Energy-Use'!K13*0.054</f>
        <v>2.6558965800000003</v>
      </c>
      <c r="L13">
        <f>'Res-Energy-Use'!L13*0.054</f>
        <v>2.6678289600000005</v>
      </c>
      <c r="M13">
        <f>'Res-Energy-Use'!M13*0.054</f>
        <v>2.8273460400000001</v>
      </c>
      <c r="N13">
        <f>'Res-Energy-Use'!N13*0.054</f>
        <v>2.9636263800000004</v>
      </c>
      <c r="O13">
        <f>'Res-Energy-Use'!O13*0.054</f>
        <v>3.0873463200000004</v>
      </c>
      <c r="P13">
        <f>'Res-Energy-Use'!P13*0.054</f>
        <v>3.4603902</v>
      </c>
      <c r="Q13">
        <f>'Res-Energy-Use'!Q13*0.054</f>
        <v>3.3988442400000003</v>
      </c>
      <c r="R13">
        <f>'Res-Energy-Use'!R13*0.054</f>
        <v>3.4603902</v>
      </c>
      <c r="S13">
        <f>'Res-Energy-Use'!S13*0.054</f>
        <v>3.4566220800000003</v>
      </c>
      <c r="T13">
        <f>'Res-Energy-Use'!T13*0.054</f>
        <v>3.3837717600000001</v>
      </c>
      <c r="U13">
        <f>'Res-Energy-Use'!U13*0.054</f>
        <v>3.2801484599999999</v>
      </c>
      <c r="V13">
        <f>'Res-Energy-Use'!V13*0.054</f>
        <v>3.0371047200000003</v>
      </c>
      <c r="W13">
        <f>'Res-Energy-Use'!W13*0.054</f>
        <v>2.8983123000000002</v>
      </c>
      <c r="X13">
        <f>'Res-Energy-Use'!X13*0.054</f>
        <v>3.4352694000000001</v>
      </c>
      <c r="Y13">
        <f>'Res-Energy-Use'!Y13*0.054</f>
        <v>3.16459278</v>
      </c>
      <c r="Z13">
        <f>'Res-Energy-Use'!Z13*0.054</f>
        <v>2.36386728</v>
      </c>
      <c r="AA13">
        <f>'Res-Energy-Use'!AA13*0.054</f>
        <v>2.3776837200000003</v>
      </c>
      <c r="AB13">
        <f>'Res-Energy-Use'!AB13*0.054</f>
        <v>2.7632880000000002</v>
      </c>
    </row>
    <row r="14" spans="1:28" x14ac:dyDescent="0.25">
      <c r="A14" s="1" t="s">
        <v>12</v>
      </c>
      <c r="B14" t="s">
        <v>42</v>
      </c>
      <c r="C14">
        <f>'Res-Energy-Use'!C14*0.054</f>
        <v>4.4294250600000007</v>
      </c>
      <c r="D14">
        <f>'Res-Energy-Use'!D14*0.054</f>
        <v>4.5826619399999995</v>
      </c>
      <c r="E14">
        <f>'Res-Energy-Use'!E14*0.054</f>
        <v>4.0670575200000005</v>
      </c>
      <c r="F14">
        <f>'Res-Energy-Use'!F14*0.054</f>
        <v>4.0350285000000001</v>
      </c>
      <c r="G14">
        <f>'Res-Energy-Use'!G14*0.054</f>
        <v>3.9471057000000007</v>
      </c>
      <c r="H14">
        <f>'Res-Energy-Use'!H14*0.054</f>
        <v>3.9282651</v>
      </c>
      <c r="I14">
        <f>'Res-Energy-Use'!I14*0.054</f>
        <v>3.9477337199999996</v>
      </c>
      <c r="J14">
        <f>'Res-Energy-Use'!J14*0.054</f>
        <v>3.6814532400000002</v>
      </c>
      <c r="K14">
        <f>'Res-Energy-Use'!K14*0.054</f>
        <v>3.54894102</v>
      </c>
      <c r="L14">
        <f>'Res-Energy-Use'!L14*0.054</f>
        <v>3.6400039200000003</v>
      </c>
      <c r="M14">
        <f>'Res-Energy-Use'!M14*0.054</f>
        <v>3.5187960600000001</v>
      </c>
      <c r="N14">
        <f>'Res-Energy-Use'!N14*0.054</f>
        <v>3.7744001999999996</v>
      </c>
      <c r="O14">
        <f>'Res-Energy-Use'!O14*0.054</f>
        <v>3.7794243599999997</v>
      </c>
      <c r="P14">
        <f>'Res-Energy-Use'!P14*0.054</f>
        <v>4.1480721000000003</v>
      </c>
      <c r="Q14">
        <f>'Res-Energy-Use'!Q14*0.054</f>
        <v>3.8284099200000004</v>
      </c>
      <c r="R14">
        <f>'Res-Energy-Use'!R14*0.054</f>
        <v>4.0595212800000002</v>
      </c>
      <c r="S14">
        <f>'Res-Energy-Use'!S14*0.054</f>
        <v>3.9018882600000002</v>
      </c>
      <c r="T14">
        <f>'Res-Energy-Use'!T14*0.054</f>
        <v>3.4886511000000002</v>
      </c>
      <c r="U14">
        <f>'Res-Energy-Use'!U14*0.054</f>
        <v>3.4993274400000005</v>
      </c>
      <c r="V14">
        <f>'Res-Energy-Use'!V14*0.054</f>
        <v>3.4672984200000001</v>
      </c>
      <c r="W14">
        <f>'Res-Energy-Use'!W14*0.054</f>
        <v>4.1757049799999999</v>
      </c>
      <c r="X14">
        <f>'Res-Energy-Use'!X14*0.054</f>
        <v>4.1254633800000002</v>
      </c>
      <c r="Y14">
        <f>'Res-Energy-Use'!Y14*0.054</f>
        <v>4.004255520000001</v>
      </c>
      <c r="Z14">
        <f>'Res-Energy-Use'!Z14*0.054</f>
        <v>3.9000042000000001</v>
      </c>
      <c r="AA14">
        <f>'Res-Energy-Use'!AA14*0.054</f>
        <v>3.4384095000000001</v>
      </c>
      <c r="AB14">
        <f>'Res-Energy-Use'!AB14*0.054</f>
        <v>3.7404871200000001</v>
      </c>
    </row>
    <row r="15" spans="1:28" x14ac:dyDescent="0.25">
      <c r="A15" s="1" t="s">
        <v>13</v>
      </c>
      <c r="B15" t="s">
        <v>43</v>
      </c>
      <c r="C15">
        <f>'Res-Energy-Use'!C15*0.054</f>
        <v>1.4733349200000001</v>
      </c>
      <c r="D15">
        <f>'Res-Energy-Use'!D15*0.054</f>
        <v>1.4532382800000001</v>
      </c>
      <c r="E15">
        <f>'Res-Energy-Use'!E15*0.054</f>
        <v>1.34521884</v>
      </c>
      <c r="F15">
        <f>'Res-Energy-Use'!F15*0.054</f>
        <v>1.3571512200000002</v>
      </c>
      <c r="G15">
        <f>'Res-Energy-Use'!G15*0.054</f>
        <v>1.3665715200000002</v>
      </c>
      <c r="H15">
        <f>'Res-Energy-Use'!H15*0.054</f>
        <v>1.3942044000000002</v>
      </c>
      <c r="I15">
        <f>'Res-Energy-Use'!I15*0.054</f>
        <v>1.4444459999999999</v>
      </c>
      <c r="J15">
        <f>'Res-Energy-Use'!J15*0.054</f>
        <v>1.4023686600000003</v>
      </c>
      <c r="K15">
        <f>'Res-Energy-Use'!K15*0.054</f>
        <v>1.5185523600000002</v>
      </c>
      <c r="L15">
        <f>'Res-Energy-Use'!L15*0.054</f>
        <v>1.5392770200000001</v>
      </c>
      <c r="M15">
        <f>'Res-Energy-Use'!M15*0.054</f>
        <v>1.5782142600000002</v>
      </c>
      <c r="N15">
        <f>'Res-Energy-Use'!N15*0.054</f>
        <v>1.6717892400000001</v>
      </c>
      <c r="O15">
        <f>'Res-Energy-Use'!O15*0.054</f>
        <v>1.6479244800000001</v>
      </c>
      <c r="P15">
        <f>'Res-Energy-Use'!P15*0.054</f>
        <v>1.7251709399999999</v>
      </c>
      <c r="Q15">
        <f>'Res-Energy-Use'!Q15*0.054</f>
        <v>1.8005333399999999</v>
      </c>
      <c r="R15">
        <f>'Res-Energy-Use'!R15*0.054</f>
        <v>1.8551710800000001</v>
      </c>
      <c r="S15">
        <f>'Res-Energy-Use'!S15*0.054</f>
        <v>1.9374417000000002</v>
      </c>
      <c r="T15">
        <f>'Res-Energy-Use'!T15*0.054</f>
        <v>1.8576831600000001</v>
      </c>
      <c r="U15">
        <f>'Res-Energy-Use'!U15*0.054</f>
        <v>2.01343212</v>
      </c>
      <c r="V15">
        <f>'Res-Energy-Use'!V15*0.054</f>
        <v>1.97449488</v>
      </c>
      <c r="W15">
        <f>'Res-Energy-Use'!W15*0.054</f>
        <v>2.0699539200000001</v>
      </c>
      <c r="X15">
        <f>'Res-Energy-Use'!X15*0.054</f>
        <v>1.7371033200000003</v>
      </c>
      <c r="Y15">
        <f>'Res-Energy-Use'!Y15*0.054</f>
        <v>1.7226588599999999</v>
      </c>
      <c r="Z15">
        <f>'Res-Energy-Use'!Z15*0.054</f>
        <v>1.7603400600000003</v>
      </c>
      <c r="AA15">
        <f>'Res-Energy-Use'!AA15*0.054</f>
        <v>1.6265718</v>
      </c>
      <c r="AB15">
        <f>'Res-Energy-Use'!AB15*0.054</f>
        <v>1.7031902400000001</v>
      </c>
    </row>
    <row r="16" spans="1:28" x14ac:dyDescent="0.25">
      <c r="A16" s="1" t="s">
        <v>14</v>
      </c>
      <c r="B16" t="s">
        <v>44</v>
      </c>
      <c r="C16">
        <f>'Res-Energy-Use'!C16*0.054</f>
        <v>16.366201200000003</v>
      </c>
      <c r="D16">
        <f>'Res-Energy-Use'!D16*0.054</f>
        <v>17.737168860000001</v>
      </c>
      <c r="E16">
        <f>'Res-Energy-Use'!E16*0.054</f>
        <v>16.920742860000001</v>
      </c>
      <c r="F16">
        <f>'Res-Energy-Use'!F16*0.054</f>
        <v>16.830936000000001</v>
      </c>
      <c r="G16">
        <f>'Res-Energy-Use'!G16*0.054</f>
        <v>15.235765200000003</v>
      </c>
      <c r="H16">
        <f>'Res-Energy-Use'!H16*0.054</f>
        <v>16.530742440000001</v>
      </c>
      <c r="I16">
        <f>'Res-Energy-Use'!I16*0.054</f>
        <v>16.900646220000002</v>
      </c>
      <c r="J16">
        <f>'Res-Energy-Use'!J16*0.054</f>
        <v>16.445331719999999</v>
      </c>
      <c r="K16">
        <f>'Res-Energy-Use'!K16*0.054</f>
        <v>17.27808624</v>
      </c>
      <c r="L16">
        <f>'Res-Energy-Use'!L16*0.054</f>
        <v>17.97456042</v>
      </c>
      <c r="M16">
        <f>'Res-Energy-Use'!M16*0.054</f>
        <v>17.327071800000002</v>
      </c>
      <c r="N16">
        <f>'Res-Energy-Use'!N16*0.054</f>
        <v>18.152918100000001</v>
      </c>
      <c r="O16">
        <f>'Res-Energy-Use'!O16*0.054</f>
        <v>18.049922819999999</v>
      </c>
      <c r="P16">
        <f>'Res-Energy-Use'!P16*0.054</f>
        <v>19.8391518</v>
      </c>
      <c r="Q16">
        <f>'Res-Energy-Use'!Q16*0.054</f>
        <v>19.735528500000001</v>
      </c>
      <c r="R16">
        <f>'Res-Energy-Use'!R16*0.054</f>
        <v>21.303694439999997</v>
      </c>
      <c r="S16">
        <f>'Res-Energy-Use'!S16*0.054</f>
        <v>20.362920480000003</v>
      </c>
      <c r="T16">
        <f>'Res-Energy-Use'!T16*0.054</f>
        <v>20.310166800000001</v>
      </c>
      <c r="U16">
        <f>'Res-Energy-Use'!U16*0.054</f>
        <v>21.109008240000001</v>
      </c>
      <c r="V16">
        <f>'Res-Energy-Use'!V16*0.054</f>
        <v>21.378428819999996</v>
      </c>
      <c r="W16">
        <f>'Res-Energy-Use'!W16*0.054</f>
        <v>22.227511860000003</v>
      </c>
      <c r="X16">
        <f>'Res-Energy-Use'!X16*0.054</f>
        <v>20.33403156</v>
      </c>
      <c r="Y16">
        <f>'Res-Energy-Use'!Y16*0.054</f>
        <v>21.571230960000001</v>
      </c>
      <c r="Z16">
        <f>'Res-Energy-Use'!Z16*0.054</f>
        <v>21.49775262</v>
      </c>
      <c r="AA16">
        <f>'Res-Energy-Use'!AA16*0.054</f>
        <v>18.555478919999999</v>
      </c>
      <c r="AB16">
        <f>'Res-Energy-Use'!AB16*0.054</f>
        <v>20.406881880000004</v>
      </c>
    </row>
    <row r="17" spans="1:28" x14ac:dyDescent="0.25">
      <c r="A17" s="1" t="s">
        <v>15</v>
      </c>
      <c r="B17" t="s">
        <v>45</v>
      </c>
      <c r="C17">
        <f>'Res-Energy-Use'!C17*0.054</f>
        <v>0.99415566</v>
      </c>
      <c r="D17">
        <f>'Res-Energy-Use'!D17*0.054</f>
        <v>1.10719926</v>
      </c>
      <c r="E17">
        <f>'Res-Energy-Use'!E17*0.054</f>
        <v>1.05884172</v>
      </c>
      <c r="F17">
        <f>'Res-Energy-Use'!F17*0.054</f>
        <v>1.0914987599999999</v>
      </c>
      <c r="G17">
        <f>'Res-Energy-Use'!G17*0.054</f>
        <v>1.0469093400000002</v>
      </c>
      <c r="H17">
        <f>'Res-Energy-Use'!H17*0.054</f>
        <v>1.0054600200000001</v>
      </c>
      <c r="I17">
        <f>'Res-Energy-Use'!I17*0.054</f>
        <v>1.0626098400000001</v>
      </c>
      <c r="J17">
        <f>'Res-Energy-Use'!J17*0.054</f>
        <v>0.96777882000000004</v>
      </c>
      <c r="K17">
        <f>'Res-Energy-Use'!K17*0.054</f>
        <v>0.94140198000000019</v>
      </c>
      <c r="L17">
        <f>'Res-Energy-Use'!L17*0.054</f>
        <v>0.88550819999999997</v>
      </c>
      <c r="M17">
        <f>'Res-Energy-Use'!M17*0.054</f>
        <v>0.83338254</v>
      </c>
      <c r="N17">
        <f>'Res-Energy-Use'!N17*0.054</f>
        <v>0.90560483999999997</v>
      </c>
      <c r="O17">
        <f>'Res-Energy-Use'!O17*0.054</f>
        <v>0.89869662000000006</v>
      </c>
      <c r="P17">
        <f>'Res-Energy-Use'!P17*0.054</f>
        <v>0.94140198000000019</v>
      </c>
      <c r="Q17">
        <f>'Res-Energy-Use'!Q17*0.054</f>
        <v>0.92507346000000001</v>
      </c>
      <c r="R17">
        <f>'Res-Energy-Use'!R17*0.054</f>
        <v>0.94454208000000006</v>
      </c>
      <c r="S17">
        <f>'Res-Energy-Use'!S17*0.054</f>
        <v>0.93009762000000018</v>
      </c>
      <c r="T17">
        <f>'Res-Energy-Use'!T17*0.054</f>
        <v>0.91565315999999997</v>
      </c>
      <c r="U17">
        <f>'Res-Energy-Use'!U17*0.054</f>
        <v>0.91188503999999992</v>
      </c>
      <c r="V17">
        <f>'Res-Energy-Use'!V17*0.054</f>
        <v>0.96401070000000011</v>
      </c>
      <c r="W17">
        <f>'Res-Energy-Use'!W17*0.054</f>
        <v>0.87231977999999999</v>
      </c>
      <c r="X17">
        <f>'Res-Energy-Use'!X17*0.054</f>
        <v>0.83338254</v>
      </c>
      <c r="Y17">
        <f>'Res-Energy-Use'!Y17*0.054</f>
        <v>0.86415552000000007</v>
      </c>
      <c r="Z17">
        <f>'Res-Energy-Use'!Z17*0.054</f>
        <v>0.79570134000000003</v>
      </c>
      <c r="AA17">
        <f>'Res-Energy-Use'!AA17*0.054</f>
        <v>0.77748876</v>
      </c>
      <c r="AB17">
        <f>'Res-Energy-Use'!AB17*0.054</f>
        <v>0.69459012000000009</v>
      </c>
    </row>
    <row r="18" spans="1:28" x14ac:dyDescent="0.25">
      <c r="A18" s="1" t="s">
        <v>16</v>
      </c>
      <c r="B18" t="s">
        <v>46</v>
      </c>
      <c r="C18">
        <f>'Res-Energy-Use'!C18*0.054</f>
        <v>1.1580688800000001</v>
      </c>
      <c r="D18">
        <f>'Res-Energy-Use'!D18*0.054</f>
        <v>1.2616921800000001</v>
      </c>
      <c r="E18">
        <f>'Res-Energy-Use'!E18*0.054</f>
        <v>1.02430062</v>
      </c>
      <c r="F18">
        <f>'Res-Energy-Use'!F18*0.054</f>
        <v>1.0776823200000001</v>
      </c>
      <c r="G18">
        <f>'Res-Energy-Use'!G18*0.054</f>
        <v>1.1002910399999999</v>
      </c>
      <c r="H18">
        <f>'Res-Energy-Use'!H18*0.054</f>
        <v>1.0312088399999999</v>
      </c>
      <c r="I18">
        <f>'Res-Energy-Use'!I18*0.054</f>
        <v>0.97468704000000017</v>
      </c>
      <c r="J18">
        <f>'Res-Energy-Use'!J18*0.054</f>
        <v>0.94265801999999999</v>
      </c>
      <c r="K18">
        <f>'Res-Energy-Use'!K18*0.054</f>
        <v>0.9125130600000001</v>
      </c>
      <c r="L18">
        <f>'Res-Energy-Use'!L18*0.054</f>
        <v>0.88174008000000004</v>
      </c>
      <c r="M18">
        <f>'Res-Energy-Use'!M18*0.054</f>
        <v>0.85913136000000012</v>
      </c>
      <c r="N18">
        <f>'Res-Energy-Use'!N18*0.054</f>
        <v>0.89116038000000009</v>
      </c>
      <c r="O18">
        <f>'Res-Energy-Use'!O18*0.054</f>
        <v>0.90560483999999997</v>
      </c>
      <c r="P18">
        <f>'Res-Energy-Use'!P18*0.054</f>
        <v>0.92193335999999992</v>
      </c>
      <c r="Q18">
        <f>'Res-Energy-Use'!Q18*0.054</f>
        <v>0.93009762000000018</v>
      </c>
      <c r="R18">
        <f>'Res-Energy-Use'!R18*0.054</f>
        <v>0.94768217999999993</v>
      </c>
      <c r="S18">
        <f>'Res-Energy-Use'!S18*0.054</f>
        <v>0.98787546000000004</v>
      </c>
      <c r="T18">
        <f>'Res-Energy-Use'!T18*0.054</f>
        <v>0.94705416000000009</v>
      </c>
      <c r="U18">
        <f>'Res-Energy-Use'!U18*0.054</f>
        <v>0.97782714000000004</v>
      </c>
      <c r="V18">
        <f>'Res-Energy-Use'!V18*0.054</f>
        <v>0.9885034800000001</v>
      </c>
      <c r="W18">
        <f>'Res-Energy-Use'!W18*0.054</f>
        <v>1.00420398</v>
      </c>
      <c r="X18">
        <f>'Res-Energy-Use'!X18*0.054</f>
        <v>0.96652277999999991</v>
      </c>
      <c r="Y18">
        <f>'Res-Energy-Use'!Y18*0.054</f>
        <v>0.96840683999999999</v>
      </c>
      <c r="Z18">
        <f>'Res-Energy-Use'!Z18*0.054</f>
        <v>0.92632950000000003</v>
      </c>
      <c r="AA18">
        <f>'Res-Energy-Use'!AA18*0.054</f>
        <v>0.88362414000000011</v>
      </c>
      <c r="AB18">
        <f>'Res-Energy-Use'!AB18*0.054</f>
        <v>0.85724730000000005</v>
      </c>
    </row>
    <row r="19" spans="1:28" x14ac:dyDescent="0.25">
      <c r="A19" s="1" t="s">
        <v>17</v>
      </c>
      <c r="B19" t="s">
        <v>47</v>
      </c>
      <c r="C19">
        <f>'Res-Energy-Use'!C19*0.054</f>
        <v>0.31275396000000005</v>
      </c>
      <c r="D19">
        <f>'Res-Energy-Use'!D19*0.054</f>
        <v>0.37053179999999997</v>
      </c>
      <c r="E19">
        <f>'Res-Energy-Use'!E19*0.054</f>
        <v>0.35671535999999998</v>
      </c>
      <c r="F19">
        <f>'Res-Energy-Use'!F19*0.054</f>
        <v>0.35608733999999997</v>
      </c>
      <c r="G19">
        <f>'Res-Energy-Use'!G19*0.054</f>
        <v>0.34478298000000007</v>
      </c>
      <c r="H19">
        <f>'Res-Energy-Use'!H19*0.054</f>
        <v>0.34980714000000007</v>
      </c>
      <c r="I19">
        <f>'Res-Energy-Use'!I19*0.054</f>
        <v>0.38811636000000005</v>
      </c>
      <c r="J19">
        <f>'Res-Energy-Use'!J19*0.054</f>
        <v>0.37618398000000003</v>
      </c>
      <c r="K19">
        <f>'Res-Energy-Use'!K19*0.054</f>
        <v>0.39314051999999999</v>
      </c>
      <c r="L19">
        <f>'Res-Energy-Use'!L19*0.054</f>
        <v>0.35859941999999995</v>
      </c>
      <c r="M19">
        <f>'Res-Energy-Use'!M19*0.054</f>
        <v>0.29391336000000001</v>
      </c>
      <c r="N19">
        <f>'Res-Energy-Use'!N19*0.054</f>
        <v>0.31589406000000003</v>
      </c>
      <c r="O19">
        <f>'Res-Energy-Use'!O19*0.054</f>
        <v>0.30333366</v>
      </c>
      <c r="P19">
        <f>'Res-Energy-Use'!P19*0.054</f>
        <v>0.31463802000000002</v>
      </c>
      <c r="Q19">
        <f>'Res-Energy-Use'!Q19*0.054</f>
        <v>0.33410664000000001</v>
      </c>
      <c r="R19">
        <f>'Res-Energy-Use'!R19*0.054</f>
        <v>0.32971050000000002</v>
      </c>
      <c r="S19">
        <f>'Res-Energy-Use'!S19*0.054</f>
        <v>0.32405832000000007</v>
      </c>
      <c r="T19">
        <f>'Res-Energy-Use'!T19*0.054</f>
        <v>0.31526603999999997</v>
      </c>
      <c r="U19">
        <f>'Res-Energy-Use'!U19*0.054</f>
        <v>0.32029020000000002</v>
      </c>
      <c r="V19">
        <f>'Res-Energy-Use'!V19*0.054</f>
        <v>0.32468634000000002</v>
      </c>
      <c r="W19">
        <f>'Res-Energy-Use'!W19*0.054</f>
        <v>0.31840614</v>
      </c>
      <c r="X19">
        <f>'Res-Energy-Use'!X19*0.054</f>
        <v>0.28574910000000003</v>
      </c>
      <c r="Y19">
        <f>'Res-Energy-Use'!Y19*0.054</f>
        <v>0.30835782</v>
      </c>
      <c r="Z19">
        <f>'Res-Energy-Use'!Z19*0.054</f>
        <v>0.31212594000000005</v>
      </c>
      <c r="AA19">
        <f>'Res-Energy-Use'!AA19*0.054</f>
        <v>0.29202930000000005</v>
      </c>
      <c r="AB19">
        <f>'Res-Energy-Use'!AB19*0.054</f>
        <v>0.31086989999999998</v>
      </c>
    </row>
    <row r="20" spans="1:28" x14ac:dyDescent="0.25">
      <c r="A20" s="1" t="s">
        <v>18</v>
      </c>
      <c r="B20" t="s">
        <v>48</v>
      </c>
      <c r="C20">
        <f>'Res-Energy-Use'!C20*0.054</f>
        <v>3.4541100000000005E-2</v>
      </c>
      <c r="D20">
        <f>'Res-Energy-Use'!D20*0.054</f>
        <v>3.5797140000000005E-2</v>
      </c>
      <c r="E20">
        <f>'Res-Energy-Use'!E20*0.054</f>
        <v>3.7681199999999998E-2</v>
      </c>
      <c r="F20">
        <f>'Res-Energy-Use'!F20*0.054</f>
        <v>3.8309219999999998E-2</v>
      </c>
      <c r="G20">
        <f>'Res-Energy-Use'!G20*0.054</f>
        <v>4.3333380000000005E-2</v>
      </c>
      <c r="H20">
        <f>'Res-Energy-Use'!H20*0.054</f>
        <v>4.5845459999999998E-2</v>
      </c>
      <c r="I20">
        <f>'Res-Energy-Use'!I20*0.054</f>
        <v>4.7101500000000004E-2</v>
      </c>
      <c r="J20">
        <f>'Res-Energy-Use'!J20*0.054</f>
        <v>4.6473480000000005E-2</v>
      </c>
      <c r="K20">
        <f>'Res-Energy-Use'!K20*0.054</f>
        <v>4.1449320000000005E-2</v>
      </c>
      <c r="L20">
        <f>'Res-Energy-Use'!L20*0.054</f>
        <v>4.6473480000000005E-2</v>
      </c>
      <c r="M20">
        <f>'Res-Energy-Use'!M20*0.054</f>
        <v>4.7729519999999998E-2</v>
      </c>
      <c r="N20">
        <f>'Res-Energy-Use'!N20*0.054</f>
        <v>4.6473480000000005E-2</v>
      </c>
      <c r="O20">
        <f>'Res-Energy-Use'!O20*0.054</f>
        <v>5.0241600000000004E-2</v>
      </c>
      <c r="P20">
        <f>'Res-Energy-Use'!P20*0.054</f>
        <v>5.5265759999999997E-2</v>
      </c>
      <c r="Q20">
        <f>'Res-Energy-Use'!Q20*0.054</f>
        <v>5.5265759999999997E-2</v>
      </c>
      <c r="R20">
        <f>'Res-Energy-Use'!R20*0.054</f>
        <v>4.7729519999999998E-2</v>
      </c>
      <c r="S20">
        <f>'Res-Energy-Use'!S20*0.054</f>
        <v>5.0869620000000004E-2</v>
      </c>
      <c r="T20">
        <f>'Res-Energy-Use'!T20*0.054</f>
        <v>5.0869620000000004E-2</v>
      </c>
      <c r="U20">
        <f>'Res-Energy-Use'!U20*0.054</f>
        <v>5.0241600000000004E-2</v>
      </c>
      <c r="V20">
        <f>'Res-Energy-Use'!V20*0.054</f>
        <v>4.2705360000000005E-2</v>
      </c>
      <c r="W20">
        <f>'Res-Energy-Use'!W20*0.054</f>
        <v>4.3333380000000005E-2</v>
      </c>
      <c r="X20">
        <f>'Res-Energy-Use'!X20*0.054</f>
        <v>4.3333380000000005E-2</v>
      </c>
      <c r="Y20">
        <f>'Res-Energy-Use'!Y20*0.054</f>
        <v>4.5217439999999998E-2</v>
      </c>
      <c r="Z20">
        <f>'Res-Energy-Use'!Z20*0.054</f>
        <v>4.5217439999999998E-2</v>
      </c>
      <c r="AA20">
        <f>'Res-Energy-Use'!AA20*0.054</f>
        <v>4.4589419999999998E-2</v>
      </c>
      <c r="AB20">
        <f>'Res-Energy-Use'!AB20*0.054</f>
        <v>4.8985560000000004E-2</v>
      </c>
    </row>
    <row r="21" spans="1:28" x14ac:dyDescent="0.25">
      <c r="A21" s="1" t="s">
        <v>19</v>
      </c>
      <c r="B21" t="s">
        <v>49</v>
      </c>
      <c r="C21">
        <f>'Res-Energy-Use'!C21*0.054</f>
        <v>6.5332920600000008</v>
      </c>
      <c r="D21">
        <f>'Res-Energy-Use'!D21*0.054</f>
        <v>7.3792350000000004</v>
      </c>
      <c r="E21">
        <f>'Res-Energy-Use'!E21*0.054</f>
        <v>6.9157562400000012</v>
      </c>
      <c r="F21">
        <f>'Res-Energy-Use'!F21*0.054</f>
        <v>7.2423266400000008</v>
      </c>
      <c r="G21">
        <f>'Res-Energy-Use'!G21*0.054</f>
        <v>6.8862393000000006</v>
      </c>
      <c r="H21">
        <f>'Res-Energy-Use'!H21*0.054</f>
        <v>7.4043558000000003</v>
      </c>
      <c r="I21">
        <f>'Res-Energy-Use'!I21*0.054</f>
        <v>8.47450188</v>
      </c>
      <c r="J21">
        <f>'Res-Energy-Use'!J21*0.054</f>
        <v>7.3258533000000003</v>
      </c>
      <c r="K21">
        <f>'Res-Energy-Use'!K21*0.054</f>
        <v>7.0520365799999993</v>
      </c>
      <c r="L21">
        <f>'Res-Energy-Use'!L21*0.054</f>
        <v>6.7870121400000007</v>
      </c>
      <c r="M21">
        <f>'Res-Energy-Use'!M21*0.054</f>
        <v>6.8020846199999996</v>
      </c>
      <c r="N21">
        <f>'Res-Energy-Use'!N21*0.054</f>
        <v>7.1650801800000012</v>
      </c>
      <c r="O21">
        <f>'Res-Energy-Use'!O21*0.054</f>
        <v>6.9942587400000003</v>
      </c>
      <c r="P21">
        <f>'Res-Energy-Use'!P21*0.054</f>
        <v>7.1650801800000012</v>
      </c>
      <c r="Q21">
        <f>'Res-Energy-Use'!Q21*0.054</f>
        <v>6.9339688200000005</v>
      </c>
      <c r="R21">
        <f>'Res-Energy-Use'!R21*0.054</f>
        <v>6.7468188600000012</v>
      </c>
      <c r="S21">
        <f>'Res-Energy-Use'!S21*0.054</f>
        <v>6.8140169999999998</v>
      </c>
      <c r="T21">
        <f>'Res-Energy-Use'!T21*0.054</f>
        <v>6.2644995000000003</v>
      </c>
      <c r="U21">
        <f>'Res-Energy-Use'!U21*0.054</f>
        <v>6.9188963400000008</v>
      </c>
      <c r="V21">
        <f>'Res-Energy-Use'!V21*0.054</f>
        <v>6.9188963400000008</v>
      </c>
      <c r="W21">
        <f>'Res-Energy-Use'!W21*0.054</f>
        <v>7.8245011799999995</v>
      </c>
      <c r="X21">
        <f>'Res-Energy-Use'!X21*0.054</f>
        <v>6.4384610400000009</v>
      </c>
      <c r="Y21">
        <f>'Res-Energy-Use'!Y21*0.054</f>
        <v>6.8171571000000011</v>
      </c>
      <c r="Z21">
        <f>'Res-Energy-Use'!Z21*0.054</f>
        <v>7.1650801800000012</v>
      </c>
      <c r="AA21">
        <f>'Res-Energy-Use'!AA21*0.054</f>
        <v>5.7287984400000003</v>
      </c>
      <c r="AB21">
        <f>'Res-Energy-Use'!AB21*0.054</f>
        <v>6.0019871400000007</v>
      </c>
    </row>
    <row r="22" spans="1:28" x14ac:dyDescent="0.25">
      <c r="A22" s="1" t="s">
        <v>20</v>
      </c>
      <c r="B22" t="s">
        <v>50</v>
      </c>
      <c r="C22">
        <f>'Res-Energy-Use'!C22*0.054</f>
        <v>11.20450482</v>
      </c>
      <c r="D22">
        <f>'Res-Energy-Use'!D22*0.054</f>
        <v>12.858081480000001</v>
      </c>
      <c r="E22">
        <f>'Res-Energy-Use'!E22*0.054</f>
        <v>13.09358898</v>
      </c>
      <c r="F22">
        <f>'Res-Energy-Use'!F22*0.054</f>
        <v>15.336876419999999</v>
      </c>
      <c r="G22">
        <f>'Res-Energy-Use'!G22*0.054</f>
        <v>14.504749920000002</v>
      </c>
      <c r="H22">
        <f>'Res-Energy-Use'!H22*0.054</f>
        <v>14.2340733</v>
      </c>
      <c r="I22">
        <f>'Res-Energy-Use'!I22*0.054</f>
        <v>14.46141654</v>
      </c>
      <c r="J22">
        <f>'Res-Energy-Use'!J22*0.054</f>
        <v>13.628662020000002</v>
      </c>
      <c r="K22">
        <f>'Res-Energy-Use'!K22*0.054</f>
        <v>12.278419019999999</v>
      </c>
      <c r="L22">
        <f>'Res-Energy-Use'!L22*0.054</f>
        <v>12.199288500000002</v>
      </c>
      <c r="M22">
        <f>'Res-Energy-Use'!M22*0.054</f>
        <v>10.797547860000002</v>
      </c>
      <c r="N22">
        <f>'Res-Energy-Use'!N22*0.054</f>
        <v>11.80614798</v>
      </c>
      <c r="O22">
        <f>'Res-Energy-Use'!O22*0.054</f>
        <v>11.730785580000001</v>
      </c>
      <c r="P22">
        <f>'Res-Energy-Use'!P22*0.054</f>
        <v>11.792331540000001</v>
      </c>
      <c r="Q22">
        <f>'Res-Energy-Use'!Q22*0.054</f>
        <v>11.818080360000002</v>
      </c>
      <c r="R22">
        <f>'Res-Energy-Use'!R22*0.054</f>
        <v>12.217501080000002</v>
      </c>
      <c r="S22">
        <f>'Res-Energy-Use'!S22*0.054</f>
        <v>12.845521080000001</v>
      </c>
      <c r="T22">
        <f>'Res-Energy-Use'!T22*0.054</f>
        <v>12.152187000000001</v>
      </c>
      <c r="U22">
        <f>'Res-Energy-Use'!U22*0.054</f>
        <v>12.341849040000001</v>
      </c>
      <c r="V22">
        <f>'Res-Energy-Use'!V22*0.054</f>
        <v>12.539675339999999</v>
      </c>
      <c r="W22">
        <f>'Res-Energy-Use'!W22*0.054</f>
        <v>13.795715340000001</v>
      </c>
      <c r="X22">
        <f>'Res-Energy-Use'!X22*0.054</f>
        <v>12.614409719999999</v>
      </c>
      <c r="Y22">
        <f>'Res-Energy-Use'!Y22*0.054</f>
        <v>13.0345551</v>
      </c>
      <c r="Z22">
        <f>'Res-Energy-Use'!Z22*0.054</f>
        <v>12.821656320000001</v>
      </c>
      <c r="AA22">
        <f>'Res-Energy-Use'!AA22*0.054</f>
        <v>11.911655339999999</v>
      </c>
      <c r="AB22">
        <f>'Res-Energy-Use'!AB22*0.054</f>
        <v>11.833780860000001</v>
      </c>
    </row>
    <row r="23" spans="1:28" x14ac:dyDescent="0.25">
      <c r="A23" s="1" t="s">
        <v>21</v>
      </c>
      <c r="B23" t="s">
        <v>51</v>
      </c>
      <c r="C23">
        <f>'Res-Energy-Use'!C23*0.054</f>
        <v>1.4356537200000001</v>
      </c>
      <c r="D23">
        <f>'Res-Energy-Use'!D23*0.054</f>
        <v>1.4814991800000001</v>
      </c>
      <c r="E23">
        <f>'Res-Energy-Use'!E23*0.054</f>
        <v>1.5210644400000002</v>
      </c>
      <c r="F23">
        <f>'Res-Energy-Use'!F23*0.054</f>
        <v>1.5625137600000001</v>
      </c>
      <c r="G23">
        <f>'Res-Energy-Use'!G23*0.054</f>
        <v>1.5939147599999999</v>
      </c>
      <c r="H23">
        <f>'Res-Energy-Use'!H23*0.054</f>
        <v>1.6102432799999999</v>
      </c>
      <c r="I23">
        <f>'Res-Energy-Use'!I23*0.054</f>
        <v>1.6736733000000001</v>
      </c>
      <c r="J23">
        <f>'Res-Energy-Use'!J23*0.054</f>
        <v>1.67241726</v>
      </c>
      <c r="K23">
        <f>'Res-Energy-Use'!K23*0.054</f>
        <v>1.6711612200000001</v>
      </c>
      <c r="L23">
        <f>'Res-Energy-Use'!L23*0.054</f>
        <v>1.74463956</v>
      </c>
      <c r="M23">
        <f>'Res-Energy-Use'!M23*0.054</f>
        <v>1.76096808</v>
      </c>
      <c r="N23">
        <f>'Res-Energy-Use'!N23*0.054</f>
        <v>1.7955091800000003</v>
      </c>
      <c r="O23">
        <f>'Res-Energy-Use'!O23*0.054</f>
        <v>1.8765237600000002</v>
      </c>
      <c r="P23">
        <f>'Res-Energy-Use'!P23*0.054</f>
        <v>1.9562823000000003</v>
      </c>
      <c r="Q23">
        <f>'Res-Energy-Use'!Q23*0.054</f>
        <v>2.0203403400000002</v>
      </c>
      <c r="R23">
        <f>'Res-Energy-Use'!R23*0.054</f>
        <v>2.0247364800000005</v>
      </c>
      <c r="S23">
        <f>'Res-Energy-Use'!S23*0.054</f>
        <v>2.0215963800000001</v>
      </c>
      <c r="T23">
        <f>'Res-Energy-Use'!T23*0.054</f>
        <v>2.02599252</v>
      </c>
      <c r="U23">
        <f>'Res-Energy-Use'!U23*0.054</f>
        <v>1.9581663600000001</v>
      </c>
      <c r="V23">
        <f>'Res-Energy-Use'!V23*0.054</f>
        <v>2.00840796</v>
      </c>
      <c r="W23">
        <f>'Res-Energy-Use'!W23*0.054</f>
        <v>1.8645913800000002</v>
      </c>
      <c r="X23">
        <f>'Res-Energy-Use'!X23*0.054</f>
        <v>1.7433835200000001</v>
      </c>
      <c r="Y23">
        <f>'Res-Energy-Use'!Y23*0.054</f>
        <v>1.6925138999999998</v>
      </c>
      <c r="Z23">
        <f>'Res-Energy-Use'!Z23*0.054</f>
        <v>1.6548327</v>
      </c>
      <c r="AA23">
        <f>'Res-Energy-Use'!AA23*0.054</f>
        <v>1.6114993200000001</v>
      </c>
      <c r="AB23">
        <f>'Res-Energy-Use'!AB23*0.054</f>
        <v>1.59454278</v>
      </c>
    </row>
    <row r="24" spans="1:28" x14ac:dyDescent="0.25">
      <c r="A24" s="1" t="s">
        <v>22</v>
      </c>
      <c r="B24" t="s">
        <v>52</v>
      </c>
      <c r="C24">
        <f>'Res-Energy-Use'!C24*0.054</f>
        <v>6.6356593200000011</v>
      </c>
      <c r="D24">
        <f>'Res-Energy-Use'!D24*0.054</f>
        <v>4.5424686599999999</v>
      </c>
      <c r="E24">
        <f>'Res-Energy-Use'!E24*0.054</f>
        <v>3.94145352</v>
      </c>
      <c r="F24">
        <f>'Res-Energy-Use'!F24*0.054</f>
        <v>4.1474440800000005</v>
      </c>
      <c r="G24">
        <f>'Res-Energy-Use'!G24*0.054</f>
        <v>4.0174439400000006</v>
      </c>
      <c r="H24">
        <f>'Res-Energy-Use'!H24*0.054</f>
        <v>3.9759946200000003</v>
      </c>
      <c r="I24">
        <f>'Res-Energy-Use'!I24*0.054</f>
        <v>5.0901021000000011</v>
      </c>
      <c r="J24">
        <f>'Res-Energy-Use'!J24*0.054</f>
        <v>6.05913696</v>
      </c>
      <c r="K24">
        <f>'Res-Energy-Use'!K24*0.054</f>
        <v>5.9649339600000006</v>
      </c>
      <c r="L24">
        <f>'Res-Energy-Use'!L24*0.054</f>
        <v>5.4888948000000006</v>
      </c>
      <c r="M24">
        <f>'Res-Energy-Use'!M24*0.054</f>
        <v>5.2810201800000014</v>
      </c>
      <c r="N24">
        <f>'Res-Energy-Use'!N24*0.054</f>
        <v>4.5707295600000002</v>
      </c>
      <c r="O24">
        <f>'Res-Energy-Use'!O24*0.054</f>
        <v>4.5324203399999998</v>
      </c>
      <c r="P24">
        <f>'Res-Energy-Use'!P24*0.054</f>
        <v>4.9104883800000003</v>
      </c>
      <c r="Q24">
        <f>'Res-Energy-Use'!Q24*0.054</f>
        <v>5.0021793000000008</v>
      </c>
      <c r="R24">
        <f>'Res-Energy-Use'!R24*0.054</f>
        <v>5.0178798000000002</v>
      </c>
      <c r="S24">
        <f>'Res-Energy-Use'!S24*0.054</f>
        <v>4.9324690800000006</v>
      </c>
      <c r="T24">
        <f>'Res-Energy-Use'!T24*0.054</f>
        <v>4.7214543600000001</v>
      </c>
      <c r="U24">
        <f>'Res-Energy-Use'!U24*0.054</f>
        <v>5.0681213999999999</v>
      </c>
      <c r="V24">
        <f>'Res-Energy-Use'!V24*0.054</f>
        <v>5.0335803000000006</v>
      </c>
      <c r="W24">
        <f>'Res-Energy-Use'!W24*0.054</f>
        <v>5.0882180400000001</v>
      </c>
      <c r="X24">
        <f>'Res-Energy-Use'!X24*0.054</f>
        <v>4.9362372000000008</v>
      </c>
      <c r="Y24">
        <f>'Res-Energy-Use'!Y24*0.054</f>
        <v>5.0624692200000005</v>
      </c>
      <c r="Z24">
        <f>'Res-Energy-Use'!Z24*0.054</f>
        <v>4.8495704400000008</v>
      </c>
      <c r="AA24">
        <f>'Res-Energy-Use'!AA24*0.054</f>
        <v>4.6536282</v>
      </c>
      <c r="AB24">
        <f>'Res-Energy-Use'!AB24*0.054</f>
        <v>4.6316475000000006</v>
      </c>
    </row>
    <row r="25" spans="1:28" x14ac:dyDescent="0.25">
      <c r="A25" s="1" t="s">
        <v>23</v>
      </c>
      <c r="B25" t="s">
        <v>53</v>
      </c>
      <c r="C25">
        <f>'Res-Energy-Use'!C25*0.054</f>
        <v>1.4017406400000001</v>
      </c>
      <c r="D25">
        <f>'Res-Energy-Use'!D25*0.054</f>
        <v>1.17942156</v>
      </c>
      <c r="E25">
        <f>'Res-Energy-Use'!E25*0.054</f>
        <v>1.11033936</v>
      </c>
      <c r="F25">
        <f>'Res-Energy-Use'!F25*0.054</f>
        <v>1.0795663800000002</v>
      </c>
      <c r="G25">
        <f>'Res-Energy-Use'!G25*0.054</f>
        <v>1.11285144</v>
      </c>
      <c r="H25">
        <f>'Res-Energy-Use'!H25*0.054</f>
        <v>1.2415955400000001</v>
      </c>
      <c r="I25">
        <f>'Res-Energy-Use'!I25*0.054</f>
        <v>1.4023686600000003</v>
      </c>
      <c r="J25">
        <f>'Res-Energy-Use'!J25*0.054</f>
        <v>1.4840112599999999</v>
      </c>
      <c r="K25">
        <f>'Res-Energy-Use'!K25*0.054</f>
        <v>1.53739296</v>
      </c>
      <c r="L25">
        <f>'Res-Energy-Use'!L25*0.054</f>
        <v>1.6127553600000002</v>
      </c>
      <c r="M25">
        <f>'Res-Energy-Use'!M25*0.054</f>
        <v>1.62405972</v>
      </c>
      <c r="N25">
        <f>'Res-Energy-Use'!N25*0.054</f>
        <v>1.9355576400000001</v>
      </c>
      <c r="O25">
        <f>'Res-Energy-Use'!O25*0.054</f>
        <v>1.8828039600000004</v>
      </c>
      <c r="P25">
        <f>'Res-Energy-Use'!P25*0.054</f>
        <v>1.7835768000000001</v>
      </c>
      <c r="Q25">
        <f>'Res-Energy-Use'!Q25*0.054</f>
        <v>1.6743013200000001</v>
      </c>
      <c r="R25">
        <f>'Res-Energy-Use'!R25*0.054</f>
        <v>1.5951708</v>
      </c>
      <c r="S25">
        <f>'Res-Energy-Use'!S25*0.054</f>
        <v>1.4507262000000001</v>
      </c>
      <c r="T25">
        <f>'Res-Energy-Use'!T25*0.054</f>
        <v>1.3069096200000001</v>
      </c>
      <c r="U25">
        <f>'Res-Energy-Use'!U25*0.054</f>
        <v>1.3383106199999999</v>
      </c>
      <c r="V25">
        <f>'Res-Energy-Use'!V25*0.054</f>
        <v>1.34835894</v>
      </c>
      <c r="W25">
        <f>'Res-Energy-Use'!W25*0.054</f>
        <v>1.45198224</v>
      </c>
      <c r="X25">
        <f>'Res-Energy-Use'!X25*0.054</f>
        <v>1.3320304199999999</v>
      </c>
      <c r="Y25">
        <f>'Res-Energy-Use'!Y25*0.054</f>
        <v>1.3000014</v>
      </c>
      <c r="Z25">
        <f>'Res-Energy-Use'!Z25*0.054</f>
        <v>1.3489869600000002</v>
      </c>
      <c r="AA25">
        <f>'Res-Energy-Use'!AA25*0.054</f>
        <v>1.2258950399999999</v>
      </c>
      <c r="AB25">
        <f>'Res-Energy-Use'!AB25*0.054</f>
        <v>1.2485037600000002</v>
      </c>
    </row>
    <row r="26" spans="1:28" x14ac:dyDescent="0.25">
      <c r="A26" s="1" t="s">
        <v>24</v>
      </c>
      <c r="B26" t="s">
        <v>54</v>
      </c>
      <c r="C26">
        <f>'Res-Energy-Use'!C26*0.054</f>
        <v>0.59787503999999991</v>
      </c>
      <c r="D26">
        <f>'Res-Energy-Use'!D26*0.054</f>
        <v>0.71154666</v>
      </c>
      <c r="E26">
        <f>'Res-Energy-Use'!E26*0.054</f>
        <v>0.63430020000000009</v>
      </c>
      <c r="F26">
        <f>'Res-Energy-Use'!F26*0.054</f>
        <v>0.69019397999999998</v>
      </c>
      <c r="G26">
        <f>'Res-Energy-Use'!G26*0.054</f>
        <v>0.6857978400000001</v>
      </c>
      <c r="H26">
        <f>'Res-Energy-Use'!H26*0.054</f>
        <v>0.72975924000000003</v>
      </c>
      <c r="I26">
        <f>'Res-Energy-Use'!I26*0.054</f>
        <v>0.64811664000000013</v>
      </c>
      <c r="J26">
        <f>'Res-Energy-Use'!J26*0.054</f>
        <v>0.67072536000000005</v>
      </c>
      <c r="K26">
        <f>'Res-Energy-Use'!K26*0.054</f>
        <v>0.64560455999999999</v>
      </c>
      <c r="L26">
        <f>'Res-Energy-Use'!L26*0.054</f>
        <v>0.66067704000000005</v>
      </c>
      <c r="M26">
        <f>'Res-Energy-Use'!M26*0.054</f>
        <v>0.70777854000000007</v>
      </c>
      <c r="N26">
        <f>'Res-Energy-Use'!N26*0.054</f>
        <v>0.70401042000000003</v>
      </c>
      <c r="O26">
        <f>'Res-Energy-Use'!O26*0.054</f>
        <v>0.73164330000000011</v>
      </c>
      <c r="P26">
        <f>'Res-Energy-Use'!P26*0.054</f>
        <v>0.78628103999999999</v>
      </c>
      <c r="Q26">
        <f>'Res-Energy-Use'!Q26*0.054</f>
        <v>0.78000084000000003</v>
      </c>
      <c r="R26">
        <f>'Res-Energy-Use'!R26*0.054</f>
        <v>0.74608775999999999</v>
      </c>
      <c r="S26">
        <f>'Res-Energy-Use'!S26*0.054</f>
        <v>0.72724716</v>
      </c>
      <c r="T26">
        <f>'Res-Energy-Use'!T26*0.054</f>
        <v>0.65816496000000013</v>
      </c>
      <c r="U26">
        <f>'Res-Energy-Use'!U26*0.054</f>
        <v>0.7002423000000001</v>
      </c>
      <c r="V26">
        <f>'Res-Energy-Use'!V26*0.054</f>
        <v>0.80763372000000011</v>
      </c>
      <c r="W26">
        <f>'Res-Energy-Use'!W26*0.054</f>
        <v>0.83275452000000005</v>
      </c>
      <c r="X26">
        <f>'Res-Energy-Use'!X26*0.054</f>
        <v>0.79444530000000002</v>
      </c>
      <c r="Y26">
        <f>'Res-Energy-Use'!Y26*0.054</f>
        <v>0.76555638000000015</v>
      </c>
      <c r="Z26">
        <f>'Res-Energy-Use'!Z26*0.054</f>
        <v>0.75550806000000015</v>
      </c>
      <c r="AA26">
        <f>'Res-Energy-Use'!AA26*0.054</f>
        <v>0.63869633999999997</v>
      </c>
      <c r="AB26">
        <f>'Res-Energy-Use'!AB26*0.054</f>
        <v>0.69773021999999996</v>
      </c>
    </row>
    <row r="27" spans="1:28" x14ac:dyDescent="0.25">
      <c r="A27" s="1" t="s">
        <v>25</v>
      </c>
      <c r="B27" t="s">
        <v>55</v>
      </c>
      <c r="C27">
        <f>'Res-Energy-Use'!C27*0.054</f>
        <v>5.753919240000001</v>
      </c>
      <c r="D27">
        <f>'Res-Energy-Use'!D27*0.054</f>
        <v>6.0754654800000001</v>
      </c>
      <c r="E27">
        <f>'Res-Energy-Use'!E27*0.054</f>
        <v>6.1263351000000004</v>
      </c>
      <c r="F27">
        <f>'Res-Energy-Use'!F27*0.054</f>
        <v>6.1520839199999999</v>
      </c>
      <c r="G27">
        <f>'Res-Energy-Use'!G27*0.054</f>
        <v>6.4453692600000005</v>
      </c>
      <c r="H27">
        <f>'Res-Energy-Use'!H27*0.054</f>
        <v>6.2858521800000009</v>
      </c>
      <c r="I27">
        <f>'Res-Energy-Use'!I27*0.054</f>
        <v>6.6381714000000001</v>
      </c>
      <c r="J27">
        <f>'Res-Energy-Use'!J27*0.054</f>
        <v>6.7530990600000003</v>
      </c>
      <c r="K27">
        <f>'Res-Energy-Use'!K27*0.054</f>
        <v>6.969765960000001</v>
      </c>
      <c r="L27">
        <f>'Res-Energy-Use'!L27*0.054</f>
        <v>7.4144041199999995</v>
      </c>
      <c r="M27">
        <f>'Res-Energy-Use'!M27*0.054</f>
        <v>7.5362400000000003</v>
      </c>
      <c r="N27">
        <f>'Res-Energy-Use'!N27*0.054</f>
        <v>7.9256124000000003</v>
      </c>
      <c r="O27">
        <f>'Res-Energy-Use'!O27*0.054</f>
        <v>8.1347430599999999</v>
      </c>
      <c r="P27">
        <f>'Res-Energy-Use'!P27*0.054</f>
        <v>8.7282219600000008</v>
      </c>
      <c r="Q27">
        <f>'Res-Energy-Use'!Q27*0.054</f>
        <v>9.2136814200000003</v>
      </c>
      <c r="R27">
        <f>'Res-Energy-Use'!R27*0.054</f>
        <v>9.5031986400000008</v>
      </c>
      <c r="S27">
        <f>'Res-Energy-Use'!S27*0.054</f>
        <v>9.7832955600000009</v>
      </c>
      <c r="T27">
        <f>'Res-Energy-Use'!T27*0.054</f>
        <v>9.8121844800000009</v>
      </c>
      <c r="U27">
        <f>'Res-Energy-Use'!U27*0.054</f>
        <v>9.7311698999999994</v>
      </c>
      <c r="V27">
        <f>'Res-Energy-Use'!V27*0.054</f>
        <v>9.9999624600000008</v>
      </c>
      <c r="W27">
        <f>'Res-Energy-Use'!W27*0.054</f>
        <v>10.626098400000002</v>
      </c>
      <c r="X27">
        <f>'Res-Energy-Use'!X27*0.054</f>
        <v>9.814068540000001</v>
      </c>
      <c r="Y27">
        <f>'Res-Energy-Use'!Y27*0.054</f>
        <v>9.7500105000000001</v>
      </c>
      <c r="Z27">
        <f>'Res-Energy-Use'!Z27*0.054</f>
        <v>9.346193640000001</v>
      </c>
      <c r="AA27">
        <f>'Res-Energy-Use'!AA27*0.054</f>
        <v>9.2375461800000007</v>
      </c>
      <c r="AB27">
        <f>'Res-Energy-Use'!AB27*0.054</f>
        <v>9.342425519999999</v>
      </c>
    </row>
    <row r="28" spans="1:28" x14ac:dyDescent="0.25">
      <c r="A28" s="1" t="s">
        <v>26</v>
      </c>
      <c r="B28" t="s">
        <v>56</v>
      </c>
      <c r="C28">
        <f>'Res-Energy-Use'!C28*0.054</f>
        <v>4.1147870399999995</v>
      </c>
      <c r="D28">
        <f>'Res-Energy-Use'!D28*0.054</f>
        <v>4.50101934</v>
      </c>
      <c r="E28">
        <f>'Res-Energy-Use'!E28*0.054</f>
        <v>4.9192806600000001</v>
      </c>
      <c r="F28">
        <f>'Res-Energy-Use'!F28*0.054</f>
        <v>4.9827106800000003</v>
      </c>
      <c r="G28">
        <f>'Res-Energy-Use'!G28*0.054</f>
        <v>5.0505368400000004</v>
      </c>
      <c r="H28">
        <f>'Res-Energy-Use'!H28*0.054</f>
        <v>4.8633868800000002</v>
      </c>
      <c r="I28">
        <f>'Res-Energy-Use'!I28*0.054</f>
        <v>5.1478799399999993</v>
      </c>
      <c r="J28">
        <f>'Res-Energy-Use'!J28*0.054</f>
        <v>4.9783145400000004</v>
      </c>
      <c r="K28">
        <f>'Res-Energy-Use'!K28*0.054</f>
        <v>4.9425174000000007</v>
      </c>
      <c r="L28">
        <f>'Res-Energy-Use'!L28*0.054</f>
        <v>4.6768649400000006</v>
      </c>
      <c r="M28">
        <f>'Res-Energy-Use'!M28*0.054</f>
        <v>4.5845459999999996</v>
      </c>
      <c r="N28">
        <f>'Res-Energy-Use'!N28*0.054</f>
        <v>4.7176862399999999</v>
      </c>
      <c r="O28">
        <f>'Res-Energy-Use'!O28*0.054</f>
        <v>4.6071547200000005</v>
      </c>
      <c r="P28">
        <f>'Res-Energy-Use'!P28*0.054</f>
        <v>4.6366716600000002</v>
      </c>
      <c r="Q28">
        <f>'Res-Energy-Use'!Q28*0.054</f>
        <v>4.4884589400000001</v>
      </c>
      <c r="R28">
        <f>'Res-Energy-Use'!R28*0.054</f>
        <v>4.5876861</v>
      </c>
      <c r="S28">
        <f>'Res-Energy-Use'!S28*0.054</f>
        <v>4.3986520799999997</v>
      </c>
      <c r="T28">
        <f>'Res-Energy-Use'!T28*0.054</f>
        <v>4.2272026199999999</v>
      </c>
      <c r="U28">
        <f>'Res-Energy-Use'!U28*0.054</f>
        <v>4.1687967600000002</v>
      </c>
      <c r="V28">
        <f>'Res-Energy-Use'!V28*0.054</f>
        <v>4.3647390000000001</v>
      </c>
      <c r="W28">
        <f>'Res-Energy-Use'!W28*0.054</f>
        <v>5.0461407000000005</v>
      </c>
      <c r="X28">
        <f>'Res-Energy-Use'!X28*0.054</f>
        <v>4.6887973199999999</v>
      </c>
      <c r="Y28">
        <f>'Res-Energy-Use'!Y28*0.054</f>
        <v>4.9161405600000005</v>
      </c>
      <c r="Z28">
        <f>'Res-Energy-Use'!Z28*0.054</f>
        <v>4.69696158</v>
      </c>
      <c r="AA28">
        <f>'Res-Energy-Use'!AA28*0.054</f>
        <v>4.4074443600000004</v>
      </c>
      <c r="AB28">
        <f>'Res-Energy-Use'!AB28*0.054</f>
        <v>4.5198599399999999</v>
      </c>
    </row>
    <row r="29" spans="1:28" x14ac:dyDescent="0.25">
      <c r="A29" s="1" t="s">
        <v>27</v>
      </c>
      <c r="B29" t="s">
        <v>57</v>
      </c>
      <c r="C29">
        <f>'Res-Energy-Use'!C29*0.054</f>
        <v>23.469107399999999</v>
      </c>
      <c r="D29">
        <f>'Res-Energy-Use'!D29*0.054</f>
        <v>25.657129080000001</v>
      </c>
      <c r="E29">
        <f>'Res-Energy-Use'!E29*0.054</f>
        <v>25.275292920000002</v>
      </c>
      <c r="F29">
        <f>'Res-Energy-Use'!F29*0.054</f>
        <v>26.195342220000001</v>
      </c>
      <c r="G29">
        <f>'Res-Energy-Use'!G29*0.054</f>
        <v>25.329302640000002</v>
      </c>
      <c r="H29">
        <f>'Res-Energy-Use'!H29*0.054</f>
        <v>24.705050759999999</v>
      </c>
      <c r="I29">
        <f>'Res-Energy-Use'!I29*0.054</f>
        <v>27.716406660000001</v>
      </c>
      <c r="J29">
        <f>'Res-Energy-Use'!J29*0.054</f>
        <v>25.824182399999998</v>
      </c>
      <c r="K29">
        <f>'Res-Energy-Use'!K29*0.054</f>
        <v>26.584086600000003</v>
      </c>
      <c r="L29">
        <f>'Res-Energy-Use'!L29*0.054</f>
        <v>26.582202540000001</v>
      </c>
      <c r="M29">
        <f>'Res-Energy-Use'!M29*0.054</f>
        <v>27.02621268</v>
      </c>
      <c r="N29">
        <f>'Res-Energy-Use'!N29*0.054</f>
        <v>27.807469560000005</v>
      </c>
      <c r="O29">
        <f>'Res-Energy-Use'!O29*0.054</f>
        <v>27.30065742</v>
      </c>
      <c r="P29">
        <f>'Res-Energy-Use'!P29*0.054</f>
        <v>28.056165480000001</v>
      </c>
      <c r="Q29">
        <f>'Res-Energy-Use'!Q29*0.054</f>
        <v>28.65906468</v>
      </c>
      <c r="R29">
        <f>'Res-Energy-Use'!R29*0.054</f>
        <v>27.782348759999998</v>
      </c>
      <c r="S29">
        <f>'Res-Energy-Use'!S29*0.054</f>
        <v>27.07959438</v>
      </c>
      <c r="T29">
        <f>'Res-Energy-Use'!T29*0.054</f>
        <v>26.128772099999999</v>
      </c>
      <c r="U29">
        <f>'Res-Energy-Use'!U29*0.054</f>
        <v>26.699014260000002</v>
      </c>
      <c r="V29">
        <f>'Res-Energy-Use'!V29*0.054</f>
        <v>25.917757380000001</v>
      </c>
      <c r="W29">
        <f>'Res-Energy-Use'!W29*0.054</f>
        <v>28.552929300000002</v>
      </c>
      <c r="X29">
        <f>'Res-Energy-Use'!X29*0.054</f>
        <v>22.93591842</v>
      </c>
      <c r="Y29">
        <f>'Res-Energy-Use'!Y29*0.054</f>
        <v>25.762636440000001</v>
      </c>
      <c r="Z29">
        <f>'Res-Energy-Use'!Z29*0.054</f>
        <v>25.922153520000005</v>
      </c>
      <c r="AA29">
        <f>'Res-Energy-Use'!AA29*0.054</f>
        <v>22.165337879999999</v>
      </c>
      <c r="AB29">
        <f>'Res-Energy-Use'!AB29*0.054</f>
        <v>22.91079762</v>
      </c>
    </row>
    <row r="30" spans="1:28" x14ac:dyDescent="0.25">
      <c r="A30" s="1" t="s">
        <v>28</v>
      </c>
      <c r="B30" s="3" t="s">
        <v>58</v>
      </c>
      <c r="C30" s="2">
        <f>C2</f>
        <v>3.68898948</v>
      </c>
      <c r="D30" s="2">
        <f t="shared" ref="D30:AB30" si="0">D2</f>
        <v>4.0978305000000006</v>
      </c>
      <c r="E30" s="2">
        <f t="shared" si="0"/>
        <v>3.8673471600000004</v>
      </c>
      <c r="F30" s="2">
        <f t="shared" si="0"/>
        <v>3.9376854000000003</v>
      </c>
      <c r="G30" s="2">
        <f t="shared" si="0"/>
        <v>3.7141102799999999</v>
      </c>
      <c r="H30" s="2">
        <f t="shared" si="0"/>
        <v>3.97034244</v>
      </c>
      <c r="I30" s="2">
        <f t="shared" si="0"/>
        <v>4.3735312800000008</v>
      </c>
      <c r="J30" s="2">
        <f t="shared" si="0"/>
        <v>3.9401974800000001</v>
      </c>
      <c r="K30" s="2">
        <f t="shared" si="0"/>
        <v>4.0073956200000005</v>
      </c>
      <c r="L30" s="2">
        <f t="shared" si="0"/>
        <v>4.1072508000000001</v>
      </c>
      <c r="M30" s="2">
        <f t="shared" si="0"/>
        <v>3.9816468</v>
      </c>
      <c r="N30" s="2">
        <f t="shared" si="0"/>
        <v>4.1964296400000007</v>
      </c>
      <c r="O30" s="2">
        <f t="shared" si="0"/>
        <v>4.0375405799999999</v>
      </c>
      <c r="P30" s="2">
        <f t="shared" si="0"/>
        <v>4.1166711000000005</v>
      </c>
      <c r="Q30" s="2">
        <f t="shared" si="0"/>
        <v>4.0350285000000001</v>
      </c>
      <c r="R30" s="2">
        <f t="shared" si="0"/>
        <v>3.8886998400000001</v>
      </c>
      <c r="S30" s="2">
        <f t="shared" si="0"/>
        <v>3.7266706800000002</v>
      </c>
      <c r="T30" s="2">
        <f t="shared" si="0"/>
        <v>3.6607285799999998</v>
      </c>
      <c r="U30" s="2">
        <f t="shared" si="0"/>
        <v>3.7002938400000001</v>
      </c>
      <c r="V30" s="2">
        <f t="shared" si="0"/>
        <v>3.6362357999999997</v>
      </c>
      <c r="W30" s="2">
        <f t="shared" si="0"/>
        <v>3.9747385799999995</v>
      </c>
      <c r="X30" s="2">
        <f t="shared" si="0"/>
        <v>3.6789411599999999</v>
      </c>
      <c r="Y30" s="2">
        <f t="shared" si="0"/>
        <v>3.8007770399999998</v>
      </c>
      <c r="Z30" s="2">
        <f t="shared" si="0"/>
        <v>4.0180719599999994</v>
      </c>
      <c r="AA30" s="2">
        <f t="shared" si="0"/>
        <v>3.5319844800000002</v>
      </c>
      <c r="AB30" s="2">
        <f t="shared" si="0"/>
        <v>3.7543035600000003</v>
      </c>
    </row>
    <row r="31" spans="1:28" x14ac:dyDescent="0.25">
      <c r="B31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03706-2423-468F-A74E-91F9EDD7808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Res-Energy-Use</vt:lpstr>
      <vt:lpstr>Res-Space-Heating</vt:lpstr>
      <vt:lpstr>Res-DHW</vt:lpstr>
      <vt:lpstr>Res-Light-Appl</vt:lpstr>
      <vt:lpstr>Res-Space-Cooling</vt:lpstr>
      <vt:lpstr>Res-Cooking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2018-12-07T16:08:11Z</dcterms:modified>
</cp:coreProperties>
</file>