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0" yWindow="-120" windowWidth="27870" windowHeight="16440"/>
  </bookViews>
  <sheets>
    <sheet name="lifestyles" sheetId="1" r:id="rId1"/>
    <sheet name="floor area evolution" sheetId="4" r:id="rId2"/>
    <sheet name="PIVOT" sheetId="3" r:id="rId3"/>
    <sheet name="Sheet1" sheetId="8" r:id="rId4"/>
    <sheet name="PIV floor area growth" sheetId="6" r:id="rId5"/>
    <sheet name="PIV floor area total" sheetId="7" r:id="rId6"/>
  </sheets>
  <calcPr calcId="145621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1" l="1"/>
  <c r="X62" i="1"/>
  <c r="X63" i="1"/>
  <c r="X64" i="1"/>
  <c r="X65" i="1"/>
  <c r="X66" i="1"/>
  <c r="X67" i="1"/>
  <c r="X61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6" i="1"/>
  <c r="X13" i="1"/>
  <c r="X34" i="1"/>
  <c r="X29" i="1"/>
  <c r="X30" i="1"/>
  <c r="X31" i="1"/>
  <c r="X32" i="1"/>
  <c r="X33" i="1"/>
  <c r="X27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12" i="1"/>
  <c r="B39" i="6"/>
  <c r="X3" i="1"/>
  <c r="X4" i="1"/>
  <c r="X5" i="1"/>
  <c r="X6" i="1"/>
  <c r="X7" i="1"/>
  <c r="X8" i="1"/>
  <c r="X9" i="1"/>
  <c r="X10" i="1"/>
  <c r="X11" i="1"/>
  <c r="X2" i="1"/>
  <c r="AD40" i="7" l="1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D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C40" i="6"/>
  <c r="B40" i="6"/>
  <c r="F958" i="4" l="1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<sst xmlns="http://schemas.openxmlformats.org/spreadsheetml/2006/main" count="4069" uniqueCount="101">
  <si>
    <t>Country</t>
  </si>
  <si>
    <t>Years</t>
  </si>
  <si>
    <t>lfs_households[#]</t>
  </si>
  <si>
    <t>lfs_appliance-own_fridge[num]</t>
  </si>
  <si>
    <t>lfs_appliance-own_freezer[num]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</si>
  <si>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</si>
  <si>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</si>
  <si>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</si>
  <si>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</si>
  <si>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</si>
  <si>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</si>
  <si>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</si>
  <si>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</si>
  <si>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</si>
  <si>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</si>
  <si>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</si>
  <si>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</si>
  <si>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</si>
  <si>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</si>
  <si>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</si>
  <si>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</si>
  <si>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lfs_floor-space_cool[1000m2]</t>
  </si>
  <si>
    <t>lfs_floor-space[1000m2]</t>
  </si>
  <si>
    <t>lfs_product-substitution-rate_fridge[%]</t>
  </si>
  <si>
    <t>lfs_product-substitution-rate_freezer[%]</t>
  </si>
  <si>
    <t>lfs_product-substitution-rate_wmachine[%]</t>
  </si>
  <si>
    <t>lfs_product-substitution-rate_dryer[%]</t>
  </si>
  <si>
    <t>lfs_product-substitution-rate_dishwasher[%]</t>
  </si>
  <si>
    <t>lfs_product-substitution-rate_tv[%]</t>
  </si>
  <si>
    <t>lfs_product-substitution-rate_comp[%]</t>
  </si>
  <si>
    <t>lfs_product-substitution-rate_phone[%]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</si>
  <si>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</si>
  <si>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</si>
  <si>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</si>
  <si>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</si>
  <si>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</si>
  <si>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</si>
  <si>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</si>
  <si>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</si>
  <si>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</si>
  <si>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</si>
  <si>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</si>
  <si>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</si>
  <si>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</si>
  <si>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</si>
  <si>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</si>
  <si>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</si>
  <si>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</si>
  <si>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</si>
  <si>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</si>
  <si>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</si>
  <si>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</si>
  <si>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</si>
  <si>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</si>
  <si>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</si>
  <si>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</si>
  <si>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</si>
  <si>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</si>
  <si>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</si>
  <si>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</si>
  <si>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</si>
  <si>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</si>
  <si>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</si>
  <si>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</si>
  <si>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</si>
  <si>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</si>
  <si>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</si>
  <si>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</si>
  <si>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</si>
  <si>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</si>
  <si>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</si>
  <si>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</si>
  <si>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</si>
  <si>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</si>
  <si>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</si>
  <si>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</si>
  <si>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</si>
  <si>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</si>
  <si>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</si>
  <si>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</si>
  <si>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</si>
  <si>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</si>
  <si>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</si>
  <si>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</si>
  <si>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</si>
  <si>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</si>
  <si>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</si>
  <si>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</si>
  <si>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</si>
  <si>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</si>
  <si>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</si>
  <si>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</si>
  <si>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</si>
  <si>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Column Labels</t>
  </si>
  <si>
    <t>Grand Total</t>
  </si>
  <si>
    <t>Row Labels</t>
  </si>
  <si>
    <t>Sum of lfs_floor-space[1000m2]</t>
  </si>
  <si>
    <t>lfs_floor-space previous year[1000m2]</t>
  </si>
  <si>
    <t>growth</t>
  </si>
  <si>
    <t>Sum of growth</t>
  </si>
  <si>
    <t>year to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</si>
</sst>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2" borderId="1" xfId="2" applyBorder="1" applyAlignment="1">
      <alignment horizontal="center" vertical="top"/>
    </xf>
    <xf numFmtId="0" fontId="4" fillId="2" borderId="0" xfId="2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lfs_bld_after_Apr29_year-year-austria.xlsx]PIVOT!PivotTable6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464400.51509587863</c:v>
                </c:pt>
                <c:pt idx="27">
                  <c:v>482094.93826742138</c:v>
                </c:pt>
                <c:pt idx="28">
                  <c:v>497703.25223549601</c:v>
                </c:pt>
                <c:pt idx="29">
                  <c:v>510022.16890358349</c:v>
                </c:pt>
                <c:pt idx="30">
                  <c:v>518806.64804136817</c:v>
                </c:pt>
                <c:pt idx="31">
                  <c:v>524367.89633846493</c:v>
                </c:pt>
                <c:pt idx="32">
                  <c:v>526714.94052239414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1F-4486-AAF3-360D75AA035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436859.7666569312</c:v>
                </c:pt>
                <c:pt idx="27">
                  <c:v>454494.400226895</c:v>
                </c:pt>
                <c:pt idx="28">
                  <c:v>469919.47727100289</c:v>
                </c:pt>
                <c:pt idx="29">
                  <c:v>482927.01322258392</c:v>
                </c:pt>
                <c:pt idx="30">
                  <c:v>493732.14831857517</c:v>
                </c:pt>
                <c:pt idx="31">
                  <c:v>502481.37223772798</c:v>
                </c:pt>
                <c:pt idx="32">
                  <c:v>509010.19490241457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F-4486-AAF3-360D75AA035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317726.62441382481</c:v>
                </c:pt>
                <c:pt idx="27">
                  <c:v>309258.37987510621</c:v>
                </c:pt>
                <c:pt idx="28">
                  <c:v>298761.55305919441</c:v>
                </c:pt>
                <c:pt idx="29">
                  <c:v>288107.17874343181</c:v>
                </c:pt>
                <c:pt idx="30">
                  <c:v>278541.34610778769</c:v>
                </c:pt>
                <c:pt idx="31">
                  <c:v>270042.8619325757</c:v>
                </c:pt>
                <c:pt idx="32">
                  <c:v>262274.88456714858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1F-4486-AAF3-360D75AA035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186751.21538465409</c:v>
                </c:pt>
                <c:pt idx="27">
                  <c:v>185231.5008691223</c:v>
                </c:pt>
                <c:pt idx="28">
                  <c:v>183530.72007137921</c:v>
                </c:pt>
                <c:pt idx="29">
                  <c:v>181485.68112534229</c:v>
                </c:pt>
                <c:pt idx="30">
                  <c:v>178872.04576777309</c:v>
                </c:pt>
                <c:pt idx="31">
                  <c:v>175997.18681635091</c:v>
                </c:pt>
                <c:pt idx="32">
                  <c:v>172953.6184346489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F1F-4486-AAF3-360D75AA035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67547.948862348407</c:v>
                </c:pt>
                <c:pt idx="27">
                  <c:v>70298.439593487856</c:v>
                </c:pt>
                <c:pt idx="28">
                  <c:v>72561.83461948995</c:v>
                </c:pt>
                <c:pt idx="29">
                  <c:v>74273.969644003257</c:v>
                </c:pt>
                <c:pt idx="30">
                  <c:v>75620.379424331608</c:v>
                </c:pt>
                <c:pt idx="31">
                  <c:v>76837.209179940619</c:v>
                </c:pt>
                <c:pt idx="32">
                  <c:v>78040.725601981627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F1F-4486-AAF3-360D75AA0352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375481.72367394099</c:v>
                </c:pt>
                <c:pt idx="27">
                  <c:v>376483.2924013689</c:v>
                </c:pt>
                <c:pt idx="28">
                  <c:v>375672.86995876278</c:v>
                </c:pt>
                <c:pt idx="29">
                  <c:v>373466.38302398869</c:v>
                </c:pt>
                <c:pt idx="30">
                  <c:v>371953.20547070209</c:v>
                </c:pt>
                <c:pt idx="31">
                  <c:v>371665.64917509578</c:v>
                </c:pt>
                <c:pt idx="32">
                  <c:v>371015.95835579978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F1F-4486-AAF3-360D75AA0352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365268.11136249802</c:v>
                </c:pt>
                <c:pt idx="27">
                  <c:v>378208.44685779791</c:v>
                </c:pt>
                <c:pt idx="28">
                  <c:v>390321.30277479131</c:v>
                </c:pt>
                <c:pt idx="29">
                  <c:v>400204.81341073941</c:v>
                </c:pt>
                <c:pt idx="30">
                  <c:v>407432.5473940759</c:v>
                </c:pt>
                <c:pt idx="31">
                  <c:v>412269.37398716598</c:v>
                </c:pt>
                <c:pt idx="32">
                  <c:v>415170.32490218861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F1F-4486-AAF3-360D75AA0352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41023.33861142167</c:v>
                </c:pt>
                <c:pt idx="27">
                  <c:v>41462.733897553873</c:v>
                </c:pt>
                <c:pt idx="28">
                  <c:v>41488.498128600877</c:v>
                </c:pt>
                <c:pt idx="29">
                  <c:v>41274.195528199452</c:v>
                </c:pt>
                <c:pt idx="30">
                  <c:v>40995.707788480519</c:v>
                </c:pt>
                <c:pt idx="31">
                  <c:v>40651.851280712479</c:v>
                </c:pt>
                <c:pt idx="32">
                  <c:v>40199.348537209582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F1F-4486-AAF3-360D75AA0352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289574.10168916621</c:v>
                </c:pt>
                <c:pt idx="27">
                  <c:v>294790.51396781672</c:v>
                </c:pt>
                <c:pt idx="28">
                  <c:v>298475.57950660732</c:v>
                </c:pt>
                <c:pt idx="29">
                  <c:v>300300.15903518163</c:v>
                </c:pt>
                <c:pt idx="30">
                  <c:v>300371.60652861767</c:v>
                </c:pt>
                <c:pt idx="31">
                  <c:v>299548.05243791721</c:v>
                </c:pt>
                <c:pt idx="32">
                  <c:v>298287.53486467962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F1F-4486-AAF3-360D75AA0352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3140011.67086484</c:v>
                </c:pt>
                <c:pt idx="27">
                  <c:v>3228908.2475819448</c:v>
                </c:pt>
                <c:pt idx="28">
                  <c:v>3309763.523108019</c:v>
                </c:pt>
                <c:pt idx="29">
                  <c:v>3381167.433885525</c:v>
                </c:pt>
                <c:pt idx="30">
                  <c:v>3439268.720133787</c:v>
                </c:pt>
                <c:pt idx="31">
                  <c:v>3480419.6884042062</c:v>
                </c:pt>
                <c:pt idx="32">
                  <c:v>3507897.5736863189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F1F-4486-AAF3-360D75AA0352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3868087.5439275941</c:v>
                </c:pt>
                <c:pt idx="27">
                  <c:v>3886967.4160001641</c:v>
                </c:pt>
                <c:pt idx="28">
                  <c:v>3895692.094103646</c:v>
                </c:pt>
                <c:pt idx="29">
                  <c:v>3894465.9035000112</c:v>
                </c:pt>
                <c:pt idx="30">
                  <c:v>3879223.2734115482</c:v>
                </c:pt>
                <c:pt idx="31">
                  <c:v>3854051.892638789</c:v>
                </c:pt>
                <c:pt idx="32">
                  <c:v>3819636.5690121311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F1F-4486-AAF3-360D75AA0352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563266.22999704001</c:v>
                </c:pt>
                <c:pt idx="27">
                  <c:v>550884.28496489639</c:v>
                </c:pt>
                <c:pt idx="28">
                  <c:v>537320.6461880923</c:v>
                </c:pt>
                <c:pt idx="29">
                  <c:v>524224.61611751502</c:v>
                </c:pt>
                <c:pt idx="30">
                  <c:v>511626.38064867089</c:v>
                </c:pt>
                <c:pt idx="31">
                  <c:v>499091.39672940213</c:v>
                </c:pt>
                <c:pt idx="32">
                  <c:v>485014.16567198059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F1F-4486-AAF3-360D75AA0352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446494.88207183481</c:v>
                </c:pt>
                <c:pt idx="27">
                  <c:v>449248.39678942598</c:v>
                </c:pt>
                <c:pt idx="28">
                  <c:v>449542.6131803802</c:v>
                </c:pt>
                <c:pt idx="29">
                  <c:v>447617.11373106961</c:v>
                </c:pt>
                <c:pt idx="30">
                  <c:v>444260.38088554359</c:v>
                </c:pt>
                <c:pt idx="31">
                  <c:v>440808.64835214138</c:v>
                </c:pt>
                <c:pt idx="32">
                  <c:v>436951.73060384399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F1F-4486-AAF3-360D75AA0352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215683.46610364609</c:v>
                </c:pt>
                <c:pt idx="27">
                  <c:v>224830.37470802819</c:v>
                </c:pt>
                <c:pt idx="28">
                  <c:v>231521.19158004751</c:v>
                </c:pt>
                <c:pt idx="29">
                  <c:v>237181.93836014421</c:v>
                </c:pt>
                <c:pt idx="30">
                  <c:v>243049.29155171409</c:v>
                </c:pt>
                <c:pt idx="31">
                  <c:v>249512.97188409409</c:v>
                </c:pt>
                <c:pt idx="32">
                  <c:v>255885.7597403636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F1F-4486-AAF3-360D75AA0352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2959507.017518796</c:v>
                </c:pt>
                <c:pt idx="27">
                  <c:v>2983795.6432312541</c:v>
                </c:pt>
                <c:pt idx="28">
                  <c:v>2995474.7825099258</c:v>
                </c:pt>
                <c:pt idx="29">
                  <c:v>2998694.6492307079</c:v>
                </c:pt>
                <c:pt idx="30">
                  <c:v>2993222.0480785128</c:v>
                </c:pt>
                <c:pt idx="31">
                  <c:v>2976195.2833337351</c:v>
                </c:pt>
                <c:pt idx="32">
                  <c:v>2942468.086191738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F1F-4486-AAF3-360D75AA0352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65342.792292014092</c:v>
                </c:pt>
                <c:pt idx="27">
                  <c:v>63915.636245474539</c:v>
                </c:pt>
                <c:pt idx="28">
                  <c:v>61553.095740835422</c:v>
                </c:pt>
                <c:pt idx="29">
                  <c:v>58952.102973356872</c:v>
                </c:pt>
                <c:pt idx="30">
                  <c:v>56767.002453009292</c:v>
                </c:pt>
                <c:pt idx="31">
                  <c:v>54955.498064424333</c:v>
                </c:pt>
                <c:pt idx="32">
                  <c:v>53489.108216586807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F1F-4486-AAF3-360D75AA0352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80927.195215629443</c:v>
                </c:pt>
                <c:pt idx="27">
                  <c:v>77246.12650569636</c:v>
                </c:pt>
                <c:pt idx="28">
                  <c:v>72798.5980333755</c:v>
                </c:pt>
                <c:pt idx="29">
                  <c:v>68291.274127730023</c:v>
                </c:pt>
                <c:pt idx="30">
                  <c:v>64467.333990413426</c:v>
                </c:pt>
                <c:pt idx="31">
                  <c:v>61393.731095497547</c:v>
                </c:pt>
                <c:pt idx="32">
                  <c:v>59100.426144902493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F1F-4486-AAF3-360D75AA0352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31770.326720643461</c:v>
                </c:pt>
                <c:pt idx="27">
                  <c:v>34992.981056047902</c:v>
                </c:pt>
                <c:pt idx="28">
                  <c:v>38038.724795036513</c:v>
                </c:pt>
                <c:pt idx="29">
                  <c:v>40824.727803301372</c:v>
                </c:pt>
                <c:pt idx="30">
                  <c:v>43256.095687427362</c:v>
                </c:pt>
                <c:pt idx="31">
                  <c:v>45293.731757871523</c:v>
                </c:pt>
                <c:pt idx="32">
                  <c:v>46918.082468614717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F1F-4486-AAF3-360D75AA0352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27208.043466889249</c:v>
                </c:pt>
                <c:pt idx="27">
                  <c:v>28701.851872639159</c:v>
                </c:pt>
                <c:pt idx="28">
                  <c:v>29883.132660080359</c:v>
                </c:pt>
                <c:pt idx="29">
                  <c:v>30686.140871757321</c:v>
                </c:pt>
                <c:pt idx="30">
                  <c:v>31157.07788820548</c:v>
                </c:pt>
                <c:pt idx="31">
                  <c:v>31422.07472238359</c:v>
                </c:pt>
                <c:pt idx="32">
                  <c:v>31596.0988854106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4F1F-4486-AAF3-360D75AA0352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903061.10895354429</c:v>
                </c:pt>
                <c:pt idx="27">
                  <c:v>931468.71249947289</c:v>
                </c:pt>
                <c:pt idx="28">
                  <c:v>957235.85146579985</c:v>
                </c:pt>
                <c:pt idx="29">
                  <c:v>977953.51696755853</c:v>
                </c:pt>
                <c:pt idx="30">
                  <c:v>991696.41961803357</c:v>
                </c:pt>
                <c:pt idx="31">
                  <c:v>998673.01338381914</c:v>
                </c:pt>
                <c:pt idx="32">
                  <c:v>1000706.07823972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4F1F-4486-AAF3-360D75AA0352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1016172.0781232479</c:v>
                </c:pt>
                <c:pt idx="27">
                  <c:v>1026880.406201737</c:v>
                </c:pt>
                <c:pt idx="28">
                  <c:v>1021967.377822692</c:v>
                </c:pt>
                <c:pt idx="29">
                  <c:v>1007246.249205459</c:v>
                </c:pt>
                <c:pt idx="30">
                  <c:v>988564.18046621105</c:v>
                </c:pt>
                <c:pt idx="31">
                  <c:v>968865.97798758105</c:v>
                </c:pt>
                <c:pt idx="32">
                  <c:v>948411.43102454697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4F1F-4486-AAF3-360D75AA0352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645357.04601968115</c:v>
                </c:pt>
                <c:pt idx="27">
                  <c:v>642003.08213166741</c:v>
                </c:pt>
                <c:pt idx="28">
                  <c:v>637886.95980504504</c:v>
                </c:pt>
                <c:pt idx="29">
                  <c:v>632165.56596772722</c:v>
                </c:pt>
                <c:pt idx="30">
                  <c:v>624209.32701862801</c:v>
                </c:pt>
                <c:pt idx="31">
                  <c:v>613088.81551639922</c:v>
                </c:pt>
                <c:pt idx="32">
                  <c:v>598133.92062616837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4F1F-4486-AAF3-360D75AA0352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344234.10277682461</c:v>
                </c:pt>
                <c:pt idx="27">
                  <c:v>346453.51434659067</c:v>
                </c:pt>
                <c:pt idx="28">
                  <c:v>342486.50141111948</c:v>
                </c:pt>
                <c:pt idx="29">
                  <c:v>337107.74391019082</c:v>
                </c:pt>
                <c:pt idx="30">
                  <c:v>331326.23244581802</c:v>
                </c:pt>
                <c:pt idx="31">
                  <c:v>325537.08202904701</c:v>
                </c:pt>
                <c:pt idx="32">
                  <c:v>319915.87371581473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4F1F-4486-AAF3-360D75AA0352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170988.4874152171</c:v>
                </c:pt>
                <c:pt idx="27">
                  <c:v>171391.83828380689</c:v>
                </c:pt>
                <c:pt idx="28">
                  <c:v>170875.62806643249</c:v>
                </c:pt>
                <c:pt idx="29">
                  <c:v>169767.30270576861</c:v>
                </c:pt>
                <c:pt idx="30">
                  <c:v>168520.66310992741</c:v>
                </c:pt>
                <c:pt idx="31">
                  <c:v>167282.2774320484</c:v>
                </c:pt>
                <c:pt idx="32">
                  <c:v>165786.58932827451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4F1F-4486-AAF3-360D75AA0352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71089.821404506511</c:v>
                </c:pt>
                <c:pt idx="27">
                  <c:v>70927.985854832383</c:v>
                </c:pt>
                <c:pt idx="28">
                  <c:v>70659.466220715243</c:v>
                </c:pt>
                <c:pt idx="29">
                  <c:v>70471.703568399782</c:v>
                </c:pt>
                <c:pt idx="30">
                  <c:v>70366.871059229277</c:v>
                </c:pt>
                <c:pt idx="31">
                  <c:v>70289.452562469742</c:v>
                </c:pt>
                <c:pt idx="32">
                  <c:v>70003.382104246775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4F1F-4486-AAF3-360D75AA0352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2416437.5419317712</c:v>
                </c:pt>
                <c:pt idx="27">
                  <c:v>2444932.303900586</c:v>
                </c:pt>
                <c:pt idx="28">
                  <c:v>2473370.5084403749</c:v>
                </c:pt>
                <c:pt idx="29">
                  <c:v>2505959.828199815</c:v>
                </c:pt>
                <c:pt idx="30">
                  <c:v>2542201.5908556068</c:v>
                </c:pt>
                <c:pt idx="31">
                  <c:v>2575244.1272257748</c:v>
                </c:pt>
                <c:pt idx="32">
                  <c:v>2596214.322355167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4F1F-4486-AAF3-360D75AA0352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493358.23770858871</c:v>
                </c:pt>
                <c:pt idx="27">
                  <c:v>520771.86850302992</c:v>
                </c:pt>
                <c:pt idx="28">
                  <c:v>544767.37721224839</c:v>
                </c:pt>
                <c:pt idx="29">
                  <c:v>564860.7565772013</c:v>
                </c:pt>
                <c:pt idx="30">
                  <c:v>582486.54213557136</c:v>
                </c:pt>
                <c:pt idx="31">
                  <c:v>598840.23534230643</c:v>
                </c:pt>
                <c:pt idx="32">
                  <c:v>614165.29338237504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4F1F-4486-AAF3-360D75AA0352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463570.00000000017</c:v>
                </c:pt>
                <c:pt idx="27">
                  <c:v>472803.09215399472</c:v>
                </c:pt>
                <c:pt idx="28">
                  <c:v>480811.25882526749</c:v>
                </c:pt>
                <c:pt idx="29">
                  <c:v>487806.42710722837</c:v>
                </c:pt>
                <c:pt idx="30">
                  <c:v>493323.6267921938</c:v>
                </c:pt>
                <c:pt idx="31">
                  <c:v>496990.68720714567</c:v>
                </c:pt>
                <c:pt idx="32">
                  <c:v>498395.41071389732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4F1F-4486-AAF3-360D75AA0352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2791886.1768986639</c:v>
                </c:pt>
                <c:pt idx="27">
                  <c:v>2910554.3313631681</c:v>
                </c:pt>
                <c:pt idx="28">
                  <c:v>3016075.0678430861</c:v>
                </c:pt>
                <c:pt idx="29">
                  <c:v>3104617.8551180819</c:v>
                </c:pt>
                <c:pt idx="30">
                  <c:v>3177222.2803428411</c:v>
                </c:pt>
                <c:pt idx="31">
                  <c:v>3236868.4256238551</c:v>
                </c:pt>
                <c:pt idx="32">
                  <c:v>3283617.3098570649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4F1F-4486-AAF3-360D75AA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728"/>
        <c:axId val="85350016"/>
      </c:lineChart>
      <c:catAx>
        <c:axId val="91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0016"/>
        <c:crosses val="autoZero"/>
        <c:auto val="1"/>
        <c:lblAlgn val="ctr"/>
        <c:lblOffset val="100"/>
        <c:noMultiLvlLbl val="0"/>
      </c:catAx>
      <c:valAx>
        <c:axId val="85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lfs_bld_after_Apr29_year-year-austria.xlsx]PIV floor area growth!PivotTable7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growth'!$B$3:$B$4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growth'!$B$5:$B$37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1.1928195786938156E-2</c:v>
                </c:pt>
                <c:pt idx="12">
                  <c:v>1.7855587492378477E-2</c:v>
                </c:pt>
                <c:pt idx="13">
                  <c:v>8.6713446289006235E-3</c:v>
                </c:pt>
                <c:pt idx="14">
                  <c:v>7.7851931451840883E-2</c:v>
                </c:pt>
                <c:pt idx="15">
                  <c:v>1.8391709300800141E-2</c:v>
                </c:pt>
                <c:pt idx="16">
                  <c:v>1.4684666117065204E-2</c:v>
                </c:pt>
                <c:pt idx="17">
                  <c:v>1.2415579139795963E-2</c:v>
                </c:pt>
                <c:pt idx="18">
                  <c:v>1.0407523510971739E-2</c:v>
                </c:pt>
                <c:pt idx="19">
                  <c:v>1.0970464135021007E-2</c:v>
                </c:pt>
                <c:pt idx="20">
                  <c:v>1.3380143376215292E-2</c:v>
                </c:pt>
                <c:pt idx="21">
                  <c:v>6.5242144535697877E-2</c:v>
                </c:pt>
                <c:pt idx="22">
                  <c:v>-4.4416647714350721E-2</c:v>
                </c:pt>
                <c:pt idx="23">
                  <c:v>4.1887807316086434E-2</c:v>
                </c:pt>
                <c:pt idx="24">
                  <c:v>2.156383489046787E-2</c:v>
                </c:pt>
                <c:pt idx="25">
                  <c:v>0</c:v>
                </c:pt>
                <c:pt idx="26">
                  <c:v>-1.6309275203949647E-2</c:v>
                </c:pt>
                <c:pt idx="27">
                  <c:v>3.8113002186515255E-2</c:v>
                </c:pt>
                <c:pt idx="28">
                  <c:v>3.2387392714041896E-2</c:v>
                </c:pt>
                <c:pt idx="29">
                  <c:v>2.4762903003881176E-2</c:v>
                </c:pt>
                <c:pt idx="30">
                  <c:v>1.723509325329764E-2</c:v>
                </c:pt>
                <c:pt idx="31">
                  <c:v>1.0730691100452106E-2</c:v>
                </c:pt>
                <c:pt idx="32">
                  <c:v>4.4873444927848727E-3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67-4F8D-9AC7-E8AE76208D3C}"/>
            </c:ext>
          </c:extLst>
        </c:ser>
        <c:ser>
          <c:idx val="1"/>
          <c:order val="1"/>
          <c:tx>
            <c:strRef>
              <c:f>'PIV floor area growth'!$C$3:$C$4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growth'!$C$5:$C$37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6.9217709285620543E-3</c:v>
                </c:pt>
                <c:pt idx="13">
                  <c:v>8.0155642023347351E-3</c:v>
                </c:pt>
                <c:pt idx="14">
                  <c:v>7.8488895751303023E-3</c:v>
                </c:pt>
                <c:pt idx="15">
                  <c:v>8.0431008068637677E-3</c:v>
                </c:pt>
                <c:pt idx="16">
                  <c:v>9.118772005370257E-3</c:v>
                </c:pt>
                <c:pt idx="17">
                  <c:v>9.7643013127837186E-3</c:v>
                </c:pt>
                <c:pt idx="18">
                  <c:v>9.1975738291736331E-3</c:v>
                </c:pt>
                <c:pt idx="19">
                  <c:v>9.4093305088920332E-3</c:v>
                </c:pt>
                <c:pt idx="20">
                  <c:v>8.7603709126400364E-3</c:v>
                </c:pt>
                <c:pt idx="21">
                  <c:v>8.6842932823729679E-3</c:v>
                </c:pt>
                <c:pt idx="22">
                  <c:v>9.4009305002638044E-3</c:v>
                </c:pt>
                <c:pt idx="23">
                  <c:v>9.5984794487999903E-3</c:v>
                </c:pt>
                <c:pt idx="24">
                  <c:v>8.9659716665884126E-3</c:v>
                </c:pt>
                <c:pt idx="25">
                  <c:v>0</c:v>
                </c:pt>
                <c:pt idx="26">
                  <c:v>-1.9839306731108564E-2</c:v>
                </c:pt>
                <c:pt idx="27">
                  <c:v>4.0387912248550206E-2</c:v>
                </c:pt>
                <c:pt idx="28">
                  <c:v>3.3960076970715791E-2</c:v>
                </c:pt>
                <c:pt idx="29">
                  <c:v>2.7701473502651286E-2</c:v>
                </c:pt>
                <c:pt idx="30">
                  <c:v>2.2395448694599196E-2</c:v>
                </c:pt>
                <c:pt idx="31">
                  <c:v>1.7741861045541096E-2</c:v>
                </c:pt>
                <c:pt idx="32">
                  <c:v>1.3014523602223438E-2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67-4F8D-9AC7-E8AE76208D3C}"/>
            </c:ext>
          </c:extLst>
        </c:ser>
        <c:ser>
          <c:idx val="2"/>
          <c:order val="2"/>
          <c:tx>
            <c:strRef>
              <c:f>'PIV floor area growth'!$D$3:$D$4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growth'!$D$5:$D$37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5.9191159820660255E-2</c:v>
                </c:pt>
                <c:pt idx="12">
                  <c:v>2.3943902856164989E-3</c:v>
                </c:pt>
                <c:pt idx="13">
                  <c:v>2.1327418529262232E-3</c:v>
                </c:pt>
                <c:pt idx="14">
                  <c:v>2.9794841236059355E-3</c:v>
                </c:pt>
                <c:pt idx="15">
                  <c:v>4.0740112035309028E-3</c:v>
                </c:pt>
                <c:pt idx="16">
                  <c:v>4.6069315300083513E-3</c:v>
                </c:pt>
                <c:pt idx="17">
                  <c:v>6.0162396398670825E-3</c:v>
                </c:pt>
                <c:pt idx="18">
                  <c:v>6.6912010705921787E-3</c:v>
                </c:pt>
                <c:pt idx="19">
                  <c:v>6.5221003655699938E-3</c:v>
                </c:pt>
                <c:pt idx="20">
                  <c:v>4.8289240166743408E-3</c:v>
                </c:pt>
                <c:pt idx="21">
                  <c:v>0.16532489936745254</c:v>
                </c:pt>
                <c:pt idx="22">
                  <c:v>6.8732156074864381E-3</c:v>
                </c:pt>
                <c:pt idx="23">
                  <c:v>0.1264440243646292</c:v>
                </c:pt>
                <c:pt idx="24">
                  <c:v>3.1947293181676883E-2</c:v>
                </c:pt>
                <c:pt idx="25">
                  <c:v>0</c:v>
                </c:pt>
                <c:pt idx="26">
                  <c:v>0.18070147482579513</c:v>
                </c:pt>
                <c:pt idx="27">
                  <c:v>-2.6645892078175915E-2</c:v>
                </c:pt>
                <c:pt idx="28">
                  <c:v>-3.3935192359833E-2</c:v>
                </c:pt>
                <c:pt idx="29">
                  <c:v>-3.5655014156037224E-2</c:v>
                </c:pt>
                <c:pt idx="30">
                  <c:v>-3.3195483185946451E-2</c:v>
                </c:pt>
                <c:pt idx="31">
                  <c:v>-3.0503740721196215E-2</c:v>
                </c:pt>
                <c:pt idx="32">
                  <c:v>-2.8758719216346651E-2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67-4F8D-9AC7-E8AE76208D3C}"/>
            </c:ext>
          </c:extLst>
        </c:ser>
        <c:ser>
          <c:idx val="3"/>
          <c:order val="3"/>
          <c:tx>
            <c:strRef>
              <c:f>'PIV floor area growth'!$E$3:$E$4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growth'!$E$5:$E$37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4.2284739982949793E-2</c:v>
                </c:pt>
                <c:pt idx="12">
                  <c:v>1.3577621462457001E-2</c:v>
                </c:pt>
                <c:pt idx="13">
                  <c:v>6.2943834732085424E-3</c:v>
                </c:pt>
                <c:pt idx="14">
                  <c:v>8.7409783480352221E-3</c:v>
                </c:pt>
                <c:pt idx="15">
                  <c:v>1.0096192066141985E-2</c:v>
                </c:pt>
                <c:pt idx="16">
                  <c:v>2.2036832992287092E-2</c:v>
                </c:pt>
                <c:pt idx="17">
                  <c:v>2.4795934082858517E-2</c:v>
                </c:pt>
                <c:pt idx="18">
                  <c:v>1.7132551848512145E-2</c:v>
                </c:pt>
                <c:pt idx="19">
                  <c:v>8.3850472813238763E-2</c:v>
                </c:pt>
                <c:pt idx="20">
                  <c:v>1.9357916979074297E-2</c:v>
                </c:pt>
                <c:pt idx="21">
                  <c:v>1.5245737211634802E-2</c:v>
                </c:pt>
                <c:pt idx="22">
                  <c:v>2.068102483040235E-2</c:v>
                </c:pt>
                <c:pt idx="23">
                  <c:v>2.2843130928566824E-2</c:v>
                </c:pt>
                <c:pt idx="24">
                  <c:v>2.4288688410825765E-2</c:v>
                </c:pt>
                <c:pt idx="25">
                  <c:v>0</c:v>
                </c:pt>
                <c:pt idx="26">
                  <c:v>0.1190503375954699</c:v>
                </c:pt>
                <c:pt idx="27">
                  <c:v>-8.125968098473213E-3</c:v>
                </c:pt>
                <c:pt idx="28">
                  <c:v>-9.1701680140886532E-3</c:v>
                </c:pt>
                <c:pt idx="29">
                  <c:v>-1.1130943376366664E-2</c:v>
                </c:pt>
                <c:pt idx="30">
                  <c:v>-1.4389464254429662E-2</c:v>
                </c:pt>
                <c:pt idx="31">
                  <c:v>-1.6060218679014526E-2</c:v>
                </c:pt>
                <c:pt idx="32">
                  <c:v>-1.7281270867777754E-2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67-4F8D-9AC7-E8AE76208D3C}"/>
            </c:ext>
          </c:extLst>
        </c:ser>
        <c:ser>
          <c:idx val="4"/>
          <c:order val="4"/>
          <c:tx>
            <c:strRef>
              <c:f>'PIV floor area growth'!$F$3:$F$4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growth'!$F$5:$F$37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2.9015544041450791E-2</c:v>
                </c:pt>
                <c:pt idx="12">
                  <c:v>4.2296072507552962E-2</c:v>
                </c:pt>
                <c:pt idx="13">
                  <c:v>4.9275362318840665E-2</c:v>
                </c:pt>
                <c:pt idx="14">
                  <c:v>4.9263351749539552E-2</c:v>
                </c:pt>
                <c:pt idx="15">
                  <c:v>4.6292233435717201E-2</c:v>
                </c:pt>
                <c:pt idx="16">
                  <c:v>5.9970643740826279E-2</c:v>
                </c:pt>
                <c:pt idx="17">
                  <c:v>5.2027695351137382E-2</c:v>
                </c:pt>
                <c:pt idx="18">
                  <c:v>5.2275291462956064E-2</c:v>
                </c:pt>
                <c:pt idx="19">
                  <c:v>4.5210864903502568E-2</c:v>
                </c:pt>
                <c:pt idx="20">
                  <c:v>3.1971277141391585E-2</c:v>
                </c:pt>
                <c:pt idx="21">
                  <c:v>2.9986746189529567E-2</c:v>
                </c:pt>
                <c:pt idx="22">
                  <c:v>1.7854270548495865E-2</c:v>
                </c:pt>
                <c:pt idx="23">
                  <c:v>1.1852085967130277E-2</c:v>
                </c:pt>
                <c:pt idx="24">
                  <c:v>3.9668905200686888E-2</c:v>
                </c:pt>
                <c:pt idx="25">
                  <c:v>0</c:v>
                </c:pt>
                <c:pt idx="26">
                  <c:v>8.5933805658437779E-2</c:v>
                </c:pt>
                <c:pt idx="27">
                  <c:v>4.0722959663484604E-2</c:v>
                </c:pt>
                <c:pt idx="28">
                  <c:v>3.2200832932474999E-2</c:v>
                </c:pt>
                <c:pt idx="29">
                  <c:v>2.3599415541619706E-2</c:v>
                </c:pt>
                <c:pt idx="30">
                  <c:v>1.8131501578405373E-2</c:v>
                </c:pt>
                <c:pt idx="31">
                  <c:v>1.6095198271747435E-2</c:v>
                </c:pt>
                <c:pt idx="32">
                  <c:v>1.5667123461013288E-2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67-4F8D-9AC7-E8AE76208D3C}"/>
            </c:ext>
          </c:extLst>
        </c:ser>
        <c:ser>
          <c:idx val="5"/>
          <c:order val="5"/>
          <c:tx>
            <c:strRef>
              <c:f>'PIV floor area growth'!$G$3:$G$4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growth'!$G$5:$G$37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5.1311470185166907E-3</c:v>
                </c:pt>
                <c:pt idx="13">
                  <c:v>-9.8294121377384691E-4</c:v>
                </c:pt>
                <c:pt idx="14">
                  <c:v>1.2409940648109963E-2</c:v>
                </c:pt>
                <c:pt idx="15">
                  <c:v>6.4518151608251362E-2</c:v>
                </c:pt>
                <c:pt idx="16">
                  <c:v>1.0425256213923983E-2</c:v>
                </c:pt>
                <c:pt idx="17">
                  <c:v>9.9387933547070428E-3</c:v>
                </c:pt>
                <c:pt idx="18">
                  <c:v>1.6420882514213142E-2</c:v>
                </c:pt>
                <c:pt idx="19">
                  <c:v>1.8285065303804693E-2</c:v>
                </c:pt>
                <c:pt idx="20">
                  <c:v>1.4694401070711294E-2</c:v>
                </c:pt>
                <c:pt idx="21">
                  <c:v>-1.7037179522406687E-3</c:v>
                </c:pt>
                <c:pt idx="22">
                  <c:v>1.4671474579537103E-2</c:v>
                </c:pt>
                <c:pt idx="23">
                  <c:v>2.1160002170257375E-3</c:v>
                </c:pt>
                <c:pt idx="24">
                  <c:v>1.6053059014618398E-2</c:v>
                </c:pt>
                <c:pt idx="25">
                  <c:v>0</c:v>
                </c:pt>
                <c:pt idx="26">
                  <c:v>5.6769635609072555E-2</c:v>
                </c:pt>
                <c:pt idx="27">
                  <c:v>2.6849068609113846E-3</c:v>
                </c:pt>
                <c:pt idx="28">
                  <c:v>-2.1350879731881767E-3</c:v>
                </c:pt>
                <c:pt idx="29">
                  <c:v>-5.8558600840494801E-3</c:v>
                </c:pt>
                <c:pt idx="30">
                  <c:v>-4.0340072651470216E-3</c:v>
                </c:pt>
                <c:pt idx="31">
                  <c:v>-7.5522262787208749E-4</c:v>
                </c:pt>
                <c:pt idx="32">
                  <c:v>-1.7300666994870539E-3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67-4F8D-9AC7-E8AE76208D3C}"/>
            </c:ext>
          </c:extLst>
        </c:ser>
        <c:ser>
          <c:idx val="6"/>
          <c:order val="6"/>
          <c:tx>
            <c:strRef>
              <c:f>'PIV floor area growth'!$H$3:$H$4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growth'!$H$5:$H$37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5.4722111888539482E-2</c:v>
                </c:pt>
                <c:pt idx="22">
                  <c:v>9.0382387022016619E-3</c:v>
                </c:pt>
                <c:pt idx="23">
                  <c:v>7.1773082223238749E-3</c:v>
                </c:pt>
                <c:pt idx="24">
                  <c:v>1.2114474659369545E-2</c:v>
                </c:pt>
                <c:pt idx="25">
                  <c:v>0</c:v>
                </c:pt>
                <c:pt idx="26">
                  <c:v>-5.4300985796665868E-3</c:v>
                </c:pt>
                <c:pt idx="27">
                  <c:v>3.5434317100942581E-2</c:v>
                </c:pt>
                <c:pt idx="28">
                  <c:v>3.2034327944121532E-2</c:v>
                </c:pt>
                <c:pt idx="29">
                  <c:v>2.5328879425197792E-2</c:v>
                </c:pt>
                <c:pt idx="30">
                  <c:v>1.8067497608088123E-2</c:v>
                </c:pt>
                <c:pt idx="31">
                  <c:v>1.1878898597167176E-2</c:v>
                </c:pt>
                <c:pt idx="32">
                  <c:v>7.0439802514328242E-3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67-4F8D-9AC7-E8AE76208D3C}"/>
            </c:ext>
          </c:extLst>
        </c:ser>
        <c:ser>
          <c:idx val="7"/>
          <c:order val="7"/>
          <c:tx>
            <c:strRef>
              <c:f>'PIV floor area growth'!$I$3:$I$4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growth'!$I$5:$I$37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1.8771788683293877E-3</c:v>
                </c:pt>
                <c:pt idx="12">
                  <c:v>1.8736616702355047E-3</c:v>
                </c:pt>
                <c:pt idx="13">
                  <c:v>2.938819129040926E-3</c:v>
                </c:pt>
                <c:pt idx="14">
                  <c:v>5.86041555673944E-3</c:v>
                </c:pt>
                <c:pt idx="15">
                  <c:v>8.2097457627119397E-3</c:v>
                </c:pt>
                <c:pt idx="16">
                  <c:v>7.8802206461781044E-3</c:v>
                </c:pt>
                <c:pt idx="17">
                  <c:v>9.642950221527169E-3</c:v>
                </c:pt>
                <c:pt idx="18">
                  <c:v>1.4197212183789443E-2</c:v>
                </c:pt>
                <c:pt idx="19">
                  <c:v>1.3234919826927927E-2</c:v>
                </c:pt>
                <c:pt idx="20">
                  <c:v>6.5310223561918512E-3</c:v>
                </c:pt>
                <c:pt idx="21">
                  <c:v>6.7382081357623136E-3</c:v>
                </c:pt>
                <c:pt idx="22">
                  <c:v>7.684680218145834E-3</c:v>
                </c:pt>
                <c:pt idx="23">
                  <c:v>8.8560885608857109E-3</c:v>
                </c:pt>
                <c:pt idx="24">
                  <c:v>8.7783467446964636E-3</c:v>
                </c:pt>
                <c:pt idx="25">
                  <c:v>0</c:v>
                </c:pt>
                <c:pt idx="26">
                  <c:v>0.18781333307149239</c:v>
                </c:pt>
                <c:pt idx="27">
                  <c:v>1.0727650558208346E-2</c:v>
                </c:pt>
                <c:pt idx="28">
                  <c:v>6.3810719856571829E-4</c:v>
                </c:pt>
                <c:pt idx="29">
                  <c:v>-5.1486049106993503E-3</c:v>
                </c:pt>
                <c:pt idx="30">
                  <c:v>-6.730417025315627E-3</c:v>
                </c:pt>
                <c:pt idx="31">
                  <c:v>-8.3706807298878916E-3</c:v>
                </c:pt>
                <c:pt idx="32">
                  <c:v>-1.1114150309136428E-2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E67-4F8D-9AC7-E8AE76208D3C}"/>
            </c:ext>
          </c:extLst>
        </c:ser>
        <c:ser>
          <c:idx val="8"/>
          <c:order val="8"/>
          <c:tx>
            <c:strRef>
              <c:f>'PIV floor area growth'!$J$3:$J$4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growth'!$J$5:$J$37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2.0577369189793027E-2</c:v>
                </c:pt>
                <c:pt idx="12">
                  <c:v>1.2459485625289313E-2</c:v>
                </c:pt>
                <c:pt idx="13">
                  <c:v>1.579844510040318E-2</c:v>
                </c:pt>
                <c:pt idx="14">
                  <c:v>1.5511807800924871E-2</c:v>
                </c:pt>
                <c:pt idx="15">
                  <c:v>3.0348218603901245E-2</c:v>
                </c:pt>
                <c:pt idx="16">
                  <c:v>1.9049481713279803E-2</c:v>
                </c:pt>
                <c:pt idx="17">
                  <c:v>1.4163979732841669E-2</c:v>
                </c:pt>
                <c:pt idx="18">
                  <c:v>1.7637485333636516E-2</c:v>
                </c:pt>
                <c:pt idx="19">
                  <c:v>1.3389370327667738E-2</c:v>
                </c:pt>
                <c:pt idx="20">
                  <c:v>5.6886996733584994E-3</c:v>
                </c:pt>
                <c:pt idx="21">
                  <c:v>1.4998905189402167E-2</c:v>
                </c:pt>
                <c:pt idx="22">
                  <c:v>1.4201991874303488E-2</c:v>
                </c:pt>
                <c:pt idx="23">
                  <c:v>1.1911514463981865E-2</c:v>
                </c:pt>
                <c:pt idx="24">
                  <c:v>8.7584080717488799E-3</c:v>
                </c:pt>
                <c:pt idx="25">
                  <c:v>0</c:v>
                </c:pt>
                <c:pt idx="26">
                  <c:v>-2.1452685118545145E-2</c:v>
                </c:pt>
                <c:pt idx="27">
                  <c:v>1.8024450979359674E-2</c:v>
                </c:pt>
                <c:pt idx="28">
                  <c:v>1.2511014672252463E-2</c:v>
                </c:pt>
                <c:pt idx="29">
                  <c:v>6.1233949902923523E-3</c:v>
                </c:pt>
                <c:pt idx="30">
                  <c:v>2.4833418296354992E-4</c:v>
                </c:pt>
                <c:pt idx="31">
                  <c:v>-2.7313282876683109E-3</c:v>
                </c:pt>
                <c:pt idx="32">
                  <c:v>-4.1975517876366997E-3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E67-4F8D-9AC7-E8AE76208D3C}"/>
            </c:ext>
          </c:extLst>
        </c:ser>
        <c:ser>
          <c:idx val="9"/>
          <c:order val="9"/>
          <c:tx>
            <c:strRef>
              <c:f>'PIV floor area growth'!$K$3:$K$4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growth'!$K$5:$K$37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1.5083143212391903E-2</c:v>
                </c:pt>
                <c:pt idx="12">
                  <c:v>1.31151669636691E-2</c:v>
                </c:pt>
                <c:pt idx="13">
                  <c:v>1.6919020715630895E-2</c:v>
                </c:pt>
                <c:pt idx="14">
                  <c:v>1.7193102017837525E-2</c:v>
                </c:pt>
                <c:pt idx="15">
                  <c:v>1.6735000036412151E-2</c:v>
                </c:pt>
                <c:pt idx="16">
                  <c:v>1.7118504458689898E-2</c:v>
                </c:pt>
                <c:pt idx="17">
                  <c:v>1.5316362099926151E-2</c:v>
                </c:pt>
                <c:pt idx="18">
                  <c:v>1.2328339575530478E-2</c:v>
                </c:pt>
                <c:pt idx="19">
                  <c:v>1.0489354777931892E-2</c:v>
                </c:pt>
                <c:pt idx="20">
                  <c:v>1.0217745790349841E-2</c:v>
                </c:pt>
                <c:pt idx="21">
                  <c:v>1.0644616783728411E-2</c:v>
                </c:pt>
                <c:pt idx="22">
                  <c:v>1.06653207731362E-2</c:v>
                </c:pt>
                <c:pt idx="23">
                  <c:v>1.0884599589322308E-2</c:v>
                </c:pt>
                <c:pt idx="24">
                  <c:v>1.2470424585944162E-2</c:v>
                </c:pt>
                <c:pt idx="25">
                  <c:v>0</c:v>
                </c:pt>
                <c:pt idx="26">
                  <c:v>-9.378344144495343E-3</c:v>
                </c:pt>
                <c:pt idx="27">
                  <c:v>2.8323783751098563E-2</c:v>
                </c:pt>
                <c:pt idx="28">
                  <c:v>2.5053988093202806E-2</c:v>
                </c:pt>
                <c:pt idx="29">
                  <c:v>2.1586701173793799E-2</c:v>
                </c:pt>
                <c:pt idx="30">
                  <c:v>1.7196813892179197E-2</c:v>
                </c:pt>
                <c:pt idx="31">
                  <c:v>1.1978080875485242E-2</c:v>
                </c:pt>
                <c:pt idx="32">
                  <c:v>7.9080803661146781E-3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E67-4F8D-9AC7-E8AE76208D3C}"/>
            </c:ext>
          </c:extLst>
        </c:ser>
        <c:ser>
          <c:idx val="10"/>
          <c:order val="10"/>
          <c:tx>
            <c:strRef>
              <c:f>'PIV floor area growth'!$L$3:$L$4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growth'!$L$5:$L$37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1.0171840354767259E-2</c:v>
                </c:pt>
                <c:pt idx="12">
                  <c:v>8.6579294744575375E-3</c:v>
                </c:pt>
                <c:pt idx="13">
                  <c:v>9.0974209869341127E-3</c:v>
                </c:pt>
                <c:pt idx="14">
                  <c:v>9.2070937152750609E-3</c:v>
                </c:pt>
                <c:pt idx="15">
                  <c:v>7.1791706114017195E-3</c:v>
                </c:pt>
                <c:pt idx="16">
                  <c:v>8.5924930605894012E-3</c:v>
                </c:pt>
                <c:pt idx="17">
                  <c:v>6.456664387843869E-3</c:v>
                </c:pt>
                <c:pt idx="18">
                  <c:v>4.6677426471442018E-3</c:v>
                </c:pt>
                <c:pt idx="19">
                  <c:v>5.4608494654724282E-3</c:v>
                </c:pt>
                <c:pt idx="20">
                  <c:v>2.7049627862869574E-2</c:v>
                </c:pt>
                <c:pt idx="21">
                  <c:v>5.9792447181472586E-3</c:v>
                </c:pt>
                <c:pt idx="22">
                  <c:v>5.4096901596485392E-3</c:v>
                </c:pt>
                <c:pt idx="23">
                  <c:v>3.5406725037000042E-2</c:v>
                </c:pt>
                <c:pt idx="24">
                  <c:v>1.149127400583505E-2</c:v>
                </c:pt>
                <c:pt idx="25">
                  <c:v>0</c:v>
                </c:pt>
                <c:pt idx="26">
                  <c:v>-3.4908428344848086E-2</c:v>
                </c:pt>
                <c:pt idx="27">
                  <c:v>4.8944042559910805E-3</c:v>
                </c:pt>
                <c:pt idx="28">
                  <c:v>2.2581319383960796E-3</c:v>
                </c:pt>
                <c:pt idx="29">
                  <c:v>-3.0115858582102639E-4</c:v>
                </c:pt>
                <c:pt idx="30">
                  <c:v>-3.9002748199030712E-3</c:v>
                </c:pt>
                <c:pt idx="31">
                  <c:v>-6.4750591291682369E-3</c:v>
                </c:pt>
                <c:pt idx="32">
                  <c:v>-8.9158718351983746E-3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E67-4F8D-9AC7-E8AE76208D3C}"/>
            </c:ext>
          </c:extLst>
        </c:ser>
        <c:ser>
          <c:idx val="11"/>
          <c:order val="11"/>
          <c:tx>
            <c:strRef>
              <c:f>'PIV floor area growth'!$M$3:$M$4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growth'!$M$5:$M$37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1.9191370155120291E-2</c:v>
                </c:pt>
                <c:pt idx="12">
                  <c:v>2.2358057105349216E-2</c:v>
                </c:pt>
                <c:pt idx="13">
                  <c:v>2.1668472372697645E-2</c:v>
                </c:pt>
                <c:pt idx="14">
                  <c:v>2.0403754762185367E-2</c:v>
                </c:pt>
                <c:pt idx="15">
                  <c:v>3.1927791997844679E-2</c:v>
                </c:pt>
                <c:pt idx="16">
                  <c:v>1.9880641551659695E-2</c:v>
                </c:pt>
                <c:pt idx="17">
                  <c:v>1.5214131587609314E-2</c:v>
                </c:pt>
                <c:pt idx="18">
                  <c:v>1.2176231132245308E-2</c:v>
                </c:pt>
                <c:pt idx="19">
                  <c:v>9.3070434565967197E-3</c:v>
                </c:pt>
                <c:pt idx="20">
                  <c:v>7.6872895251864914E-3</c:v>
                </c:pt>
                <c:pt idx="21">
                  <c:v>4.4617080468216663E-3</c:v>
                </c:pt>
                <c:pt idx="22">
                  <c:v>-4.44188963210701E-3</c:v>
                </c:pt>
                <c:pt idx="23">
                  <c:v>9.0109005651497487E-3</c:v>
                </c:pt>
                <c:pt idx="24">
                  <c:v>1.2519941735451123E-2</c:v>
                </c:pt>
                <c:pt idx="25">
                  <c:v>0</c:v>
                </c:pt>
                <c:pt idx="26">
                  <c:v>9.5666743543205701E-3</c:v>
                </c:pt>
                <c:pt idx="27">
                  <c:v>-2.1974086939170467E-2</c:v>
                </c:pt>
                <c:pt idx="28">
                  <c:v>-2.4613201673751806E-2</c:v>
                </c:pt>
                <c:pt idx="29">
                  <c:v>-2.436439474304497E-2</c:v>
                </c:pt>
                <c:pt idx="30">
                  <c:v>-2.4023622383242293E-2</c:v>
                </c:pt>
                <c:pt idx="31">
                  <c:v>-2.4491705083962478E-2</c:v>
                </c:pt>
                <c:pt idx="32">
                  <c:v>-2.8197131003828591E-2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E67-4F8D-9AC7-E8AE76208D3C}"/>
            </c:ext>
          </c:extLst>
        </c:ser>
        <c:ser>
          <c:idx val="12"/>
          <c:order val="12"/>
          <c:tx>
            <c:strRef>
              <c:f>'PIV floor area growth'!$N$3:$N$4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growth'!$N$5:$N$37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-9.3220764862556038E-3</c:v>
                </c:pt>
                <c:pt idx="12">
                  <c:v>-2.7874299338017106E-2</c:v>
                </c:pt>
                <c:pt idx="13">
                  <c:v>1.7219787100813955E-2</c:v>
                </c:pt>
                <c:pt idx="14">
                  <c:v>-1.3901713347696742E-2</c:v>
                </c:pt>
                <c:pt idx="15">
                  <c:v>-5.574051916974454E-2</c:v>
                </c:pt>
                <c:pt idx="16">
                  <c:v>3.1980828030740982E-2</c:v>
                </c:pt>
                <c:pt idx="17">
                  <c:v>-1.5721759555839987E-2</c:v>
                </c:pt>
                <c:pt idx="18">
                  <c:v>4.2277966101694986E-2</c:v>
                </c:pt>
                <c:pt idx="19">
                  <c:v>-3.6165894780666452E-3</c:v>
                </c:pt>
                <c:pt idx="20">
                  <c:v>4.0396918657788605E-2</c:v>
                </c:pt>
                <c:pt idx="21">
                  <c:v>0.10192761407559869</c:v>
                </c:pt>
                <c:pt idx="22">
                  <c:v>7.5165706215973849E-4</c:v>
                </c:pt>
                <c:pt idx="23">
                  <c:v>1.1926438455935662E-2</c:v>
                </c:pt>
                <c:pt idx="24">
                  <c:v>1.3225371120108242E-2</c:v>
                </c:pt>
                <c:pt idx="25">
                  <c:v>0</c:v>
                </c:pt>
                <c:pt idx="26">
                  <c:v>0.10900513625902208</c:v>
                </c:pt>
                <c:pt idx="27">
                  <c:v>6.0684559641817071E-3</c:v>
                </c:pt>
                <c:pt idx="28">
                  <c:v>6.6954467069058055E-4</c:v>
                </c:pt>
                <c:pt idx="29">
                  <c:v>-4.3650082014895508E-3</c:v>
                </c:pt>
                <c:pt idx="30">
                  <c:v>-7.4466321836448301E-3</c:v>
                </c:pt>
                <c:pt idx="31">
                  <c:v>-7.7015898306018737E-3</c:v>
                </c:pt>
                <c:pt idx="32">
                  <c:v>-8.7367257078861948E-3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E67-4F8D-9AC7-E8AE76208D3C}"/>
            </c:ext>
          </c:extLst>
        </c:ser>
        <c:ser>
          <c:idx val="13"/>
          <c:order val="13"/>
          <c:tx>
            <c:strRef>
              <c:f>'PIV floor area growth'!$O$3:$O$4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growth'!$O$5:$O$37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3.7765957446808551E-2</c:v>
                </c:pt>
                <c:pt idx="12">
                  <c:v>3.0826682287471652E-2</c:v>
                </c:pt>
                <c:pt idx="13">
                  <c:v>4.2761755931240319E-2</c:v>
                </c:pt>
                <c:pt idx="14">
                  <c:v>4.6662125340599436E-2</c:v>
                </c:pt>
                <c:pt idx="15">
                  <c:v>4.6404165310771184E-2</c:v>
                </c:pt>
                <c:pt idx="16">
                  <c:v>4.5465853961935476E-2</c:v>
                </c:pt>
                <c:pt idx="17">
                  <c:v>4.0216550657385941E-2</c:v>
                </c:pt>
                <c:pt idx="18">
                  <c:v>3.5573348584500897E-2</c:v>
                </c:pt>
                <c:pt idx="19">
                  <c:v>3.0982492958524288E-2</c:v>
                </c:pt>
                <c:pt idx="20">
                  <c:v>2.7319477180201446E-2</c:v>
                </c:pt>
                <c:pt idx="21">
                  <c:v>2.6384398790280539E-2</c:v>
                </c:pt>
                <c:pt idx="22">
                  <c:v>7.4171916277179228E-3</c:v>
                </c:pt>
                <c:pt idx="23">
                  <c:v>2.8441754916792794E-2</c:v>
                </c:pt>
                <c:pt idx="24">
                  <c:v>3.339217416887319E-2</c:v>
                </c:pt>
                <c:pt idx="25">
                  <c:v>0</c:v>
                </c:pt>
                <c:pt idx="26">
                  <c:v>-4.2438824684196907E-2</c:v>
                </c:pt>
                <c:pt idx="27">
                  <c:v>4.2424515530331997E-2</c:v>
                </c:pt>
                <c:pt idx="28">
                  <c:v>2.9774883679113184E-2</c:v>
                </c:pt>
                <c:pt idx="29">
                  <c:v>2.4465747714630837E-2</c:v>
                </c:pt>
                <c:pt idx="30">
                  <c:v>2.4753411593929187E-2</c:v>
                </c:pt>
                <c:pt idx="31">
                  <c:v>2.6609898667007137E-2</c:v>
                </c:pt>
                <c:pt idx="32">
                  <c:v>2.5556797981661106E-2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E67-4F8D-9AC7-E8AE76208D3C}"/>
            </c:ext>
          </c:extLst>
        </c:ser>
        <c:ser>
          <c:idx val="14"/>
          <c:order val="14"/>
          <c:tx>
            <c:strRef>
              <c:f>'PIV floor area growth'!$P$3:$P$4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growth'!$P$5:$P$37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1.4175063191673054E-2</c:v>
                </c:pt>
                <c:pt idx="12">
                  <c:v>1.3064735899970703E-2</c:v>
                </c:pt>
                <c:pt idx="13">
                  <c:v>1.4953320322801833E-2</c:v>
                </c:pt>
                <c:pt idx="14">
                  <c:v>1.5505113309452589E-2</c:v>
                </c:pt>
                <c:pt idx="15">
                  <c:v>1.2238094541838995E-2</c:v>
                </c:pt>
                <c:pt idx="16">
                  <c:v>1.0537339303769988E-2</c:v>
                </c:pt>
                <c:pt idx="17">
                  <c:v>1.3775827443020638E-2</c:v>
                </c:pt>
                <c:pt idx="18">
                  <c:v>1.2012985868526949E-2</c:v>
                </c:pt>
                <c:pt idx="19">
                  <c:v>1.0505013914963834E-2</c:v>
                </c:pt>
                <c:pt idx="20">
                  <c:v>1.1054160907495891E-2</c:v>
                </c:pt>
                <c:pt idx="21">
                  <c:v>3.3171510002591997E-3</c:v>
                </c:pt>
                <c:pt idx="22">
                  <c:v>2.7863009137027994E-3</c:v>
                </c:pt>
                <c:pt idx="23">
                  <c:v>2.5955807357760374E-3</c:v>
                </c:pt>
                <c:pt idx="24">
                  <c:v>9.4226434097262057E-3</c:v>
                </c:pt>
                <c:pt idx="25">
                  <c:v>0</c:v>
                </c:pt>
                <c:pt idx="26">
                  <c:v>1.0826452211653681E-2</c:v>
                </c:pt>
                <c:pt idx="27">
                  <c:v>8.2177037722821478E-3</c:v>
                </c:pt>
                <c:pt idx="28">
                  <c:v>3.9249519676509692E-3</c:v>
                </c:pt>
                <c:pt idx="29">
                  <c:v>1.0857231365584141E-3</c:v>
                </c:pt>
                <c:pt idx="30">
                  <c:v>-1.8141372189841576E-3</c:v>
                </c:pt>
                <c:pt idx="31">
                  <c:v>-5.6775507023382188E-3</c:v>
                </c:pt>
                <c:pt idx="32">
                  <c:v>-1.1321418463557165E-2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E67-4F8D-9AC7-E8AE76208D3C}"/>
            </c:ext>
          </c:extLst>
        </c:ser>
        <c:ser>
          <c:idx val="15"/>
          <c:order val="15"/>
          <c:tx>
            <c:strRef>
              <c:f>'PIV floor area growth'!$Q$3:$Q$4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growth'!$Q$5:$Q$37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9.1889732321215334E-3</c:v>
                </c:pt>
                <c:pt idx="12">
                  <c:v>3.186856690419626E-2</c:v>
                </c:pt>
                <c:pt idx="13">
                  <c:v>1.8990984078265827E-2</c:v>
                </c:pt>
                <c:pt idx="14">
                  <c:v>4.4804216867469826E-2</c:v>
                </c:pt>
                <c:pt idx="15">
                  <c:v>2.9189189189189335E-2</c:v>
                </c:pt>
                <c:pt idx="16">
                  <c:v>5.6547619047619069E-2</c:v>
                </c:pt>
                <c:pt idx="17">
                  <c:v>3.1483015741507803E-2</c:v>
                </c:pt>
                <c:pt idx="18">
                  <c:v>6.1044176706828157E-3</c:v>
                </c:pt>
                <c:pt idx="19">
                  <c:v>1.5966789078716292E-3</c:v>
                </c:pt>
                <c:pt idx="20">
                  <c:v>7.8112545831341418E-3</c:v>
                </c:pt>
                <c:pt idx="21">
                  <c:v>1.6766845934830688E-2</c:v>
                </c:pt>
                <c:pt idx="22">
                  <c:v>1.0267579340385913E-2</c:v>
                </c:pt>
                <c:pt idx="23">
                  <c:v>3.2799507237449621E-2</c:v>
                </c:pt>
                <c:pt idx="24">
                  <c:v>2.3557477262561743E-2</c:v>
                </c:pt>
                <c:pt idx="25">
                  <c:v>0</c:v>
                </c:pt>
                <c:pt idx="26">
                  <c:v>0.22416403712132249</c:v>
                </c:pt>
                <c:pt idx="27">
                  <c:v>-2.1829539665384368E-2</c:v>
                </c:pt>
                <c:pt idx="28">
                  <c:v>-3.6951986988547403E-2</c:v>
                </c:pt>
                <c:pt idx="29">
                  <c:v>-4.2244631708845626E-2</c:v>
                </c:pt>
                <c:pt idx="30">
                  <c:v>-3.7054096387236779E-2</c:v>
                </c:pt>
                <c:pt idx="31">
                  <c:v>-3.1899479018811627E-2</c:v>
                </c:pt>
                <c:pt idx="32">
                  <c:v>-2.6671332310969631E-2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E67-4F8D-9AC7-E8AE76208D3C}"/>
            </c:ext>
          </c:extLst>
        </c:ser>
        <c:ser>
          <c:idx val="16"/>
          <c:order val="16"/>
          <c:tx>
            <c:strRef>
              <c:f>'PIV floor area growth'!$R$3:$R$4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growth'!$R$5:$R$37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-1.3836477987421159E-3</c:v>
                </c:pt>
                <c:pt idx="12">
                  <c:v>1.7634462778688409E-3</c:v>
                </c:pt>
                <c:pt idx="13">
                  <c:v>-1.3831258644536604E-3</c:v>
                </c:pt>
                <c:pt idx="14">
                  <c:v>-4.784688995215336E-3</c:v>
                </c:pt>
                <c:pt idx="15">
                  <c:v>7.8441295546558543E-3</c:v>
                </c:pt>
                <c:pt idx="16">
                  <c:v>7.7830780818477496E-3</c:v>
                </c:pt>
                <c:pt idx="17">
                  <c:v>9.5914299950174975E-3</c:v>
                </c:pt>
                <c:pt idx="18">
                  <c:v>1.468229487970385E-2</c:v>
                </c:pt>
                <c:pt idx="19">
                  <c:v>8.7548638132295409E-3</c:v>
                </c:pt>
                <c:pt idx="20">
                  <c:v>8.7994214079074595E-3</c:v>
                </c:pt>
                <c:pt idx="21">
                  <c:v>1.7564822559445581E-2</c:v>
                </c:pt>
                <c:pt idx="22">
                  <c:v>8.1023954908407969E-3</c:v>
                </c:pt>
                <c:pt idx="23">
                  <c:v>4.0768782760631783E-3</c:v>
                </c:pt>
                <c:pt idx="24">
                  <c:v>8.2366589327145245E-3</c:v>
                </c:pt>
                <c:pt idx="25">
                  <c:v>0</c:v>
                </c:pt>
                <c:pt idx="26">
                  <c:v>0.16560986573953418</c:v>
                </c:pt>
                <c:pt idx="27">
                  <c:v>-4.5469766420831559E-2</c:v>
                </c:pt>
                <c:pt idx="28">
                  <c:v>-5.7559764142876668E-2</c:v>
                </c:pt>
                <c:pt idx="29">
                  <c:v>-6.189862419980563E-2</c:v>
                </c:pt>
                <c:pt idx="30">
                  <c:v>-5.5977970623420248E-2</c:v>
                </c:pt>
                <c:pt idx="31">
                  <c:v>-4.7660033737223273E-2</c:v>
                </c:pt>
                <c:pt idx="32">
                  <c:v>-3.7336875590097796E-2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E67-4F8D-9AC7-E8AE76208D3C}"/>
            </c:ext>
          </c:extLst>
        </c:ser>
        <c:ser>
          <c:idx val="17"/>
          <c:order val="17"/>
          <c:tx>
            <c:strRef>
              <c:f>'PIV floor area growth'!$S$3:$S$4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growth'!$S$5:$S$37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8.5726532361765084E-3</c:v>
                </c:pt>
                <c:pt idx="13">
                  <c:v>6.799830004249996E-3</c:v>
                </c:pt>
                <c:pt idx="14">
                  <c:v>1.3507809202194965E-2</c:v>
                </c:pt>
                <c:pt idx="15">
                  <c:v>1.2494793835901685E-2</c:v>
                </c:pt>
                <c:pt idx="16">
                  <c:v>1.6865487453722849E-2</c:v>
                </c:pt>
                <c:pt idx="17">
                  <c:v>1.4967637540453049E-2</c:v>
                </c:pt>
                <c:pt idx="18">
                  <c:v>1.5942606616181854E-2</c:v>
                </c:pt>
                <c:pt idx="19">
                  <c:v>2.1184778344448763E-2</c:v>
                </c:pt>
                <c:pt idx="20">
                  <c:v>1.8056089127929331E-2</c:v>
                </c:pt>
                <c:pt idx="21">
                  <c:v>2.2264150943396288E-2</c:v>
                </c:pt>
                <c:pt idx="22">
                  <c:v>2.2148394241417568E-2</c:v>
                </c:pt>
                <c:pt idx="23">
                  <c:v>2.0946189960274531E-2</c:v>
                </c:pt>
                <c:pt idx="24">
                  <c:v>1.7686593562080022E-2</c:v>
                </c:pt>
                <c:pt idx="25">
                  <c:v>0</c:v>
                </c:pt>
                <c:pt idx="26">
                  <c:v>-6.7686234000268963E-2</c:v>
                </c:pt>
                <c:pt idx="27">
                  <c:v>0.10145306552480937</c:v>
                </c:pt>
                <c:pt idx="28">
                  <c:v>8.7055690765265537E-2</c:v>
                </c:pt>
                <c:pt idx="29">
                  <c:v>7.325812958811162E-2</c:v>
                </c:pt>
                <c:pt idx="30">
                  <c:v>5.9573067441445193E-2</c:v>
                </c:pt>
                <c:pt idx="31">
                  <c:v>4.7123078756774239E-2</c:v>
                </c:pt>
                <c:pt idx="32">
                  <c:v>3.5879290284337895E-2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E67-4F8D-9AC7-E8AE76208D3C}"/>
            </c:ext>
          </c:extLst>
        </c:ser>
        <c:ser>
          <c:idx val="18"/>
          <c:order val="18"/>
          <c:tx>
            <c:strRef>
              <c:f>'PIV floor area growth'!$T$3:$T$4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growth'!$T$5:$T$37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2.9708853238266109E-3</c:v>
                </c:pt>
                <c:pt idx="14">
                  <c:v>2.3696682464455776E-3</c:v>
                </c:pt>
                <c:pt idx="15">
                  <c:v>2.3640661938533203E-3</c:v>
                </c:pt>
                <c:pt idx="16">
                  <c:v>5.8962264150943522E-3</c:v>
                </c:pt>
                <c:pt idx="17">
                  <c:v>2.3446658851113744E-2</c:v>
                </c:pt>
                <c:pt idx="18">
                  <c:v>2.2909507445589838E-2</c:v>
                </c:pt>
                <c:pt idx="19">
                  <c:v>2.2396416573348343E-2</c:v>
                </c:pt>
                <c:pt idx="20">
                  <c:v>2.1358159912376884E-2</c:v>
                </c:pt>
                <c:pt idx="21">
                  <c:v>0.27721179624664871</c:v>
                </c:pt>
                <c:pt idx="22">
                  <c:v>3.5684298908480239E-2</c:v>
                </c:pt>
                <c:pt idx="23">
                  <c:v>3.8913660316173493E-2</c:v>
                </c:pt>
                <c:pt idx="24">
                  <c:v>4.2528287163480227E-2</c:v>
                </c:pt>
                <c:pt idx="25">
                  <c:v>0</c:v>
                </c:pt>
                <c:pt idx="26">
                  <c:v>6.2861243927883947E-2</c:v>
                </c:pt>
                <c:pt idx="27">
                  <c:v>5.4909673070065557E-2</c:v>
                </c:pt>
                <c:pt idx="28">
                  <c:v>4.1163427228910976E-2</c:v>
                </c:pt>
                <c:pt idx="29">
                  <c:v>2.6878062193801622E-2</c:v>
                </c:pt>
                <c:pt idx="30">
                  <c:v>1.5353310196619008E-2</c:v>
                </c:pt>
                <c:pt idx="31">
                  <c:v>8.5115987032757801E-3</c:v>
                </c:pt>
                <c:pt idx="32">
                  <c:v>5.5447038334888177E-3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E67-4F8D-9AC7-E8AE76208D3C}"/>
            </c:ext>
          </c:extLst>
        </c:ser>
        <c:ser>
          <c:idx val="19"/>
          <c:order val="19"/>
          <c:tx>
            <c:strRef>
              <c:f>'PIV floor area growth'!$U$3:$U$4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growth'!$U$5:$U$37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1.0838489438873333E-2</c:v>
                </c:pt>
                <c:pt idx="12">
                  <c:v>8.7945178493535892E-3</c:v>
                </c:pt>
                <c:pt idx="13">
                  <c:v>9.6942476147965362E-3</c:v>
                </c:pt>
                <c:pt idx="14">
                  <c:v>1.7848508710127442E-2</c:v>
                </c:pt>
                <c:pt idx="15">
                  <c:v>1.8200572754787592E-2</c:v>
                </c:pt>
                <c:pt idx="16">
                  <c:v>1.8475073313783064E-2</c:v>
                </c:pt>
                <c:pt idx="17">
                  <c:v>1.8964479229379938E-2</c:v>
                </c:pt>
                <c:pt idx="18">
                  <c:v>2.0294136535867979E-2</c:v>
                </c:pt>
                <c:pt idx="19">
                  <c:v>2.0444388493737087E-2</c:v>
                </c:pt>
                <c:pt idx="20">
                  <c:v>1.8122602055293147E-2</c:v>
                </c:pt>
                <c:pt idx="21">
                  <c:v>1.6612543621558729E-2</c:v>
                </c:pt>
                <c:pt idx="22">
                  <c:v>1.6805921405499413E-2</c:v>
                </c:pt>
                <c:pt idx="23">
                  <c:v>2.1181821378752463E-2</c:v>
                </c:pt>
                <c:pt idx="24">
                  <c:v>1.7310252996005415E-2</c:v>
                </c:pt>
                <c:pt idx="25">
                  <c:v>0</c:v>
                </c:pt>
                <c:pt idx="26">
                  <c:v>-3.2602711602385592E-2</c:v>
                </c:pt>
                <c:pt idx="27">
                  <c:v>3.1468577231543504E-2</c:v>
                </c:pt>
                <c:pt idx="28">
                  <c:v>2.7674522328908102E-2</c:v>
                </c:pt>
                <c:pt idx="29">
                  <c:v>2.1654842933083396E-2</c:v>
                </c:pt>
                <c:pt idx="30">
                  <c:v>1.4064335329529332E-2</c:v>
                </c:pt>
                <c:pt idx="31">
                  <c:v>7.0466308043013459E-3</c:v>
                </c:pt>
                <c:pt idx="32">
                  <c:v>2.0474116798692155E-3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BE67-4F8D-9AC7-E8AE76208D3C}"/>
            </c:ext>
          </c:extLst>
        </c:ser>
        <c:ser>
          <c:idx val="20"/>
          <c:order val="20"/>
          <c:tx>
            <c:strRef>
              <c:f>'PIV floor area growth'!$V$3:$V$4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growth'!$V$5:$V$37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1.9305947395721557E-2</c:v>
                </c:pt>
                <c:pt idx="12">
                  <c:v>5.2203701175389972E-2</c:v>
                </c:pt>
                <c:pt idx="13">
                  <c:v>2.1893246829843616E-2</c:v>
                </c:pt>
                <c:pt idx="14">
                  <c:v>1.0631298265055156E-2</c:v>
                </c:pt>
                <c:pt idx="15">
                  <c:v>1.0907803362573132E-2</c:v>
                </c:pt>
                <c:pt idx="16">
                  <c:v>1.128724281695237E-2</c:v>
                </c:pt>
                <c:pt idx="17">
                  <c:v>1.3295198087279081E-2</c:v>
                </c:pt>
                <c:pt idx="18">
                  <c:v>1.7850842374525833E-2</c:v>
                </c:pt>
                <c:pt idx="19">
                  <c:v>1.5891241943346124E-2</c:v>
                </c:pt>
                <c:pt idx="20">
                  <c:v>3.8482864515578585E-2</c:v>
                </c:pt>
                <c:pt idx="21">
                  <c:v>1.2875933094433689E-2</c:v>
                </c:pt>
                <c:pt idx="22">
                  <c:v>1.27426630847991E-2</c:v>
                </c:pt>
                <c:pt idx="23">
                  <c:v>1.3643370503092944E-2</c:v>
                </c:pt>
                <c:pt idx="24">
                  <c:v>1.5563126450402365E-2</c:v>
                </c:pt>
                <c:pt idx="25">
                  <c:v>0</c:v>
                </c:pt>
                <c:pt idx="26">
                  <c:v>0.22517375023893482</c:v>
                </c:pt>
                <c:pt idx="27">
                  <c:v>1.0560009100866408E-2</c:v>
                </c:pt>
                <c:pt idx="28">
                  <c:v>-4.7625286499127784E-3</c:v>
                </c:pt>
                <c:pt idx="29">
                  <c:v>-1.438284674028556E-2</c:v>
                </c:pt>
                <c:pt idx="30">
                  <c:v>-1.8525742128839062E-2</c:v>
                </c:pt>
                <c:pt idx="31">
                  <c:v>-1.9904014432308936E-2</c:v>
                </c:pt>
                <c:pt idx="32">
                  <c:v>-2.1089640284057132E-2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BE67-4F8D-9AC7-E8AE76208D3C}"/>
            </c:ext>
          </c:extLst>
        </c:ser>
        <c:ser>
          <c:idx val="21"/>
          <c:order val="21"/>
          <c:tx>
            <c:strRef>
              <c:f>'PIV floor area growth'!$W$3:$W$4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growth'!$W$5:$W$37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2.5628616941907101E-2</c:v>
                </c:pt>
                <c:pt idx="15">
                  <c:v>1.1343976093110886E-2</c:v>
                </c:pt>
                <c:pt idx="16">
                  <c:v>1.6309947318287055E-2</c:v>
                </c:pt>
                <c:pt idx="17">
                  <c:v>2.3048967100229856E-2</c:v>
                </c:pt>
                <c:pt idx="18">
                  <c:v>1.6621482658689457E-2</c:v>
                </c:pt>
                <c:pt idx="19">
                  <c:v>7.3564571302460191E-3</c:v>
                </c:pt>
                <c:pt idx="20">
                  <c:v>0.1432066308832658</c:v>
                </c:pt>
                <c:pt idx="21">
                  <c:v>2.4194321121722151E-2</c:v>
                </c:pt>
                <c:pt idx="22">
                  <c:v>4.7401493770757863E-3</c:v>
                </c:pt>
                <c:pt idx="23">
                  <c:v>3.2900352282074774E-3</c:v>
                </c:pt>
                <c:pt idx="24">
                  <c:v>2.2366935296756374E-2</c:v>
                </c:pt>
                <c:pt idx="25">
                  <c:v>0</c:v>
                </c:pt>
                <c:pt idx="26">
                  <c:v>1.5840357259392368E-2</c:v>
                </c:pt>
                <c:pt idx="27">
                  <c:v>-5.1913899175767275E-3</c:v>
                </c:pt>
                <c:pt idx="28">
                  <c:v>-6.4056099003628741E-3</c:v>
                </c:pt>
                <c:pt idx="29">
                  <c:v>-8.9634708390011752E-3</c:v>
                </c:pt>
                <c:pt idx="30">
                  <c:v>-1.2579842735362612E-2</c:v>
                </c:pt>
                <c:pt idx="31">
                  <c:v>-1.780950563517536E-2</c:v>
                </c:pt>
                <c:pt idx="32">
                  <c:v>-2.4386863071865661E-2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BE67-4F8D-9AC7-E8AE76208D3C}"/>
            </c:ext>
          </c:extLst>
        </c:ser>
        <c:ser>
          <c:idx val="22"/>
          <c:order val="22"/>
          <c:tx>
            <c:strRef>
              <c:f>'PIV floor area growth'!$X$3:$X$4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growth'!$X$5:$X$37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0.11048137788900347</c:v>
                </c:pt>
                <c:pt idx="12">
                  <c:v>6.5287996288194705E-3</c:v>
                </c:pt>
                <c:pt idx="13">
                  <c:v>6.9803430904480379E-3</c:v>
                </c:pt>
                <c:pt idx="14">
                  <c:v>8.2398718242160385E-3</c:v>
                </c:pt>
                <c:pt idx="15">
                  <c:v>7.0374574347329411E-3</c:v>
                </c:pt>
                <c:pt idx="16">
                  <c:v>1.1045987376014699E-2</c:v>
                </c:pt>
                <c:pt idx="17">
                  <c:v>1.0447523491001753E-2</c:v>
                </c:pt>
                <c:pt idx="18">
                  <c:v>1.3176559593985449E-2</c:v>
                </c:pt>
                <c:pt idx="19">
                  <c:v>2.0814535950966162E-2</c:v>
                </c:pt>
                <c:pt idx="20">
                  <c:v>1.3166717464187849E-2</c:v>
                </c:pt>
                <c:pt idx="21">
                  <c:v>4.32284459418808E-2</c:v>
                </c:pt>
                <c:pt idx="22">
                  <c:v>1.1044147755125522E-2</c:v>
                </c:pt>
                <c:pt idx="23">
                  <c:v>1.1379841423763581E-2</c:v>
                </c:pt>
                <c:pt idx="24">
                  <c:v>1.1843997631200143E-2</c:v>
                </c:pt>
                <c:pt idx="25">
                  <c:v>0</c:v>
                </c:pt>
                <c:pt idx="26">
                  <c:v>0.57750894540324405</c:v>
                </c:pt>
                <c:pt idx="27">
                  <c:v>6.4718937093479756E-3</c:v>
                </c:pt>
                <c:pt idx="28">
                  <c:v>-1.1426276876225328E-2</c:v>
                </c:pt>
                <c:pt idx="29">
                  <c:v>-1.5680932510594658E-2</c:v>
                </c:pt>
                <c:pt idx="30">
                  <c:v>-1.7126117659416296E-2</c:v>
                </c:pt>
                <c:pt idx="31">
                  <c:v>-1.7448276171772803E-2</c:v>
                </c:pt>
                <c:pt idx="32">
                  <c:v>-1.7242919054850425E-2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BE67-4F8D-9AC7-E8AE76208D3C}"/>
            </c:ext>
          </c:extLst>
        </c:ser>
        <c:ser>
          <c:idx val="23"/>
          <c:order val="23"/>
          <c:tx>
            <c:strRef>
              <c:f>'PIV floor area growth'!$Y$3:$Y$4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growth'!$Y$5:$Y$37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5.4469742763113782E-2</c:v>
                </c:pt>
                <c:pt idx="12">
                  <c:v>1.3248407643312143E-2</c:v>
                </c:pt>
                <c:pt idx="13">
                  <c:v>1.5212471712346076E-2</c:v>
                </c:pt>
                <c:pt idx="14">
                  <c:v>2.9102167182661898E-3</c:v>
                </c:pt>
                <c:pt idx="15">
                  <c:v>4.3835278137926981E-3</c:v>
                </c:pt>
                <c:pt idx="16">
                  <c:v>3.8111630194246349E-3</c:v>
                </c:pt>
                <c:pt idx="17">
                  <c:v>5.2663808940600632E-3</c:v>
                </c:pt>
                <c:pt idx="18">
                  <c:v>-1.9493177387914784E-3</c:v>
                </c:pt>
                <c:pt idx="19">
                  <c:v>8.544921875E-3</c:v>
                </c:pt>
                <c:pt idx="20">
                  <c:v>8.6540789155167275E-3</c:v>
                </c:pt>
                <c:pt idx="21">
                  <c:v>7.4998500029999082E-3</c:v>
                </c:pt>
                <c:pt idx="22">
                  <c:v>7.8608861362554627E-3</c:v>
                </c:pt>
                <c:pt idx="23">
                  <c:v>8.0359253131647712E-3</c:v>
                </c:pt>
                <c:pt idx="24">
                  <c:v>5.5099648300116488E-3</c:v>
                </c:pt>
                <c:pt idx="25">
                  <c:v>0</c:v>
                </c:pt>
                <c:pt idx="26">
                  <c:v>0.12168545887071747</c:v>
                </c:pt>
                <c:pt idx="27">
                  <c:v>2.3784593416886768E-3</c:v>
                </c:pt>
                <c:pt idx="28">
                  <c:v>-2.9923071809316859E-3</c:v>
                </c:pt>
                <c:pt idx="29">
                  <c:v>-6.4665349450622189E-3</c:v>
                </c:pt>
                <c:pt idx="30">
                  <c:v>-7.3235165185652207E-3</c:v>
                </c:pt>
                <c:pt idx="31">
                  <c:v>-7.3287431987888452E-3</c:v>
                </c:pt>
                <c:pt idx="32">
                  <c:v>-8.921175778362489E-3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E67-4F8D-9AC7-E8AE76208D3C}"/>
            </c:ext>
          </c:extLst>
        </c:ser>
        <c:ser>
          <c:idx val="24"/>
          <c:order val="24"/>
          <c:tx>
            <c:strRef>
              <c:f>'PIV floor area growth'!$Z$3:$Z$4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growth'!$Z$5:$Z$37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1.3204672422549635E-2</c:v>
                </c:pt>
                <c:pt idx="12">
                  <c:v>1.4035087719298067E-2</c:v>
                </c:pt>
                <c:pt idx="13">
                  <c:v>1.2193112539133244E-2</c:v>
                </c:pt>
                <c:pt idx="14">
                  <c:v>1.2209018394921056E-2</c:v>
                </c:pt>
                <c:pt idx="15">
                  <c:v>1.2865873271148187E-2</c:v>
                </c:pt>
                <c:pt idx="16">
                  <c:v>2.7627818355033362E-2</c:v>
                </c:pt>
                <c:pt idx="17">
                  <c:v>1.4215080346106079E-2</c:v>
                </c:pt>
                <c:pt idx="18">
                  <c:v>1.6453382084095081E-2</c:v>
                </c:pt>
                <c:pt idx="19">
                  <c:v>1.4688249400479636E-2</c:v>
                </c:pt>
                <c:pt idx="20">
                  <c:v>1.2555391432791829E-2</c:v>
                </c:pt>
                <c:pt idx="21">
                  <c:v>1.064916119620718E-2</c:v>
                </c:pt>
                <c:pt idx="22">
                  <c:v>8.5161662817552219E-3</c:v>
                </c:pt>
                <c:pt idx="23">
                  <c:v>7.0130241877772725E-3</c:v>
                </c:pt>
                <c:pt idx="24">
                  <c:v>1.3786242183058572E-2</c:v>
                </c:pt>
                <c:pt idx="25">
                  <c:v>0</c:v>
                </c:pt>
                <c:pt idx="26">
                  <c:v>6.172423279852346E-3</c:v>
                </c:pt>
                <c:pt idx="27">
                  <c:v>-2.2560952729582251E-3</c:v>
                </c:pt>
                <c:pt idx="28">
                  <c:v>-3.7652878604093054E-3</c:v>
                </c:pt>
                <c:pt idx="29">
                  <c:v>-2.6366370182452359E-3</c:v>
                </c:pt>
                <c:pt idx="30">
                  <c:v>-1.4668012784468942E-3</c:v>
                </c:pt>
                <c:pt idx="31">
                  <c:v>-1.0793013353312952E-3</c:v>
                </c:pt>
                <c:pt idx="32">
                  <c:v>-4.0488986232752877E-3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BE67-4F8D-9AC7-E8AE76208D3C}"/>
            </c:ext>
          </c:extLst>
        </c:ser>
        <c:ser>
          <c:idx val="25"/>
          <c:order val="25"/>
          <c:tx>
            <c:strRef>
              <c:f>'PIV floor area growth'!$AA$3:$AA$4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growth'!$AA$5:$AA$37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3.234783567079047E-2</c:v>
                </c:pt>
                <c:pt idx="12">
                  <c:v>2.6716844156190689E-2</c:v>
                </c:pt>
                <c:pt idx="13">
                  <c:v>2.5449724446293009E-2</c:v>
                </c:pt>
                <c:pt idx="14">
                  <c:v>2.7576241539280621E-2</c:v>
                </c:pt>
                <c:pt idx="15">
                  <c:v>2.8069708003986671E-2</c:v>
                </c:pt>
                <c:pt idx="16">
                  <c:v>3.0288486919462621E-2</c:v>
                </c:pt>
                <c:pt idx="17">
                  <c:v>2.9034722416314995E-2</c:v>
                </c:pt>
                <c:pt idx="18">
                  <c:v>2.7812608925928073E-2</c:v>
                </c:pt>
                <c:pt idx="19">
                  <c:v>1.8925263487058031E-2</c:v>
                </c:pt>
                <c:pt idx="20">
                  <c:v>1.1761502152601189E-2</c:v>
                </c:pt>
                <c:pt idx="21">
                  <c:v>8.7068343095411116E-3</c:v>
                </c:pt>
                <c:pt idx="22">
                  <c:v>7.1450655846714284E-3</c:v>
                </c:pt>
                <c:pt idx="23">
                  <c:v>4.1254194807269773E-3</c:v>
                </c:pt>
                <c:pt idx="24">
                  <c:v>1.929431473144172E-2</c:v>
                </c:pt>
                <c:pt idx="25">
                  <c:v>0</c:v>
                </c:pt>
                <c:pt idx="26">
                  <c:v>8.2716762185264248E-3</c:v>
                </c:pt>
                <c:pt idx="27">
                  <c:v>1.1801606368086581E-2</c:v>
                </c:pt>
                <c:pt idx="28">
                  <c:v>1.1641122007773896E-2</c:v>
                </c:pt>
                <c:pt idx="29">
                  <c:v>1.3185798374079738E-2</c:v>
                </c:pt>
                <c:pt idx="30">
                  <c:v>1.4472031618425474E-2</c:v>
                </c:pt>
                <c:pt idx="31">
                  <c:v>1.300746329584257E-2</c:v>
                </c:pt>
                <c:pt idx="32">
                  <c:v>8.1528687350163054E-3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BE67-4F8D-9AC7-E8AE76208D3C}"/>
            </c:ext>
          </c:extLst>
        </c:ser>
        <c:ser>
          <c:idx val="26"/>
          <c:order val="26"/>
          <c:tx>
            <c:strRef>
              <c:f>'PIV floor area growth'!$AB$3:$AB$4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growth'!$AB$5:$AB$37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5.0127498201950615E-3</c:v>
                </c:pt>
                <c:pt idx="12">
                  <c:v>2.2661722290894026E-2</c:v>
                </c:pt>
                <c:pt idx="13">
                  <c:v>1.785487085966353E-2</c:v>
                </c:pt>
                <c:pt idx="14">
                  <c:v>-1.0000000000000231E-2</c:v>
                </c:pt>
                <c:pt idx="15">
                  <c:v>-5.4903198653198371E-2</c:v>
                </c:pt>
                <c:pt idx="16">
                  <c:v>2.6274186724850601E-3</c:v>
                </c:pt>
                <c:pt idx="17">
                  <c:v>-1.3324746274601118E-4</c:v>
                </c:pt>
                <c:pt idx="18">
                  <c:v>3.8646913799615934E-3</c:v>
                </c:pt>
                <c:pt idx="19">
                  <c:v>1.2677832599508498E-2</c:v>
                </c:pt>
                <c:pt idx="20">
                  <c:v>1.0443521957614221E-2</c:v>
                </c:pt>
                <c:pt idx="21">
                  <c:v>1.3600588133540814E-2</c:v>
                </c:pt>
                <c:pt idx="22">
                  <c:v>5.0984491328369685E-3</c:v>
                </c:pt>
                <c:pt idx="23">
                  <c:v>5.3272773580099742E-3</c:v>
                </c:pt>
                <c:pt idx="24">
                  <c:v>-1.3300399011970665E-3</c:v>
                </c:pt>
                <c:pt idx="25">
                  <c:v>0</c:v>
                </c:pt>
                <c:pt idx="26">
                  <c:v>6.9160299906991796E-3</c:v>
                </c:pt>
                <c:pt idx="27">
                  <c:v>5.5578380904614866E-2</c:v>
                </c:pt>
                <c:pt idx="28">
                  <c:v>4.6089807800951066E-2</c:v>
                </c:pt>
                <c:pt idx="29">
                  <c:v>3.6897301841549712E-2</c:v>
                </c:pt>
                <c:pt idx="30">
                  <c:v>3.1216764874859804E-2</c:v>
                </c:pt>
                <c:pt idx="31">
                  <c:v>2.8088706142077591E-2</c:v>
                </c:pt>
                <c:pt idx="32">
                  <c:v>2.5604339650084018E-2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BE67-4F8D-9AC7-E8AE76208D3C}"/>
            </c:ext>
          </c:extLst>
        </c:ser>
        <c:ser>
          <c:idx val="27"/>
          <c:order val="27"/>
          <c:tx>
            <c:strRef>
              <c:f>'PIV floor area growth'!$AC$3:$AC$4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growth'!$AC$5:$AC$37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-3.4384517939931025E-2</c:v>
                </c:pt>
                <c:pt idx="27">
                  <c:v>1.9931589371211311E-2</c:v>
                </c:pt>
                <c:pt idx="28">
                  <c:v>1.695192324907846E-2</c:v>
                </c:pt>
                <c:pt idx="29">
                  <c:v>1.4563035297695315E-2</c:v>
                </c:pt>
                <c:pt idx="30">
                  <c:v>1.1324638927124431E-2</c:v>
                </c:pt>
                <c:pt idx="31">
                  <c:v>7.4478425155464212E-3</c:v>
                </c:pt>
                <c:pt idx="32">
                  <c:v>2.8409648407001775E-3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BE67-4F8D-9AC7-E8AE76208D3C}"/>
            </c:ext>
          </c:extLst>
        </c:ser>
        <c:ser>
          <c:idx val="28"/>
          <c:order val="28"/>
          <c:tx>
            <c:strRef>
              <c:f>'PIV floor area growth'!$AD$3:$AD$4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growth'!$AD$5:$AD$37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1.03031133022915E-2</c:v>
                </c:pt>
                <c:pt idx="12">
                  <c:v>1.1015873159314404E-2</c:v>
                </c:pt>
                <c:pt idx="13">
                  <c:v>1.3930414962794124E-2</c:v>
                </c:pt>
                <c:pt idx="14">
                  <c:v>1.1486653267040348E-2</c:v>
                </c:pt>
                <c:pt idx="15">
                  <c:v>1.35176356774942E-2</c:v>
                </c:pt>
                <c:pt idx="16">
                  <c:v>3.3136985123398466E-2</c:v>
                </c:pt>
                <c:pt idx="17">
                  <c:v>9.6551207514348203E-3</c:v>
                </c:pt>
                <c:pt idx="18">
                  <c:v>1.7262486243183384E-2</c:v>
                </c:pt>
                <c:pt idx="19">
                  <c:v>6.3007759476487735E-3</c:v>
                </c:pt>
                <c:pt idx="20">
                  <c:v>1.2868934970807322E-2</c:v>
                </c:pt>
                <c:pt idx="21">
                  <c:v>1.363567697359569E-3</c:v>
                </c:pt>
                <c:pt idx="22">
                  <c:v>1.7646661823263354E-2</c:v>
                </c:pt>
                <c:pt idx="23">
                  <c:v>3.7650097138889116E-2</c:v>
                </c:pt>
                <c:pt idx="24">
                  <c:v>2.5181871158147962E-2</c:v>
                </c:pt>
                <c:pt idx="25">
                  <c:v>0</c:v>
                </c:pt>
                <c:pt idx="26">
                  <c:v>-6.9047135830362372E-3</c:v>
                </c:pt>
                <c:pt idx="27">
                  <c:v>4.2521517312419155E-2</c:v>
                </c:pt>
                <c:pt idx="28">
                  <c:v>3.6271383259055767E-2</c:v>
                </c:pt>
                <c:pt idx="29">
                  <c:v>2.93738314829739E-2</c:v>
                </c:pt>
                <c:pt idx="30">
                  <c:v>2.3402849078320909E-2</c:v>
                </c:pt>
                <c:pt idx="31">
                  <c:v>1.8790006313859076E-2</c:v>
                </c:pt>
                <c:pt idx="32">
                  <c:v>1.4459648133039016E-2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BE67-4F8D-9AC7-E8AE7620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2800"/>
        <c:axId val="92667904"/>
      </c:lineChart>
      <c:catAx>
        <c:axId val="915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904"/>
        <c:crosses val="autoZero"/>
        <c:auto val="1"/>
        <c:lblAlgn val="ctr"/>
        <c:lblOffset val="100"/>
        <c:noMultiLvlLbl val="0"/>
      </c:catAx>
      <c:valAx>
        <c:axId val="926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lfs_bld_after_Apr29_year-year-austria.xlsx]PIV floor area total!PivotTable7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total'!$B$3:$B$4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total'!$B$5:$B$37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439916.32903604169</c:v>
                </c:pt>
                <c:pt idx="27">
                  <c:v>456682.86104647612</c:v>
                </c:pt>
                <c:pt idx="28">
                  <c:v>471473.62821296061</c:v>
                </c:pt>
                <c:pt idx="29">
                  <c:v>483148.68393728608</c:v>
                </c:pt>
                <c:pt idx="30">
                  <c:v>491475.79656015319</c:v>
                </c:pt>
                <c:pt idx="31">
                  <c:v>496749.67151638889</c:v>
                </c:pt>
                <c:pt idx="32">
                  <c:v>498978.75841916067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18-4249-8BB6-ACC77585162F}"/>
            </c:ext>
          </c:extLst>
        </c:ser>
        <c:ser>
          <c:idx val="1"/>
          <c:order val="1"/>
          <c:tx>
            <c:strRef>
              <c:f>'PIV floor area total'!$C$3:$C$4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total'!$C$5:$C$37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420243.89723903721</c:v>
                </c:pt>
                <c:pt idx="27">
                  <c:v>437216.6708837162</c:v>
                </c:pt>
                <c:pt idx="28">
                  <c:v>452064.58267980732</c:v>
                </c:pt>
                <c:pt idx="29">
                  <c:v>464587.43773839908</c:v>
                </c:pt>
                <c:pt idx="30">
                  <c:v>474992.08186442469</c:v>
                </c:pt>
                <c:pt idx="31">
                  <c:v>483419.32537859562</c:v>
                </c:pt>
                <c:pt idx="32">
                  <c:v>489710.79759850632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18-4249-8BB6-ACC77585162F}"/>
            </c:ext>
          </c:extLst>
        </c:ser>
        <c:ser>
          <c:idx val="2"/>
          <c:order val="2"/>
          <c:tx>
            <c:strRef>
              <c:f>'PIV floor area total'!$D$3:$D$4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total'!$D$5:$D$37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392063.7317306535</c:v>
                </c:pt>
                <c:pt idx="27">
                  <c:v>381616.8438471916</c:v>
                </c:pt>
                <c:pt idx="28">
                  <c:v>368666.60284348478</c:v>
                </c:pt>
                <c:pt idx="29">
                  <c:v>355521.78990024218</c:v>
                </c:pt>
                <c:pt idx="30">
                  <c:v>343720.07230137108</c:v>
                </c:pt>
                <c:pt idx="31">
                  <c:v>333235.32433521922</c:v>
                </c:pt>
                <c:pt idx="32">
                  <c:v>323651.90320969443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18-4249-8BB6-ACC77585162F}"/>
            </c:ext>
          </c:extLst>
        </c:ser>
        <c:ser>
          <c:idx val="3"/>
          <c:order val="3"/>
          <c:tx>
            <c:strRef>
              <c:f>'PIV floor area total'!$E$3:$E$4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total'!$E$5:$E$37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181689.0128120005</c:v>
                </c:pt>
                <c:pt idx="27">
                  <c:v>180212.61369004709</c:v>
                </c:pt>
                <c:pt idx="28">
                  <c:v>178560.0337442513</c:v>
                </c:pt>
                <c:pt idx="29">
                  <c:v>176572.49211936191</c:v>
                </c:pt>
                <c:pt idx="30">
                  <c:v>174031.70855569479</c:v>
                </c:pt>
                <c:pt idx="31">
                  <c:v>171236.72125920781</c:v>
                </c:pt>
                <c:pt idx="32">
                  <c:v>168277.53309661729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18-4249-8BB6-ACC77585162F}"/>
            </c:ext>
          </c:extLst>
        </c:ser>
        <c:ser>
          <c:idx val="4"/>
          <c:order val="4"/>
          <c:tx>
            <c:strRef>
              <c:f>'PIV floor area total'!$F$3:$F$4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total'!$F$5:$F$37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72290.613442682181</c:v>
                </c:pt>
                <c:pt idx="27">
                  <c:v>75234.501177957078</c:v>
                </c:pt>
                <c:pt idx="28">
                  <c:v>77657.114781146563</c:v>
                </c:pt>
                <c:pt idx="29">
                  <c:v>79489.7773026301</c:v>
                </c:pt>
                <c:pt idx="30">
                  <c:v>80931.046325259827</c:v>
                </c:pt>
                <c:pt idx="31">
                  <c:v>82233.64756220486</c:v>
                </c:pt>
                <c:pt idx="32">
                  <c:v>83522.012271211381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18-4249-8BB6-ACC77585162F}"/>
            </c:ext>
          </c:extLst>
        </c:ser>
        <c:ser>
          <c:idx val="5"/>
          <c:order val="5"/>
          <c:tx>
            <c:strRef>
              <c:f>'PIV floor area total'!$G$3:$G$4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total'!$G$5:$G$37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396637.34733315319</c:v>
                </c:pt>
                <c:pt idx="27">
                  <c:v>397702.28166830167</c:v>
                </c:pt>
                <c:pt idx="28">
                  <c:v>396853.15230980219</c:v>
                </c:pt>
                <c:pt idx="29">
                  <c:v>394529.23577596201</c:v>
                </c:pt>
                <c:pt idx="30">
                  <c:v>392937.70197252888</c:v>
                </c:pt>
                <c:pt idx="31">
                  <c:v>392640.94652865519</c:v>
                </c:pt>
                <c:pt idx="32">
                  <c:v>391961.65150221088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18-4249-8BB6-ACC77585162F}"/>
            </c:ext>
          </c:extLst>
        </c:ser>
        <c:ser>
          <c:idx val="6"/>
          <c:order val="6"/>
          <c:tx>
            <c:strRef>
              <c:f>'PIV floor area total'!$H$3:$H$4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total'!$H$5:$H$37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353141.93489731778</c:v>
                </c:pt>
                <c:pt idx="27">
                  <c:v>365655.27820010978</c:v>
                </c:pt>
                <c:pt idx="28">
                  <c:v>377368.79929647112</c:v>
                </c:pt>
                <c:pt idx="29">
                  <c:v>386927.12811268307</c:v>
                </c:pt>
                <c:pt idx="30">
                  <c:v>393917.93307436339</c:v>
                </c:pt>
                <c:pt idx="31">
                  <c:v>398597.24425695941</c:v>
                </c:pt>
                <c:pt idx="32">
                  <c:v>401404.95537378098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18-4249-8BB6-ACC77585162F}"/>
            </c:ext>
          </c:extLst>
        </c:ser>
        <c:ser>
          <c:idx val="7"/>
          <c:order val="7"/>
          <c:tx>
            <c:strRef>
              <c:f>'PIV floor area total'!$I$3:$I$4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total'!$I$5:$I$37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49139.837589167641</c:v>
                </c:pt>
                <c:pt idx="27">
                  <c:v>49666.992595311342</c:v>
                </c:pt>
                <c:pt idx="28">
                  <c:v>49698.68546081752</c:v>
                </c:pt>
                <c:pt idx="29">
                  <c:v>49442.806564798651</c:v>
                </c:pt>
                <c:pt idx="30">
                  <c:v>49110.035857715542</c:v>
                </c:pt>
                <c:pt idx="31">
                  <c:v>48698.951426917258</c:v>
                </c:pt>
                <c:pt idx="32">
                  <c:v>48157.703960861167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18-4249-8BB6-ACC77585162F}"/>
            </c:ext>
          </c:extLst>
        </c:ser>
        <c:ser>
          <c:idx val="8"/>
          <c:order val="8"/>
          <c:tx>
            <c:strRef>
              <c:f>'PIV floor area total'!$J$3:$J$4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total'!$J$5:$J$37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281762.91384696611</c:v>
                </c:pt>
                <c:pt idx="27">
                  <c:v>286841.53567540232</c:v>
                </c:pt>
                <c:pt idx="28">
                  <c:v>290430.2143368487</c:v>
                </c:pt>
                <c:pt idx="29">
                  <c:v>292208.63325634849</c:v>
                </c:pt>
                <c:pt idx="30">
                  <c:v>292281.1986485431</c:v>
                </c:pt>
                <c:pt idx="31">
                  <c:v>291482.88274272071</c:v>
                </c:pt>
                <c:pt idx="32">
                  <c:v>290259.36824719852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18-4249-8BB6-ACC77585162F}"/>
            </c:ext>
          </c:extLst>
        </c:ser>
        <c:ser>
          <c:idx val="9"/>
          <c:order val="9"/>
          <c:tx>
            <c:strRef>
              <c:f>'PIV floor area total'!$K$3:$K$4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total'!$K$5:$K$37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3086034.1134038609</c:v>
                </c:pt>
                <c:pt idx="27">
                  <c:v>3173442.276280425</c:v>
                </c:pt>
                <c:pt idx="28">
                  <c:v>3252949.6612848211</c:v>
                </c:pt>
                <c:pt idx="29">
                  <c:v>3323170.1135563701</c:v>
                </c:pt>
                <c:pt idx="30">
                  <c:v>3380318.0515312511</c:v>
                </c:pt>
                <c:pt idx="31">
                  <c:v>3420807.7745373552</c:v>
                </c:pt>
                <c:pt idx="32">
                  <c:v>3447859.7973354268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18-4249-8BB6-ACC77585162F}"/>
            </c:ext>
          </c:extLst>
        </c:ser>
        <c:ser>
          <c:idx val="10"/>
          <c:order val="10"/>
          <c:tx>
            <c:strRef>
              <c:f>'PIV floor area total'!$L$3:$L$4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total'!$L$5:$L$37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3653691.926550657</c:v>
                </c:pt>
                <c:pt idx="27">
                  <c:v>3671574.5718660471</c:v>
                </c:pt>
                <c:pt idx="28">
                  <c:v>3679865.471670981</c:v>
                </c:pt>
                <c:pt idx="29">
                  <c:v>3678757.2485895208</c:v>
                </c:pt>
                <c:pt idx="30">
                  <c:v>3664409.084324311</c:v>
                </c:pt>
                <c:pt idx="31">
                  <c:v>3640681.8188298498</c:v>
                </c:pt>
                <c:pt idx="32">
                  <c:v>3608221.9663404259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D18-4249-8BB6-ACC77585162F}"/>
            </c:ext>
          </c:extLst>
        </c:ser>
        <c:ser>
          <c:idx val="11"/>
          <c:order val="11"/>
          <c:tx>
            <c:strRef>
              <c:f>'PIV floor area total'!$M$3:$M$4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total'!$M$5:$M$37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589485.98115548783</c:v>
                </c:pt>
                <c:pt idx="27">
                  <c:v>576532.56495615491</c:v>
                </c:pt>
                <c:pt idx="28">
                  <c:v>562342.25266340363</c:v>
                </c:pt>
                <c:pt idx="29">
                  <c:v>548641.12403881934</c:v>
                </c:pt>
                <c:pt idx="30">
                  <c:v>535460.77685099316</c:v>
                </c:pt>
                <c:pt idx="31">
                  <c:v>522346.42942032922</c:v>
                </c:pt>
                <c:pt idx="32">
                  <c:v>507617.75872058212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D18-4249-8BB6-ACC77585162F}"/>
            </c:ext>
          </c:extLst>
        </c:ser>
        <c:ser>
          <c:idx val="12"/>
          <c:order val="12"/>
          <c:tx>
            <c:strRef>
              <c:f>'PIV floor area total'!$N$3:$N$4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total'!$N$5:$N$37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499584.63378196431</c:v>
                </c:pt>
                <c:pt idx="27">
                  <c:v>502616.34113245201</c:v>
                </c:pt>
                <c:pt idx="28">
                  <c:v>502952.86522505927</c:v>
                </c:pt>
                <c:pt idx="29">
                  <c:v>500757.47184338921</c:v>
                </c:pt>
                <c:pt idx="30">
                  <c:v>497028.51513735962</c:v>
                </c:pt>
                <c:pt idx="31">
                  <c:v>493200.60537965858</c:v>
                </c:pt>
                <c:pt idx="32">
                  <c:v>488891.64697149309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D18-4249-8BB6-ACC77585162F}"/>
            </c:ext>
          </c:extLst>
        </c:ser>
        <c:ser>
          <c:idx val="13"/>
          <c:order val="13"/>
          <c:tx>
            <c:strRef>
              <c:f>'PIV floor area total'!$O$3:$O$4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total'!$O$5:$O$37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201806.01769780551</c:v>
                </c:pt>
                <c:pt idx="27">
                  <c:v>210367.54022974049</c:v>
                </c:pt>
                <c:pt idx="28">
                  <c:v>216631.20926994219</c:v>
                </c:pt>
                <c:pt idx="29">
                  <c:v>221931.25378305599</c:v>
                </c:pt>
                <c:pt idx="30">
                  <c:v>227424.80945350471</c:v>
                </c:pt>
                <c:pt idx="31">
                  <c:v>233476.56058742589</c:v>
                </c:pt>
                <c:pt idx="32">
                  <c:v>239443.47387981179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D18-4249-8BB6-ACC77585162F}"/>
            </c:ext>
          </c:extLst>
        </c:ser>
        <c:ser>
          <c:idx val="14"/>
          <c:order val="14"/>
          <c:tx>
            <c:strRef>
              <c:f>'PIV floor area total'!$P$3:$P$4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total'!$P$5:$P$37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3019045.4730850682</c:v>
                </c:pt>
                <c:pt idx="27">
                  <c:v>3043855.0944579309</c:v>
                </c:pt>
                <c:pt idx="28">
                  <c:v>3055802.0795001681</c:v>
                </c:pt>
                <c:pt idx="29">
                  <c:v>3059119.8345186249</c:v>
                </c:pt>
                <c:pt idx="30">
                  <c:v>3053570.1713694921</c:v>
                </c:pt>
                <c:pt idx="31">
                  <c:v>3036233.3718983941</c:v>
                </c:pt>
                <c:pt idx="32">
                  <c:v>3001858.9033421152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D18-4249-8BB6-ACC77585162F}"/>
            </c:ext>
          </c:extLst>
        </c:ser>
        <c:ser>
          <c:idx val="15"/>
          <c:order val="15"/>
          <c:tx>
            <c:strRef>
              <c:f>'PIV floor area total'!$Q$3:$Q$4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total'!$Q$5:$Q$37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84038.861148378783</c:v>
                </c:pt>
                <c:pt idx="27">
                  <c:v>82204.331495506514</c:v>
                </c:pt>
                <c:pt idx="28">
                  <c:v>79166.718107682318</c:v>
                </c:pt>
                <c:pt idx="29">
                  <c:v>75822.349257625276</c:v>
                </c:pt>
                <c:pt idx="30">
                  <c:v>73012.820619926497</c:v>
                </c:pt>
                <c:pt idx="31">
                  <c:v>70683.749680456895</c:v>
                </c:pt>
                <c:pt idx="32">
                  <c:v>68798.519903744032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CD18-4249-8BB6-ACC77585162F}"/>
            </c:ext>
          </c:extLst>
        </c:ser>
        <c:ser>
          <c:idx val="16"/>
          <c:order val="16"/>
          <c:tx>
            <c:strRef>
              <c:f>'PIV floor area total'!$R$3:$R$4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total'!$R$5:$R$37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101303.15343142291</c:v>
                </c:pt>
                <c:pt idx="27">
                  <c:v>96696.922707202451</c:v>
                </c:pt>
                <c:pt idx="28">
                  <c:v>91131.070642833904</c:v>
                </c:pt>
                <c:pt idx="29">
                  <c:v>85490.182748187188</c:v>
                </c:pt>
                <c:pt idx="30">
                  <c:v>80704.615809718336</c:v>
                </c:pt>
                <c:pt idx="31">
                  <c:v>76858.231097477517</c:v>
                </c:pt>
                <c:pt idx="32">
                  <c:v>73988.58488491601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CD18-4249-8BB6-ACC77585162F}"/>
            </c:ext>
          </c:extLst>
        </c:ser>
        <c:ser>
          <c:idx val="17"/>
          <c:order val="17"/>
          <c:tx>
            <c:strRef>
              <c:f>'PIV floor area total'!$S$3:$S$4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total'!$S$5:$S$37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26822.667047812261</c:v>
                </c:pt>
                <c:pt idx="27">
                  <c:v>29543.908845364102</c:v>
                </c:pt>
                <c:pt idx="28">
                  <c:v>32115.874237803309</c:v>
                </c:pt>
                <c:pt idx="29">
                  <c:v>34468.623114551803</c:v>
                </c:pt>
                <c:pt idx="30">
                  <c:v>36522.024723968752</c:v>
                </c:pt>
                <c:pt idx="31">
                  <c:v>38243.05497139319</c:v>
                </c:pt>
                <c:pt idx="32">
                  <c:v>39615.188642071698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CD18-4249-8BB6-ACC77585162F}"/>
            </c:ext>
          </c:extLst>
        </c:ser>
        <c:ser>
          <c:idx val="18"/>
          <c:order val="18"/>
          <c:tx>
            <c:strRef>
              <c:f>'PIV floor area total'!$T$3:$T$4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total'!$T$5:$T$37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28399.652437753059</c:v>
                </c:pt>
                <c:pt idx="27">
                  <c:v>29959.06806841357</c:v>
                </c:pt>
                <c:pt idx="28">
                  <c:v>31192.2859866937</c:v>
                </c:pt>
                <c:pt idx="29">
                  <c:v>32030.6741894109</c:v>
                </c:pt>
                <c:pt idx="30">
                  <c:v>32522.451066047761</c:v>
                </c:pt>
                <c:pt idx="31">
                  <c:v>32799.26911836888</c:v>
                </c:pt>
                <c:pt idx="32">
                  <c:v>32981.131351585129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CD18-4249-8BB6-ACC77585162F}"/>
            </c:ext>
          </c:extLst>
        </c:ser>
        <c:ser>
          <c:idx val="19"/>
          <c:order val="19"/>
          <c:tx>
            <c:strRef>
              <c:f>'PIV floor area total'!$U$3:$U$4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total'!$U$5:$U$37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857346.17286950175</c:v>
                </c:pt>
                <c:pt idx="27">
                  <c:v>884325.63712461386</c:v>
                </c:pt>
                <c:pt idx="28">
                  <c:v>908798.92671524489</c:v>
                </c:pt>
                <c:pt idx="29">
                  <c:v>928478.82473101828</c:v>
                </c:pt>
                <c:pt idx="30">
                  <c:v>941537.26226840261</c:v>
                </c:pt>
                <c:pt idx="31">
                  <c:v>948171.92774410069</c:v>
                </c:pt>
                <c:pt idx="32">
                  <c:v>950113.2260234881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CD18-4249-8BB6-ACC77585162F}"/>
            </c:ext>
          </c:extLst>
        </c:ser>
        <c:ser>
          <c:idx val="20"/>
          <c:order val="20"/>
          <c:tx>
            <c:strRef>
              <c:f>'PIV floor area total'!$V$3:$V$4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total'!$V$5:$V$37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1259980.936483223</c:v>
                </c:pt>
                <c:pt idx="27">
                  <c:v>1273286.3466394041</c:v>
                </c:pt>
                <c:pt idx="28">
                  <c:v>1267222.2839339911</c:v>
                </c:pt>
                <c:pt idx="29">
                  <c:v>1248996.0200382939</c:v>
                </c:pt>
                <c:pt idx="30">
                  <c:v>1225857.4418511181</c:v>
                </c:pt>
                <c:pt idx="31">
                  <c:v>1201457.9576365601</c:v>
                </c:pt>
                <c:pt idx="32">
                  <c:v>1176119.6414935871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CD18-4249-8BB6-ACC77585162F}"/>
            </c:ext>
          </c:extLst>
        </c:ser>
        <c:ser>
          <c:idx val="21"/>
          <c:order val="21"/>
          <c:tx>
            <c:strRef>
              <c:f>'PIV floor area total'!$W$3:$W$4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total'!$W$5:$W$37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671419.68413059541</c:v>
                </c:pt>
                <c:pt idx="27">
                  <c:v>667934.08275193733</c:v>
                </c:pt>
                <c:pt idx="28">
                  <c:v>663655.55757867172</c:v>
                </c:pt>
                <c:pt idx="29">
                  <c:v>657706.90034117422</c:v>
                </c:pt>
                <c:pt idx="30">
                  <c:v>649433.05096891942</c:v>
                </c:pt>
                <c:pt idx="31">
                  <c:v>637866.96938801929</c:v>
                </c:pt>
                <c:pt idx="32">
                  <c:v>622311.39494748774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CD18-4249-8BB6-ACC77585162F}"/>
            </c:ext>
          </c:extLst>
        </c:ser>
        <c:ser>
          <c:idx val="22"/>
          <c:order val="22"/>
          <c:tx>
            <c:strRef>
              <c:f>'PIV floor area total'!$X$3:$X$4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total'!$X$5:$X$37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566025.98470013821</c:v>
                </c:pt>
                <c:pt idx="27">
                  <c:v>569689.24470984656</c:v>
                </c:pt>
                <c:pt idx="28">
                  <c:v>563179.81766638416</c:v>
                </c:pt>
                <c:pt idx="29">
                  <c:v>554348.63295422855</c:v>
                </c:pt>
                <c:pt idx="30">
                  <c:v>544854.79304191784</c:v>
                </c:pt>
                <c:pt idx="31">
                  <c:v>535348.01613940834</c:v>
                </c:pt>
                <c:pt idx="32">
                  <c:v>526117.05363094178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CD18-4249-8BB6-ACC77585162F}"/>
            </c:ext>
          </c:extLst>
        </c:ser>
        <c:ser>
          <c:idx val="23"/>
          <c:order val="23"/>
          <c:tx>
            <c:strRef>
              <c:f>'PIV floor area total'!$Y$3:$Y$4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total'!$Y$5:$Y$37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192413.92361468289</c:v>
                </c:pt>
                <c:pt idx="27">
                  <c:v>192871.57230877521</c:v>
                </c:pt>
                <c:pt idx="28">
                  <c:v>192294.44131795809</c:v>
                </c:pt>
                <c:pt idx="29">
                  <c:v>191050.96259343429</c:v>
                </c:pt>
                <c:pt idx="30">
                  <c:v>189651.79771299349</c:v>
                </c:pt>
                <c:pt idx="31">
                  <c:v>188261.88839036631</c:v>
                </c:pt>
                <c:pt idx="32">
                  <c:v>186582.37099166939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CD18-4249-8BB6-ACC77585162F}"/>
            </c:ext>
          </c:extLst>
        </c:ser>
        <c:ser>
          <c:idx val="24"/>
          <c:order val="24"/>
          <c:tx>
            <c:strRef>
              <c:f>'PIV floor area total'!$Z$3:$Z$4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total'!$Z$5:$Z$37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71770.27895255186</c:v>
                </c:pt>
                <c:pt idx="27">
                  <c:v>71608.358365468113</c:v>
                </c:pt>
                <c:pt idx="28">
                  <c:v>71338.732283010773</c:v>
                </c:pt>
                <c:pt idx="29">
                  <c:v>71150.637940638699</c:v>
                </c:pt>
                <c:pt idx="30">
                  <c:v>71046.27409394506</c:v>
                </c:pt>
                <c:pt idx="31">
                  <c:v>70969.593755445152</c:v>
                </c:pt>
                <c:pt idx="32">
                  <c:v>70682.24506499432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CD18-4249-8BB6-ACC77585162F}"/>
            </c:ext>
          </c:extLst>
        </c:ser>
        <c:ser>
          <c:idx val="25"/>
          <c:order val="25"/>
          <c:tx>
            <c:strRef>
              <c:f>'PIV floor area total'!$AA$3:$AA$4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total'!$AA$5:$AA$37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2453951.771014174</c:v>
                </c:pt>
                <c:pt idx="27">
                  <c:v>2482912.343861952</c:v>
                </c:pt>
                <c:pt idx="28">
                  <c:v>2511816.229391457</c:v>
                </c:pt>
                <c:pt idx="29">
                  <c:v>2544936.5317449542</c:v>
                </c:pt>
                <c:pt idx="30">
                  <c:v>2581766.933699253</c:v>
                </c:pt>
                <c:pt idx="31">
                  <c:v>2615349.1723277662</c:v>
                </c:pt>
                <c:pt idx="32">
                  <c:v>2636671.7708259881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CD18-4249-8BB6-ACC77585162F}"/>
            </c:ext>
          </c:extLst>
        </c:ser>
        <c:ser>
          <c:idx val="26"/>
          <c:order val="26"/>
          <c:tx>
            <c:strRef>
              <c:f>'PIV floor area total'!$AB$3:$AB$4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total'!$AB$5:$AB$37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476311.55882680038</c:v>
                </c:pt>
                <c:pt idx="27">
                  <c:v>502784.18407254713</c:v>
                </c:pt>
                <c:pt idx="28">
                  <c:v>525957.41048180882</c:v>
                </c:pt>
                <c:pt idx="29">
                  <c:v>545363.81981215603</c:v>
                </c:pt>
                <c:pt idx="30">
                  <c:v>562388.3139464875</c:v>
                </c:pt>
                <c:pt idx="31">
                  <c:v>578185.07403466885</c:v>
                </c:pt>
                <c:pt idx="32">
                  <c:v>592989.12105086155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CD18-4249-8BB6-ACC77585162F}"/>
            </c:ext>
          </c:extLst>
        </c:ser>
        <c:ser>
          <c:idx val="27"/>
          <c:order val="27"/>
          <c:tx>
            <c:strRef>
              <c:f>'PIV floor area total'!$AC$3:$AC$4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total'!$AC$5:$AC$37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447630.36901858618</c:v>
                </c:pt>
                <c:pt idx="27">
                  <c:v>456552.35372394841</c:v>
                </c:pt>
                <c:pt idx="28">
                  <c:v>464291.79418346292</c:v>
                </c:pt>
                <c:pt idx="29">
                  <c:v>471053.29197058699</c:v>
                </c:pt>
                <c:pt idx="30">
                  <c:v>476387.80041758722</c:v>
                </c:pt>
                <c:pt idx="31">
                  <c:v>479935.86173142499</c:v>
                </c:pt>
                <c:pt idx="32">
                  <c:v>481299.3426403951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CD18-4249-8BB6-ACC77585162F}"/>
            </c:ext>
          </c:extLst>
        </c:ser>
        <c:ser>
          <c:idx val="28"/>
          <c:order val="28"/>
          <c:tx>
            <c:strRef>
              <c:f>'PIV floor area total'!$AD$3:$AD$4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total'!$AD$5:$AD$37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2708002.0198603692</c:v>
                </c:pt>
                <c:pt idx="27">
                  <c:v>2823150.3746299278</c:v>
                </c:pt>
                <c:pt idx="28">
                  <c:v>2925549.9438660769</c:v>
                </c:pt>
                <c:pt idx="29">
                  <c:v>3011484.554912223</c:v>
                </c:pt>
                <c:pt idx="30">
                  <c:v>3081961.8734525279</c:v>
                </c:pt>
                <c:pt idx="31">
                  <c:v>3139871.9565137741</c:v>
                </c:pt>
                <c:pt idx="32">
                  <c:v>3185273.4001877601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CD18-4249-8BB6-ACC77585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400"/>
        <c:axId val="91670784"/>
      </c:lineChart>
      <c:catAx>
        <c:axId val="929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784"/>
        <c:crosses val="autoZero"/>
        <c:auto val="1"/>
        <c:lblAlgn val="ctr"/>
        <c:lblOffset val="100"/>
        <c:noMultiLvlLbl val="0"/>
      </c:catAx>
      <c:valAx>
        <c:axId val="91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1100136</xdr:colOff>
      <xdr:row>40</xdr:row>
      <xdr:rowOff>19049</xdr:rowOff>
    </xdr:from>
    <xdr:to>
      <xdr:col>7</xdr:col>
      <xdr:colOff>504825</xdr:colOff>
      <xdr:row>64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A380BFC-A126-4498-A39F-0C6292D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7E9674-9CE7-4D21-B77A-86F8143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355E92-EB72-4554-86FB-81E01952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dit Kockat" refreshedDate="43584.508756481482" createdVersion="6" refreshedVersion="6" minRefreshableVersion="3" recordCount="957">
  <cacheSource type="worksheet">
    <worksheetSource ref="A1:AF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17086.3787375415" maxValue="41918950"/>
    </cacheField>
    <cacheField name="lfs_appliance-own_fridge[num]" numFmtId="0">
      <sharedItems containsSemiMixedTypes="0" containsString="0" containsNumber="1" minValue="116366.7658538206" maxValue="46839651.441067718"/>
    </cacheField>
    <cacheField name="lfs_appliance-own_freezer[num]" numFmtId="0">
      <sharedItems containsSemiMixedTypes="0" containsString="0" containsNumber="1" minValue="45214.895617940208" maxValue="30312790.42928572"/>
    </cacheField>
    <cacheField name="lfs_appliance-own_wmachine[num]" numFmtId="0">
      <sharedItems containsSemiMixedTypes="0" containsString="0" containsNumber="1" minValue="110079.3444019934" maxValue="37765073.859180577"/>
    </cacheField>
    <cacheField name="lfs_appliance-own_dryer[num]" numFmtId="0">
      <sharedItems containsSemiMixedTypes="0" containsString="0" containsNumber="1" minValue="23358.732558139531" maxValue="29479703.039999999"/>
    </cacheField>
    <cacheField name="lfs_appliance-own_dishwasher[num]" numFmtId="0">
      <sharedItems containsSemiMixedTypes="0" containsString="0" containsNumber="1" minValue="15124.281714285709" maxValue="29283716.790479429"/>
    </cacheField>
    <cacheField name="lfs_appliance-own_tv[num]" numFmtId="0">
      <sharedItems containsSemiMixedTypes="0" containsString="0" containsNumber="1" minValue="113443.7044086379" maxValue="84793195.477917016"/>
    </cacheField>
    <cacheField name="lfs_appliance-own_comp[num]" numFmtId="0">
      <sharedItems containsSemiMixedTypes="0" containsString="0" containsNumber="1" minValue="37376.330349270676" maxValue="92533512.320000008"/>
    </cacheField>
    <cacheField name="lfs_appliance-own_phone[num]" numFmtId="0">
      <sharedItems containsSemiMixedTypes="0" containsString="0" containsNumber="1" minValue="0" maxValue="106936733.75611641"/>
    </cacheField>
    <cacheField name="lfs_appliance-use_fridge[h]" numFmtId="0">
      <sharedItems containsSemiMixedTypes="0" containsString="0" containsNumber="1" minValue="1019372868.879469" maxValue="410315346623.75317"/>
    </cacheField>
    <cacheField name="lfs_appliance-use_freezer[h]" numFmtId="0">
      <sharedItems containsSemiMixedTypes="0" containsString="0" containsNumber="1" minValue="396082485.6131562" maxValue="265540044160.54291"/>
    </cacheField>
    <cacheField name="lfs_appliance-use_dishwasher[h]" numFmtId="0">
      <sharedItems containsSemiMixedTypes="0" containsString="0" containsNumber="1" minValue="4802715.6583714271" maxValue="10006485228.490919"/>
    </cacheField>
    <cacheField name="lfs_appliance-use_dryer[h]" numFmtId="0">
      <sharedItems containsSemiMixedTypes="0" containsString="0" containsNumber="1" minValue="3643962.2790697669" maxValue="4782787021.2095985"/>
    </cacheField>
    <cacheField name="lfs_appliance-use_wmachine[h]" numFmtId="0">
      <sharedItems containsSemiMixedTypes="0" containsString="0" containsNumber="1" minValue="15669794.67562376" maxValue="5862576135.2038393"/>
    </cacheField>
    <cacheField name="lfs_appliance-use_tv[h]" numFmtId="0">
      <sharedItems containsSemiMixedTypes="0" containsString="0" containsNumber="1" minValue="175289430.59541371" maxValue="131019619212.6281"/>
    </cacheField>
    <cacheField name="lfs_appliance-use_phone[h]" numFmtId="0">
      <sharedItems containsSemiMixedTypes="0" containsString="0" containsNumber="1" minValue="0" maxValue="213873467.51223281"/>
    </cacheField>
    <cacheField name="lfs_appliance-use_comp[h]" numFmtId="0">
      <sharedItems containsSemiMixedTypes="0" containsString="0" containsNumber="1" minValue="16445585.3536791" maxValue="42343335237.632004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_cool[1000m2]" numFmtId="0">
      <sharedItems containsSemiMixedTypes="0" containsString="0" containsNumber="1" minValue="298.62714924491632" maxValue="339462.88318090129"/>
    </cacheField>
    <cacheField name="lfs_floor-space[1000m2]" numFmtId="0">
      <sharedItems containsSemiMixedTypes="0" containsString="0" containsNumber="1" minValue="16830" maxValue="3895692.094103646"/>
    </cacheField>
    <cacheField name="lfs_product-substitution-rate_fridge[%]" numFmtId="0">
      <sharedItems containsSemiMixedTypes="0" containsString="0" containsNumber="1" minValue="1" maxValue="1.1000000000000001"/>
    </cacheField>
    <cacheField name="lfs_product-substitution-rate_freezer[%]" numFmtId="0">
      <sharedItems containsSemiMixedTypes="0" containsString="0" containsNumber="1" minValue="1" maxValue="1.1000000000000001"/>
    </cacheField>
    <cacheField name="lfs_product-substitution-rate_wmachine[%]" numFmtId="0">
      <sharedItems containsSemiMixedTypes="0" containsString="0" containsNumber="1" minValue="1" maxValue="1.1000000000000001"/>
    </cacheField>
    <cacheField name="lfs_product-substitution-rate_dryer[%]" numFmtId="0">
      <sharedItems containsSemiMixedTypes="0" containsString="0" containsNumber="1" minValue="1" maxValue="1.1000000000000001"/>
    </cacheField>
    <cacheField name="lfs_product-substitution-rate_dishwasher[%]" numFmtId="0">
      <sharedItems containsSemiMixedTypes="0" containsString="0" containsNumber="1" minValue="1" maxValue="1.1000000000000001"/>
    </cacheField>
    <cacheField name="lfs_product-substitution-rate_tv[%]" numFmtId="0">
      <sharedItems containsSemiMixedTypes="0" containsString="0" containsNumber="1" minValue="1" maxValue="1.1000000000000001"/>
    </cacheField>
    <cacheField name="lfs_product-substitution-rate_comp[%]" numFmtId="0">
      <sharedItems containsSemiMixedTypes="0" containsString="0" containsNumber="1" minValue="1" maxValue="1.1000000000000001"/>
    </cacheField>
    <cacheField name="lfs_product-substitution-rate_phone[%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dit Kockat" refreshedDate="43584.509001041668" createdVersion="6" refreshedVersion="6" minRefreshableVersion="3" recordCount="957">
  <cacheSource type="worksheet">
    <worksheetSource ref="B1:F958" sheet="floor area evolution"/>
  </cacheSource>
  <cacheFields count="5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floor-space[1000m2]" numFmtId="0">
      <sharedItems containsSemiMixedTypes="0" containsString="0" containsNumber="1" minValue="16830" maxValue="3785850"/>
    </cacheField>
    <cacheField name="lfs_floor-space previous year[1000m2]" numFmtId="3">
      <sharedItems containsSemiMixedTypes="0" containsString="0" containsNumber="1" minValue="0" maxValue="3785850"/>
    </cacheField>
    <cacheField name="growth" numFmtId="164">
      <sharedItems containsMixedTypes="1" containsNumber="1" minValue="-6.7686234000268963E-2" maxValue="0.57750894540324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2800299.6336996341"/>
    <n v="2758575.1691575102"/>
    <n v="2394256.1868131869"/>
    <n v="2640682.5545787551"/>
    <n v="1007547.8082051279"/>
    <n v="2002214.2380952381"/>
    <n v="3691304.5717494511"/>
    <n v="1982152.7940556919"/>
    <n v="72942.972171877394"/>
    <n v="24165118481.81979"/>
    <n v="20973684196.483521"/>
    <n v="635803131.30714285"/>
    <n v="157177458.08000001"/>
    <n v="375901161.64428568"/>
    <n v="3615325219.3142748"/>
    <n v="145885.94434375479"/>
    <n v="872147229.38450432"/>
    <n v="16"/>
    <n v="11"/>
    <n v="5772.2393835026523"/>
    <n v="340370"/>
    <n v="1"/>
    <n v="1"/>
    <n v="1"/>
    <n v="1"/>
    <n v="1"/>
    <n v="1"/>
    <n v="1"/>
    <n v="1"/>
  </r>
  <r>
    <x v="0"/>
    <x v="1"/>
    <n v="2824498.9010989009"/>
    <n v="2782413.867472528"/>
    <n v="2414946.560439561"/>
    <n v="2663502.463736264"/>
    <n v="1016254.704615385"/>
    <n v="2019516.7142857141"/>
    <n v="3723203.6104483521"/>
    <n v="2138040.7505638651"/>
    <n v="114484.16767401699"/>
    <n v="24373945479.059349"/>
    <n v="21154931869.45055"/>
    <n v="641297532.62142849"/>
    <n v="158535733.91999999"/>
    <n v="379149575.71285719"/>
    <n v="3646567669.4666228"/>
    <n v="228968.33534803399"/>
    <n v="940737930.2481004"/>
    <n v="16"/>
    <n v="11"/>
    <n v="5822.1211756698058"/>
    <n v="340370"/>
    <n v="1"/>
    <n v="1"/>
    <n v="1"/>
    <n v="1"/>
    <n v="1"/>
    <n v="1"/>
    <n v="1"/>
    <n v="1"/>
  </r>
  <r>
    <x v="0"/>
    <x v="2"/>
    <n v="2856739.560439561"/>
    <n v="2814174.1409890121"/>
    <n v="2442512.3241758239"/>
    <n v="2693905.405494506"/>
    <n v="1027854.893846154"/>
    <n v="2042568.7857142859"/>
    <n v="3765702.6672593411"/>
    <n v="2296589.5263200421"/>
    <n v="171747.54646055601"/>
    <n v="24652165475.06374"/>
    <n v="21396407959.78022"/>
    <n v="648617717.90357149"/>
    <n v="160345363.44"/>
    <n v="383477434.47214288"/>
    <n v="3688191954.02492"/>
    <n v="343495.09292111208"/>
    <n v="1010499391.5808181"/>
    <n v="16"/>
    <n v="11"/>
    <n v="5888.5786366345737"/>
    <n v="340370"/>
    <n v="1"/>
    <n v="1"/>
    <n v="1"/>
    <n v="1"/>
    <n v="1"/>
    <n v="1"/>
    <n v="1"/>
    <n v="1"/>
  </r>
  <r>
    <x v="0"/>
    <x v="3"/>
    <n v="2887369.5970695969"/>
    <n v="2844347.7900732611"/>
    <n v="2468701.0054945061"/>
    <n v="2722789.5300366301"/>
    <n v="1038875.5810256409"/>
    <n v="2064469.2619047619"/>
    <n v="3806078.6302043959"/>
    <n v="2448330.9631738681"/>
    <n v="220591.2687496056"/>
    <n v="24916486641.041759"/>
    <n v="21625820808.13187"/>
    <n v="655572214.1178571"/>
    <n v="162064590.63999999"/>
    <n v="387589089.60071433"/>
    <n v="3727736845.0660219"/>
    <n v="441182.53749921109"/>
    <n v="1077265623.7965021"/>
    <n v="16"/>
    <n v="11"/>
    <n v="5951.71613150345"/>
    <n v="340370"/>
    <n v="1"/>
    <n v="1"/>
    <n v="1"/>
    <n v="1"/>
    <n v="1"/>
    <n v="1"/>
    <n v="1"/>
    <n v="1"/>
  </r>
  <r>
    <x v="0"/>
    <x v="4"/>
    <n v="2904302.564102564"/>
    <n v="2861028.455897436"/>
    <n v="2483178.692307692"/>
    <n v="2738757.3179487181"/>
    <n v="1044968.062564103"/>
    <n v="2076576.333333333"/>
    <n v="3828399.362553847"/>
    <n v="2579893.7636404932"/>
    <n v="277552.68654114928"/>
    <n v="25062609273.661541"/>
    <n v="21752645344.615391"/>
    <n v="659416814.64999998"/>
    <n v="163015017.75999999"/>
    <n v="389862104.20999998"/>
    <n v="3749598142.34128"/>
    <n v="555105.37308229855"/>
    <n v="1135153256.001817"/>
    <n v="16"/>
    <n v="11"/>
    <n v="5986.619946084933"/>
    <n v="340370"/>
    <n v="1"/>
    <n v="1"/>
    <n v="1"/>
    <n v="1"/>
    <n v="1"/>
    <n v="1"/>
    <n v="1"/>
    <n v="1"/>
  </r>
  <r>
    <x v="0"/>
    <x v="5"/>
    <n v="2970639.1174270762"/>
    <n v="2926376.5945774131"/>
    <n v="2539896.44540015"/>
    <n v="2801312.6877337331"/>
    <n v="1068835.954450262"/>
    <n v="2124006.9689603592"/>
    <n v="3915843.013088258"/>
    <n v="2745739.667637323"/>
    <n v="381296.61035358562"/>
    <n v="25635058968.498138"/>
    <n v="22249492861.705311"/>
    <n v="674478412.99336195"/>
    <n v="166738408.8942408"/>
    <n v="398766861.0988968"/>
    <n v="3835241911.0688581"/>
    <n v="762593.22070717125"/>
    <n v="1208125453.760422"/>
    <n v="16"/>
    <n v="11"/>
    <n v="5997.7516859420466"/>
    <n v="340370"/>
    <n v="1"/>
    <n v="1"/>
    <n v="1"/>
    <n v="1"/>
    <n v="1"/>
    <n v="1"/>
    <n v="1"/>
    <n v="1"/>
  </r>
  <r>
    <x v="0"/>
    <x v="6"/>
    <n v="3037840.7181054242"/>
    <n v="2992576.8914056541"/>
    <n v="2597353.813980137"/>
    <n v="2864683.7971734148"/>
    <n v="1093015.090374331"/>
    <n v="2172056.1134453779"/>
    <n v="4004426.9534736439"/>
    <n v="2902024.2963256729"/>
    <n v="593869.56816747773"/>
    <n v="26214973568.713531"/>
    <n v="22752819410.466"/>
    <n v="689736418.82457983"/>
    <n v="170510354.09839571"/>
    <n v="407787738.52763557"/>
    <n v="3922002498.6813121"/>
    <n v="1187739.136334955"/>
    <n v="1276890690.383296"/>
    <n v="16"/>
    <n v="11"/>
    <n v="6004.9835793390093"/>
    <n v="340370"/>
    <n v="1"/>
    <n v="1"/>
    <n v="1"/>
    <n v="1"/>
    <n v="1"/>
    <n v="1"/>
    <n v="1"/>
    <n v="1"/>
  </r>
  <r>
    <x v="0"/>
    <x v="7"/>
    <n v="3108886.0265417639"/>
    <n v="3062563.6247462919"/>
    <n v="2658097.5526932091"/>
    <n v="2931679.5230288841"/>
    <n v="1118577.192349727"/>
    <n v="2222853.508977361"/>
    <n v="4098077.600238876"/>
    <n v="3049046.5444636252"/>
    <n v="1149895.8866288951"/>
    <n v="26828057352.777519"/>
    <n v="23284934561.59251"/>
    <n v="705867131.77576101"/>
    <n v="174498042.00655729"/>
    <n v="417324580.10316157"/>
    <n v="4013725502.9672918"/>
    <n v="2299791.7732577901"/>
    <n v="1341580479.5639949"/>
    <n v="16"/>
    <n v="11"/>
    <n v="6013.9679497222287"/>
    <n v="340370"/>
    <n v="1"/>
    <n v="1"/>
    <n v="1"/>
    <n v="1"/>
    <n v="1"/>
    <n v="1"/>
    <n v="1"/>
    <n v="1"/>
  </r>
  <r>
    <x v="0"/>
    <x v="8"/>
    <n v="3180812.4501197129"/>
    <n v="3133418.34461293"/>
    <n v="2719594.6448523551"/>
    <n v="2999506.1404628889"/>
    <n v="1144456.319553073"/>
    <n v="2274280.9018355948"/>
    <n v="4192889.7171237031"/>
    <n v="3181532.9836726999"/>
    <n v="2272958.3669296931"/>
    <n v="27448744698.809261"/>
    <n v="23823649088.906631"/>
    <n v="722197900.37789297"/>
    <n v="178535185.8502793"/>
    <n v="426979699.0948922"/>
    <n v="4106586070.4462399"/>
    <n v="4545916.7338593854"/>
    <n v="1399874512.8159881"/>
    <n v="16"/>
    <n v="11"/>
    <n v="6018.6115229516417"/>
    <n v="340370"/>
    <n v="1"/>
    <n v="1"/>
    <n v="1"/>
    <n v="1"/>
    <n v="1"/>
    <n v="1"/>
    <n v="1"/>
    <n v="1"/>
  </r>
  <r>
    <x v="0"/>
    <x v="9"/>
    <n v="3258147.3469387749"/>
    <n v="3209600.9514693879"/>
    <n v="2785715.9816326532"/>
    <n v="3072432.9481632649"/>
    <n v="1172281.4154285709"/>
    <n v="2329575.3530612239"/>
    <n v="4294831.1860824488"/>
    <n v="3301742.0100702862"/>
    <n v="4214149.8147117049"/>
    <n v="28116104334.871841"/>
    <n v="24402871999.102039"/>
    <n v="739756653.36459172"/>
    <n v="182875900.80685711"/>
    <n v="437360830.17104071"/>
    <n v="4206429244.1689181"/>
    <n v="8428299.6294234097"/>
    <n v="1452766484.4309261"/>
    <n v="16"/>
    <n v="11"/>
    <n v="6027.1775942179356"/>
    <n v="340369.99999999988"/>
    <n v="1"/>
    <n v="1"/>
    <n v="1"/>
    <n v="1"/>
    <n v="1"/>
    <n v="1"/>
    <n v="1"/>
    <n v="1"/>
  </r>
  <r>
    <x v="0"/>
    <x v="10"/>
    <n v="3295340.8373369938"/>
    <n v="3246240.2588606728"/>
    <n v="2817516.4159231298"/>
    <n v="3107506.4096087851"/>
    <n v="1185663.63327385"/>
    <n v="2356168.6986959511"/>
    <n v="4343858.9756425526"/>
    <n v="3361247.6540837339"/>
    <n v="6066141.7160597825"/>
    <n v="28437064667.619499"/>
    <n v="24681443803.486622"/>
    <n v="748201370.27089906"/>
    <n v="184963526.79072061"/>
    <n v="442353537.40781051"/>
    <n v="4254447878.3939099"/>
    <n v="12132283.432119571"/>
    <n v="1478948967.7968431"/>
    <n v="16"/>
    <n v="11"/>
    <n v="6042.0710059171524"/>
    <n v="340370"/>
    <n v="1"/>
    <n v="1"/>
    <n v="1"/>
    <n v="1"/>
    <n v="1"/>
    <n v="1"/>
    <n v="1"/>
    <n v="1"/>
  </r>
  <r>
    <x v="0"/>
    <x v="11"/>
    <n v="3332803.0470914128"/>
    <n v="3283144.281689751"/>
    <n v="2849546.6052631582"/>
    <n v="3142833.2734072031"/>
    <n v="1199142.53634349"/>
    <n v="2382954.1786703598"/>
    <n v="4393240.9862210536"/>
    <n v="3966035.6260387818"/>
    <n v="6478962.7666852605"/>
    <n v="28760343907.602219"/>
    <n v="24962028262.10527"/>
    <n v="756707099.43677282"/>
    <n v="187066235.66958451"/>
    <n v="447382316.46951532"/>
    <n v="4302813442.5880032"/>
    <n v="12957925.533370521"/>
    <n v="1745055675.4570639"/>
    <n v="16"/>
    <n v="11"/>
    <n v="6114.1420118343094"/>
    <n v="344430.00000000012"/>
    <n v="1"/>
    <n v="1"/>
    <n v="1"/>
    <n v="1"/>
    <n v="1"/>
    <n v="1"/>
    <n v="1"/>
    <n v="1"/>
  </r>
  <r>
    <x v="0"/>
    <x v="12"/>
    <n v="3380981.1320754718"/>
    <n v="3330604.5132075469"/>
    <n v="2890738.8679245282"/>
    <n v="3188265.2075471701"/>
    <n v="1216477.0113207549"/>
    <n v="2417401.5094339619"/>
    <n v="4456748.4706415096"/>
    <n v="4530514.7169811334"/>
    <n v="6677394.6340559106"/>
    <n v="29176095535.69812"/>
    <n v="25322872483.018871"/>
    <n v="767645849.32075465"/>
    <n v="189770413.7660377"/>
    <n v="453849552.2943396"/>
    <n v="4365013731.2874718"/>
    <n v="13354789.268111819"/>
    <n v="1993426475.471698"/>
    <n v="16"/>
    <n v="11"/>
    <n v="6223.3136094674483"/>
    <n v="350580"/>
    <n v="1"/>
    <n v="1"/>
    <n v="1"/>
    <n v="1"/>
    <n v="1"/>
    <n v="1"/>
    <n v="1"/>
    <n v="1"/>
  </r>
  <r>
    <x v="0"/>
    <x v="13"/>
    <n v="3427477.997179125"/>
    <n v="3376408.575021157"/>
    <n v="2930493.687588152"/>
    <n v="3232111.7513399152"/>
    <n v="1233206.5833850489"/>
    <n v="2450646.7679830752"/>
    <n v="4518039.8012775742"/>
    <n v="5278316.1156558534"/>
    <n v="7206757.8769772258"/>
    <n v="29577339117.185329"/>
    <n v="25671124703.272209"/>
    <n v="778202881.17302525"/>
    <n v="192380227.0080677"/>
    <n v="460091107.8032369"/>
    <n v="4425043482.0346107"/>
    <n v="14413515.75395445"/>
    <n v="2322459090.888576"/>
    <n v="16"/>
    <n v="11"/>
    <n v="6277.2781065088629"/>
    <n v="353620"/>
    <n v="1"/>
    <n v="1"/>
    <n v="1"/>
    <n v="1"/>
    <n v="1"/>
    <n v="1"/>
    <n v="1"/>
    <n v="1"/>
  </r>
  <r>
    <x v="0"/>
    <x v="14"/>
    <n v="3477255.3736654809"/>
    <n v="3425444.268597865"/>
    <n v="2973053.344483986"/>
    <n v="3279051.8173665479"/>
    <n v="1251116.4834448399"/>
    <n v="2486237.5921708192"/>
    <n v="4583655.4429691108"/>
    <n v="5459290.9366548052"/>
    <n v="7919798.9262249768"/>
    <n v="30006891792.917301"/>
    <n v="26043947297.679722"/>
    <n v="789504747.39384341"/>
    <n v="195174171.417395"/>
    <n v="466773026.20212811"/>
    <n v="4489308535.1013298"/>
    <n v="15839597.85244995"/>
    <n v="2402088012.1281142"/>
    <n v="16"/>
    <n v="11"/>
    <n v="6765.9763313609428"/>
    <n v="381150"/>
    <n v="1"/>
    <n v="1"/>
    <n v="1"/>
    <n v="1"/>
    <n v="1"/>
    <n v="1"/>
    <n v="1"/>
    <n v="1"/>
  </r>
  <r>
    <x v="0"/>
    <x v="15"/>
    <n v="3535068.534482759"/>
    <n v="3482396.0133189671"/>
    <n v="3022483.596982759"/>
    <n v="3333569.6280172421"/>
    <n v="1271917.6587068969"/>
    <n v="2527574.0021551731"/>
    <n v="4659863.710921553"/>
    <n v="5797512.3965517255"/>
    <n v="8610102.8920537978"/>
    <n v="30505789076.674149"/>
    <n v="26476956309.56897"/>
    <n v="802631124.3843751"/>
    <n v="198419154.7582759"/>
    <n v="474533636.54825437"/>
    <n v="4563948182.8717508"/>
    <n v="17220205.784107599"/>
    <n v="2550905454.482759"/>
    <n v="16"/>
    <n v="11"/>
    <n v="6890.414201183421"/>
    <n v="388160"/>
    <n v="1"/>
    <n v="1"/>
    <n v="1"/>
    <n v="1"/>
    <n v="1"/>
    <n v="1"/>
    <n v="1"/>
    <n v="1"/>
  </r>
  <r>
    <x v="0"/>
    <x v="16"/>
    <n v="3567112.3595505622"/>
    <n v="3513962.3853932591"/>
    <n v="3049881.067415731"/>
    <n v="3363786.9550561798"/>
    <n v="1283447.0269662919"/>
    <n v="2550485.3370786519"/>
    <n v="4702103.3043370787"/>
    <n v="6099762.1348314611"/>
    <n v="9246902.8566393517"/>
    <n v="30782310496.044949"/>
    <n v="26716958150.561798"/>
    <n v="809906618.78932583"/>
    <n v="200217736.2067416"/>
    <n v="478835073.05224723"/>
    <n v="4605318344.6561403"/>
    <n v="18493805.7132787"/>
    <n v="2683895339.3258429"/>
    <n v="16"/>
    <n v="11"/>
    <n v="6991.597633136078"/>
    <n v="393860"/>
    <n v="1"/>
    <n v="1"/>
    <n v="1"/>
    <n v="1"/>
    <n v="1"/>
    <n v="1"/>
    <n v="1"/>
    <n v="1"/>
  </r>
  <r>
    <x v="0"/>
    <x v="17"/>
    <n v="3588814.5580589259"/>
    <n v="3535341.2211438492"/>
    <n v="3068436.4471403821"/>
    <n v="3384252.128249567"/>
    <n v="1291255.477989601"/>
    <n v="2566002.4090121319"/>
    <n v="4730710.7517712312"/>
    <n v="6352201.7677643001"/>
    <n v="9877656.50378507"/>
    <n v="30969589097.220119"/>
    <n v="26879503276.949749"/>
    <n v="814834064.98180246"/>
    <n v="201435854.56637779"/>
    <n v="481748290.45632589"/>
    <n v="4633336955.4639397"/>
    <n v="19755313.00757014"/>
    <n v="2794968777.8162918"/>
    <n v="16"/>
    <n v="11"/>
    <n v="7078.4023668638893"/>
    <n v="398750"/>
    <n v="1"/>
    <n v="1"/>
    <n v="1"/>
    <n v="1"/>
    <n v="1"/>
    <n v="1"/>
    <n v="1"/>
    <n v="1"/>
  </r>
  <r>
    <x v="0"/>
    <x v="18"/>
    <n v="3609030.8427454391"/>
    <n v="3555256.283188533"/>
    <n v="3085721.37054735"/>
    <n v="3403316.0847089491"/>
    <n v="1298529.2972198089"/>
    <n v="2580457.0525629888"/>
    <n v="4757359.4943518694"/>
    <n v="6568436.1337966993"/>
    <n v="10776484.44189827"/>
    <n v="31144045040.731541"/>
    <n v="27030919205.994789"/>
    <n v="819424137.04137695"/>
    <n v="202570570.36629021"/>
    <n v="484462044.65831888"/>
    <n v="4659437178.0931253"/>
    <n v="21552968.88379655"/>
    <n v="2890111898.8705478"/>
    <n v="16"/>
    <n v="11"/>
    <n v="7152.0710059171488"/>
    <n v="402900"/>
    <n v="1"/>
    <n v="1"/>
    <n v="1"/>
    <n v="1"/>
    <n v="1"/>
    <n v="1"/>
    <n v="1"/>
    <n v="1"/>
  </r>
  <r>
    <x v="0"/>
    <x v="19"/>
    <n v="3630227.7874564459"/>
    <n v="3576137.3934233449"/>
    <n v="3103844.7582752621"/>
    <n v="3423304.8035714291"/>
    <n v="1306155.9579268291"/>
    <n v="2595612.8680313588"/>
    <n v="4785300.9253249131"/>
    <n v="6679619.1289198613"/>
    <n v="11386139.979531771"/>
    <n v="31326963566.3885"/>
    <n v="27189680082.491291"/>
    <n v="824236866.2433579"/>
    <n v="203760329.43658531"/>
    <n v="487307438.78839278"/>
    <n v="4686803481.2786417"/>
    <n v="22772279.95906353"/>
    <n v="2939032416.7247391"/>
    <n v="16"/>
    <n v="11"/>
    <n v="7230.5325443786924"/>
    <n v="407320"/>
    <n v="1"/>
    <n v="1"/>
    <n v="1"/>
    <n v="1"/>
    <n v="1"/>
    <n v="1"/>
    <n v="1"/>
    <n v="1"/>
  </r>
  <r>
    <x v="0"/>
    <x v="20"/>
    <n v="3647005.6768558961"/>
    <n v="3592665.2922707428"/>
    <n v="3118189.8537117909"/>
    <n v="3439126.35327511"/>
    <n v="1312192.642532751"/>
    <n v="2607609.0589519651"/>
    <n v="4807417.237129258"/>
    <n v="6892840.7292576423"/>
    <n v="12156133.403781639"/>
    <n v="31471747960.29171"/>
    <n v="27315343118.515289"/>
    <n v="828046256.67019641"/>
    <n v="204702052.23510921"/>
    <n v="489559636.38871181"/>
    <n v="4708464565.6650143"/>
    <n v="24312266.807563279"/>
    <n v="3032849920.873363"/>
    <n v="16"/>
    <n v="11"/>
    <n v="7327.2781065088666"/>
    <n v="412770"/>
    <n v="1"/>
    <n v="1"/>
    <n v="1"/>
    <n v="1"/>
    <n v="1"/>
    <n v="1"/>
    <n v="1"/>
    <n v="1"/>
  </r>
  <r>
    <x v="0"/>
    <x v="21"/>
    <n v="3676542.5812115902"/>
    <n v="3622865.059525901"/>
    <n v="3165503.162423179"/>
    <n v="3470656.196663741"/>
    <n v="1385321.244600527"/>
    <n v="2683876.0842844611"/>
    <n v="4882915.4687568052"/>
    <n v="7132492.6075504841"/>
    <n v="12892196.192845641"/>
    <n v="31736297921.446892"/>
    <n v="27729807702.827049"/>
    <n v="852264850.56453037"/>
    <n v="216110114.15768221"/>
    <n v="494047909.59508348"/>
    <n v="4782408792.0248938"/>
    <n v="25784392.385691289"/>
    <n v="3138296747.3222132"/>
    <n v="16"/>
    <n v="11"/>
    <n v="7805.3254437869737"/>
    <n v="439700"/>
    <n v="1"/>
    <n v="1"/>
    <n v="1"/>
    <n v="1"/>
    <n v="1"/>
    <n v="1"/>
    <n v="1"/>
    <n v="1"/>
  </r>
  <r>
    <x v="0"/>
    <x v="22"/>
    <n v="3710556.4872021191"/>
    <n v="3657495.529435128"/>
    <n v="3217052.4744042368"/>
    <n v="3506475.880406003"/>
    <n v="1472348.8141218009"/>
    <n v="2764364.5829655789"/>
    <n v="4962160.5853437781"/>
    <n v="7346901.8446601965"/>
    <n v="13413431.676346309"/>
    <n v="32039660837.85173"/>
    <n v="28181379675.78112"/>
    <n v="877823973.32071948"/>
    <n v="229686415.00300089"/>
    <n v="499146841.57579452"/>
    <n v="4860022779.9621181"/>
    <n v="26826863.352692619"/>
    <n v="3232636811.650486"/>
    <n v="16"/>
    <n v="11"/>
    <n v="7458.6390532544247"/>
    <n v="420170"/>
    <n v="1"/>
    <n v="1"/>
    <n v="1"/>
    <n v="1"/>
    <n v="1"/>
    <n v="1"/>
    <n v="1"/>
    <n v="1"/>
  </r>
  <r>
    <x v="0"/>
    <x v="23"/>
    <n v="3749716.0603371789"/>
    <n v="3697220.0354924579"/>
    <n v="3273502.1206743568"/>
    <n v="3547231.3930789712"/>
    <n v="1551632.5057675249"/>
    <n v="2849784.2058562562"/>
    <n v="5043368.101153505"/>
    <n v="7424437.7994676139"/>
    <n v="13077166.792068129"/>
    <n v="32387647510.91394"/>
    <n v="28675878577.107368"/>
    <n v="904948974.56965399"/>
    <n v="242054670.89973381"/>
    <n v="504948388.80479151"/>
    <n v="4939558774.4047623"/>
    <n v="26154333.584136251"/>
    <n v="3266752631.7657499"/>
    <n v="16"/>
    <n v="11"/>
    <n v="7771.065088757382"/>
    <n v="437770"/>
    <n v="1"/>
    <n v="1"/>
    <n v="1"/>
    <n v="1"/>
    <n v="1"/>
    <n v="1"/>
    <n v="1"/>
    <n v="1"/>
  </r>
  <r>
    <x v="0"/>
    <x v="24"/>
    <n v="3794730.5976806432"/>
    <n v="3741604.3693131139"/>
    <n v="3312799.811775201"/>
    <n v="3589815.1454058881"/>
    <n v="1570259.5213202499"/>
    <n v="2883995.2542372891"/>
    <n v="5122909.0752524538"/>
    <n v="7513566.5834076731"/>
    <n v="12764413.681399301"/>
    <n v="32776454275.18288"/>
    <n v="29020126351.150761"/>
    <n v="915812692.98305106"/>
    <n v="244960485.325959"/>
    <n v="511010185.94852817"/>
    <n v="5017462530.1201735"/>
    <n v="25528827.36279859"/>
    <n v="3305969296.6993761"/>
    <n v="16"/>
    <n v="11"/>
    <n v="7938.6390532544247"/>
    <n v="447210.00000000012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33251612751.28252"/>
    <n v="29440829545.506729"/>
    <n v="929089179.8152467"/>
    <n v="248511664.16717499"/>
    <n v="518418272.83883423"/>
    <n v="5109030299.0168171"/>
    <n v="26650275.873075228"/>
    <n v="3353895753.9013462"/>
    <n v="16"/>
    <n v="11"/>
    <n v="8010.6186042878007"/>
    <n v="447210"/>
    <n v="1"/>
    <n v="1"/>
    <n v="1"/>
    <n v="1"/>
    <n v="1"/>
    <n v="1"/>
    <n v="1"/>
    <n v="1"/>
  </r>
  <r>
    <x v="0"/>
    <x v="26"/>
    <n v="3997724.6636771308"/>
    <n v="3961174.0381806539"/>
    <n v="3402634.7923126202"/>
    <n v="3766998.8402306219"/>
    <n v="1829130.3646893019"/>
    <n v="2986871.4272901989"/>
    <n v="5424655.3720243443"/>
    <n v="8075403.8206278039"/>
    <n v="13857116.80973668"/>
    <n v="34699884574.462532"/>
    <n v="29807080780.65855"/>
    <n v="948481021.73600245"/>
    <n v="285344336.89153099"/>
    <n v="536232284.90682918"/>
    <n v="5543997790.2088795"/>
    <n v="27714233.61947336"/>
    <n v="3553177681.0762329"/>
    <n v="16"/>
    <n v="11"/>
    <n v="8318.5425327427438"/>
    <n v="464400.51509587863"/>
    <n v="1"/>
    <n v="1"/>
    <n v="1"/>
    <n v="1"/>
    <n v="1"/>
    <n v="1"/>
    <n v="1"/>
    <n v="1"/>
  </r>
  <r>
    <x v="0"/>
    <x v="27"/>
    <n v="4157050.2242152481"/>
    <n v="4139234.2946828972"/>
    <n v="3447382.3645099299"/>
    <n v="3901688.567584882"/>
    <n v="2083869.890967329"/>
    <n v="3052462.5932094809"/>
    <n v="5648896.7768225512"/>
    <n v="8563523.4618834089"/>
    <n v="14429934.643638751"/>
    <n v="36259692421.422173"/>
    <n v="30199069513.106991"/>
    <n v="975771559.78349507"/>
    <n v="327250927.67750943"/>
    <n v="559108070.04634619"/>
    <n v="5811660322.6187305"/>
    <n v="28859869.287277501"/>
    <n v="3793069992.0502248"/>
    <n v="15.83"/>
    <n v="11"/>
    <n v="8635.4926802128393"/>
    <n v="482094.9382674213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96193.2735426016"/>
    <n v="4298648.2411274835"/>
    <n v="3468869.1974375411"/>
    <n v="4016326.9688661122"/>
    <n v="2341548.082459962"/>
    <n v="3099396.5759128779"/>
    <n v="5846290.4937315825"/>
    <n v="9022005.8744394612"/>
    <n v="14934170.87711874"/>
    <n v="37656158592.276756"/>
    <n v="30387294169.55286"/>
    <n v="997336227.78354943"/>
    <n v="370151920.87527072"/>
    <n v="579347132.60499895"/>
    <n v="6054574336.3882599"/>
    <n v="29868341.75423748"/>
    <n v="4022611685.8834081"/>
    <n v="15.67"/>
    <n v="11"/>
    <n v="8915.0755389463739"/>
    <n v="497703.25223549601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404795.0672645746"/>
    <n v="4428706.8119154396"/>
    <n v="3460281.1535554142"/>
    <n v="4101493.4640615"/>
    <n v="2593417.4843177451"/>
    <n v="3121111.9333760422"/>
    <n v="6002603.0150928907"/>
    <n v="9426261.4439461902"/>
    <n v="15333466.448686039"/>
    <n v="38795471672.37925"/>
    <n v="30312062905.14542"/>
    <n v="1010931276.332433"/>
    <n v="412664590.10463947"/>
    <n v="595524546.50133765"/>
    <n v="6257353487.0534306"/>
    <n v="30666932.897372078"/>
    <n v="4230506136.0430498"/>
    <n v="15.5"/>
    <n v="11"/>
    <n v="9135.7372930351794"/>
    <n v="510022.16890358349"/>
    <n v="1.05"/>
    <n v="1.05"/>
    <n v="1.05"/>
    <n v="1.05"/>
    <n v="1.05"/>
    <n v="1.05"/>
    <n v="1.05"/>
    <n v="1.05"/>
  </r>
  <r>
    <x v="0"/>
    <x v="30"/>
    <n v="4481399.1031390149"/>
    <n v="4527493.493914159"/>
    <n v="3422508.5150544532"/>
    <n v="4156177.5682254978"/>
    <n v="2834548.9527226142"/>
    <n v="3117773.3760409998"/>
    <n v="6115669.3260730309"/>
    <n v="9769450.0448430534"/>
    <n v="15622290.893936129"/>
    <n v="39660843006.688026"/>
    <n v="29981174591.87701"/>
    <n v="1016450240.5101351"/>
    <n v="453981360.26805389"/>
    <n v="607408726.88588357"/>
    <n v="6416886425.9465466"/>
    <n v="31244581.787872259"/>
    <n v="4413186233.590435"/>
    <n v="15.33"/>
    <n v="11"/>
    <n v="9293.0886760769627"/>
    <n v="518806.64804136817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529887.8923766827"/>
    <n v="4598483.3376041008"/>
    <n v="3360529.6893017301"/>
    <n v="4184322.1588725192"/>
    <n v="3063369.043561819"/>
    <n v="3093266.3036515061"/>
    <n v="6190609.5064061517"/>
    <n v="10056351.12107623"/>
    <n v="15813723.30049493"/>
    <n v="40282714037.411926"/>
    <n v="29438240078.283161"/>
    <n v="1015008938.548687"/>
    <n v="493815089.82216507"/>
    <n v="615492867.95935309"/>
    <n v="6537696346.0653229"/>
    <n v="31627446.600989871"/>
    <n v="4572287643.0493288"/>
    <n v="15.17"/>
    <n v="11"/>
    <n v="9392.7041566605494"/>
    <n v="524367.89633846493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550926.9058295982"/>
    <n v="4641945.4439461902"/>
    <n v="3276667.37219731"/>
    <n v="4186852.7533632312"/>
    <n v="3276667.37219731"/>
    <n v="3049121.0269058309"/>
    <n v="6228171.0169730959"/>
    <n v="10285094.807174889"/>
    <n v="15909673.03440072"/>
    <n v="40663442088.968628"/>
    <n v="28703606180.448441"/>
    <n v="1006978317.377704"/>
    <n v="531606514.46529162"/>
    <n v="619838429.01890612"/>
    <n v="6619798410.5203638"/>
    <n v="31819346.06880144"/>
    <n v="4706459383.7632303"/>
    <n v="15"/>
    <n v="11"/>
    <n v="9434.7454254266086"/>
    <n v="526714.9405223941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3973814.3808255661"/>
    <n v="3973814.3808255661"/>
    <n v="2463764.9161118511"/>
    <n v="3520799.5414114511"/>
    <n v="2384288.6284953388"/>
    <n v="2169702.6519307592"/>
    <n v="5649754.7006812245"/>
    <n v="1544287.1501418869"/>
    <n v="42628.193326287248"/>
    <n v="34810613976.031952"/>
    <n v="21582580665.139809"/>
    <n v="736505565.19789624"/>
    <n v="371949026.04527289"/>
    <n v="526887651.3722235"/>
    <n v="7355038994.5035086"/>
    <n v="85256.386652574496"/>
    <n v="679486346.06243038"/>
    <n v="17"/>
    <n v="11"/>
    <n v="9230.7504501423828"/>
    <n v="382850"/>
    <n v="1"/>
    <n v="1"/>
    <n v="1"/>
    <n v="1"/>
    <n v="1"/>
    <n v="1"/>
    <n v="1"/>
    <n v="1"/>
  </r>
  <r>
    <x v="1"/>
    <x v="1"/>
    <n v="3978874.5019920319"/>
    <n v="3978874.5019920319"/>
    <n v="2466902.1912350599"/>
    <n v="3525282.8087649401"/>
    <n v="2387324.70119522"/>
    <n v="2172465.4780876501"/>
    <n v="5656948.9077091636"/>
    <n v="1653570.30616905"/>
    <n v="51151.259307660948"/>
    <n v="34854940637.450203"/>
    <n v="21610063195.21912"/>
    <n v="737443406.53685272"/>
    <n v="372422653.38645422"/>
    <n v="527558572.3316732"/>
    <n v="7364404653.0193806"/>
    <n v="102302.5186153219"/>
    <n v="727570934.71438217"/>
    <n v="17"/>
    <n v="11"/>
    <n v="9267.1184367340102"/>
    <n v="382850"/>
    <n v="1"/>
    <n v="1"/>
    <n v="1"/>
    <n v="1"/>
    <n v="1"/>
    <n v="1"/>
    <n v="1"/>
    <n v="1"/>
  </r>
  <r>
    <x v="1"/>
    <x v="2"/>
    <n v="3982250.463576159"/>
    <n v="3982250.463576159"/>
    <n v="2468995.287417219"/>
    <n v="3528273.910728476"/>
    <n v="2389350.2781456951"/>
    <n v="2174308.753112583"/>
    <n v="5661748.6675875494"/>
    <n v="1757636.8838171731"/>
    <n v="61117.856987144718"/>
    <n v="34884514060.927147"/>
    <n v="21628398717.77483"/>
    <n v="738069106.24406624"/>
    <n v="372738643.39072841"/>
    <n v="528006190.74051642"/>
    <n v="7370653140.4210587"/>
    <n v="122235.71397428941"/>
    <n v="773360228.8795563"/>
    <n v="17"/>
    <n v="11"/>
    <n v="9299.6160670866739"/>
    <n v="382849.99999999988"/>
    <n v="1"/>
    <n v="1"/>
    <n v="1"/>
    <n v="1"/>
    <n v="1"/>
    <n v="1"/>
    <n v="1"/>
    <n v="1"/>
  </r>
  <r>
    <x v="1"/>
    <x v="3"/>
    <n v="3990086.7899603699"/>
    <n v="3990086.7899603699"/>
    <n v="2473853.8097754298"/>
    <n v="3535216.8959048879"/>
    <n v="2394052.073976222"/>
    <n v="2178587.387318362"/>
    <n v="5672889.9332789956"/>
    <n v="1857539.0109237339"/>
    <n v="67433.74151089364"/>
    <n v="34953160280.052841"/>
    <n v="21670959373.632771"/>
    <n v="739521488.62521815"/>
    <n v="373472123.54029071"/>
    <n v="529045208.47216642"/>
    <n v="7385157211.4737082"/>
    <n v="134867.48302178731"/>
    <n v="817317164.80644298"/>
    <n v="17"/>
    <n v="11"/>
    <n v="9342.5991986381596"/>
    <n v="382850"/>
    <n v="1"/>
    <n v="1"/>
    <n v="1"/>
    <n v="1"/>
    <n v="1"/>
    <n v="1"/>
    <n v="1"/>
    <n v="1"/>
  </r>
  <r>
    <x v="1"/>
    <x v="4"/>
    <n v="3992344.268774705"/>
    <n v="3992344.268774705"/>
    <n v="2475253.4466403169"/>
    <n v="3537217.0221343879"/>
    <n v="2395406.5612648232"/>
    <n v="2179819.9707509889"/>
    <n v="5676099.4947533607"/>
    <n v="1947044.170904316"/>
    <n v="127373.79185487831"/>
    <n v="34972935794.466423"/>
    <n v="21683220192.56918"/>
    <n v="739939889.07142317"/>
    <n v="373683423.55731243"/>
    <n v="529344527.36241108"/>
    <n v="7389335525.5864172"/>
    <n v="254747.58370975661"/>
    <n v="856699435.19789922"/>
    <n v="17"/>
    <n v="11"/>
    <n v="9372.5821645440265"/>
    <n v="382850"/>
    <n v="1"/>
    <n v="1"/>
    <n v="1"/>
    <n v="1"/>
    <n v="1"/>
    <n v="1"/>
    <n v="1"/>
    <n v="1"/>
  </r>
  <r>
    <x v="1"/>
    <x v="5"/>
    <n v="4016881.046788265"/>
    <n v="4016881.046788265"/>
    <n v="2490466.249008724"/>
    <n v="3558956.6074544019"/>
    <n v="2410128.628072958"/>
    <n v="2193217.051546392"/>
    <n v="5710984.5607470274"/>
    <n v="2038385.3469479301"/>
    <n v="233970.86363426229"/>
    <n v="35187877969.865196"/>
    <n v="21816484341.316422"/>
    <n v="744487528.14742291"/>
    <n v="375980065.9793815"/>
    <n v="532597856.30555117"/>
    <n v="7434750067.3325062"/>
    <n v="467941.72726852453"/>
    <n v="896889552.65708935"/>
    <n v="17"/>
    <n v="11"/>
    <n v="9400.3668868799814"/>
    <n v="382850.00000000012"/>
    <n v="1"/>
    <n v="1"/>
    <n v="1"/>
    <n v="1"/>
    <n v="1"/>
    <n v="1"/>
    <n v="1"/>
    <n v="1"/>
  </r>
  <r>
    <x v="1"/>
    <x v="6"/>
    <n v="4034624.9005568819"/>
    <n v="4034624.9005568819"/>
    <n v="2501467.438345267"/>
    <n v="3574677.6618933971"/>
    <n v="2420774.9403341291"/>
    <n v="2202905.1957040578"/>
    <n v="5736211.8138671443"/>
    <n v="2116055.5524116331"/>
    <n v="475116.6156950118"/>
    <n v="35343314128.878288"/>
    <n v="21912854759.904541"/>
    <n v="747776168.68174243"/>
    <n v="377640890.69212413"/>
    <n v="534950512.10234678"/>
    <n v="7467591746.3527117"/>
    <n v="950233.2313900236"/>
    <n v="931064443.0611186"/>
    <n v="17"/>
    <n v="11"/>
    <n v="9411.9408387784697"/>
    <n v="382850"/>
    <n v="1"/>
    <n v="1"/>
    <n v="1"/>
    <n v="1"/>
    <n v="1"/>
    <n v="1"/>
    <n v="1"/>
    <n v="1"/>
  </r>
  <r>
    <x v="1"/>
    <x v="7"/>
    <n v="4058350.3591380692"/>
    <n v="4058350.3591380692"/>
    <n v="2516177.2226656028"/>
    <n v="3595698.4181963289"/>
    <n v="2435010.2154828408"/>
    <n v="2215859.2960893861"/>
    <n v="5769943.3897031136"/>
    <n v="2185227.4411381711"/>
    <n v="969388.57165812014"/>
    <n v="35551149146.049477"/>
    <n v="22041712470.550678"/>
    <n v="752173438.05754209"/>
    <n v="379861593.61532319"/>
    <n v="538096268.28308058"/>
    <n v="7511504636.1618376"/>
    <n v="1938777.14331624"/>
    <n v="961500074.10079527"/>
    <n v="17"/>
    <n v="11"/>
    <n v="9437.160788962783"/>
    <n v="382850"/>
    <n v="1"/>
    <n v="1"/>
    <n v="1"/>
    <n v="1"/>
    <n v="1"/>
    <n v="1"/>
    <n v="1"/>
    <n v="1"/>
  </r>
  <r>
    <x v="1"/>
    <x v="8"/>
    <n v="4080169.7357886308"/>
    <n v="4080169.7357886308"/>
    <n v="2529705.2361889509"/>
    <n v="3615030.3859087271"/>
    <n v="2448101.841473178"/>
    <n v="2227772.6757405931"/>
    <n v="5800965.0011785431"/>
    <n v="2240600.625394546"/>
    <n v="1748560.9010509539"/>
    <n v="35742286885.508408"/>
    <n v="22160217869.015209"/>
    <n v="756217434.7801441"/>
    <n v="381903887.26981592"/>
    <n v="540989297.25124097"/>
    <n v="7551889604.0342674"/>
    <n v="3497121.8021019078"/>
    <n v="985864275.1736002"/>
    <n v="17"/>
    <n v="11"/>
    <n v="9457.6103000618623"/>
    <n v="382850.00000000012"/>
    <n v="1"/>
    <n v="1"/>
    <n v="1"/>
    <n v="1"/>
    <n v="1"/>
    <n v="1"/>
    <n v="1"/>
    <n v="1"/>
  </r>
  <r>
    <x v="1"/>
    <x v="9"/>
    <n v="4101908.4337349399"/>
    <n v="4101908.4337349399"/>
    <n v="2543183.228915663"/>
    <n v="3634290.872289157"/>
    <n v="2461145.0602409639"/>
    <n v="2239642.0048192781"/>
    <n v="5831871.9080289165"/>
    <n v="2282160.74688"/>
    <n v="3173735.2270178092"/>
    <n v="35932717879.518066"/>
    <n v="22278285085.301208"/>
    <n v="760246478.53590381"/>
    <n v="383938629.3975904"/>
    <n v="543871629.03807223"/>
    <n v="7592125245.6023121"/>
    <n v="6347470.4540356183"/>
    <n v="1004150728.6272"/>
    <n v="17"/>
    <n v="11"/>
    <n v="9477.5494549079031"/>
    <n v="382850"/>
    <n v="1"/>
    <n v="1"/>
    <n v="1"/>
    <n v="1"/>
    <n v="1"/>
    <n v="1"/>
    <n v="1"/>
    <n v="1"/>
  </r>
  <r>
    <x v="1"/>
    <x v="10"/>
    <n v="4125890.530557422"/>
    <n v="4125890.530557422"/>
    <n v="2558052.1289456012"/>
    <n v="3655539.0100738751"/>
    <n v="2475534.3183344528"/>
    <n v="2252736.2296843519"/>
    <n v="5865968.3582578916"/>
    <n v="2310498.6971121561"/>
    <n v="5605487.6953808675"/>
    <n v="36142801047.683006"/>
    <n v="22408536649.563469"/>
    <n v="764691313.16635334"/>
    <n v="386183353.66017461"/>
    <n v="547051412.85755527"/>
    <n v="7636513141.058733"/>
    <n v="11210975.390761729"/>
    <n v="1016619426.729349"/>
    <n v="17"/>
    <n v="11"/>
    <n v="9501.0564639229251"/>
    <n v="382850"/>
    <n v="1"/>
    <n v="1"/>
    <n v="1"/>
    <n v="1"/>
    <n v="1"/>
    <n v="1"/>
    <n v="1"/>
    <n v="1"/>
  </r>
  <r>
    <x v="1"/>
    <x v="11"/>
    <n v="4149628.3018867932"/>
    <n v="4149628.3018867932"/>
    <n v="2572769.547169812"/>
    <n v="3676570.6754716979"/>
    <n v="2489776.9811320761"/>
    <n v="2265697.052830189"/>
    <n v="5899717.4396943394"/>
    <n v="2365288.1320754718"/>
    <n v="7655523.9948681165"/>
    <n v="36350743924.528313"/>
    <n v="22537461233.20755"/>
    <n v="769090864.58320761"/>
    <n v="388405209.05660379"/>
    <n v="550198801.5843395"/>
    <n v="7680448820.2420816"/>
    <n v="15311047.989736229"/>
    <n v="1040726778.1132081"/>
    <n v="17"/>
    <n v="11"/>
    <n v="9523.6318407960316"/>
    <n v="382850"/>
    <n v="1"/>
    <n v="1"/>
    <n v="1"/>
    <n v="1"/>
    <n v="1"/>
    <n v="1"/>
    <n v="1"/>
    <n v="1"/>
  </r>
  <r>
    <x v="1"/>
    <x v="12"/>
    <n v="4182444.219066937"/>
    <n v="4182444.219066937"/>
    <n v="2593115.4158215011"/>
    <n v="3705645.5780933062"/>
    <n v="2509466.531440163"/>
    <n v="2283614.5436105481"/>
    <n v="5946373.3386815423"/>
    <n v="2760413.184584179"/>
    <n v="8058660.8419992141"/>
    <n v="36638211359.026367"/>
    <n v="22715691042.596352"/>
    <n v="775172956.82860053"/>
    <n v="391476778.90466541"/>
    <n v="554549860.7616632"/>
    <n v="7741187024.7402554"/>
    <n v="16117321.68399843"/>
    <n v="1214581801.2170391"/>
    <n v="17"/>
    <n v="11"/>
    <n v="9589.5522388059744"/>
    <n v="385500"/>
    <n v="1"/>
    <n v="1"/>
    <n v="1"/>
    <n v="1"/>
    <n v="1"/>
    <n v="1"/>
    <n v="1"/>
    <n v="1"/>
  </r>
  <r>
    <x v="1"/>
    <x v="13"/>
    <n v="4215404.6132971495"/>
    <n v="4215404.6132971495"/>
    <n v="2613550.8602442332"/>
    <n v="3734848.4873812748"/>
    <n v="2529242.7679782901"/>
    <n v="2301610.9188602441"/>
    <n v="5993234.6473367698"/>
    <n v="3245861.5522388062"/>
    <n v="8553642.4491158165"/>
    <n v="36926944412.48304"/>
    <n v="22894705535.739479"/>
    <n v="781281826.40710986"/>
    <n v="394561871.80461317"/>
    <n v="558920076.13660765"/>
    <n v="7802192638.3912535"/>
    <n v="17107284.898231629"/>
    <n v="1428179082.985075"/>
    <n v="17"/>
    <n v="11"/>
    <n v="9666.4179104477644"/>
    <n v="388590"/>
    <n v="1"/>
    <n v="1"/>
    <n v="1"/>
    <n v="1"/>
    <n v="1"/>
    <n v="1"/>
    <n v="1"/>
    <n v="1"/>
  </r>
  <r>
    <x v="1"/>
    <x v="14"/>
    <n v="4246325.7998638526"/>
    <n v="4246325.7998638526"/>
    <n v="2632721.9959155889"/>
    <n v="3762244.658679374"/>
    <n v="2547795.4799183118"/>
    <n v="2318493.8867256641"/>
    <n v="6037196.720653234"/>
    <n v="3566913.6718856371"/>
    <n v="9058777.6479790285"/>
    <n v="37197814006.807358"/>
    <n v="23062644684.220558"/>
    <n v="787012749.84902668"/>
    <n v="397456094.86725658"/>
    <n v="563019913.17136812"/>
    <n v="7859423930.8370705"/>
    <n v="18117555.295958061"/>
    <n v="1569442015.6296799"/>
    <n v="17"/>
    <n v="11"/>
    <n v="9742.2885572139421"/>
    <n v="391639.99999999988"/>
    <n v="1"/>
    <n v="1"/>
    <n v="1"/>
    <n v="1"/>
    <n v="1"/>
    <n v="1"/>
    <n v="1"/>
    <n v="1"/>
  </r>
  <r>
    <x v="1"/>
    <x v="15"/>
    <n v="4281086.8852459006"/>
    <n v="4281086.8852459006"/>
    <n v="2654273.868852458"/>
    <n v="3793042.980327867"/>
    <n v="2568652.1311475402"/>
    <n v="2337473.4393442618"/>
    <n v="6086618.1547508184"/>
    <n v="3895789.0655737701"/>
    <n v="9512686.728114821"/>
    <n v="37502321114.754089"/>
    <n v="23251439091.147541"/>
    <n v="793455358.98540962"/>
    <n v="400709732.45901632"/>
    <n v="567628882.00606525"/>
    <n v="7923762401.126441"/>
    <n v="19025373.456229638"/>
    <n v="1714147188.852459"/>
    <n v="17"/>
    <n v="11"/>
    <n v="9820.646766169175"/>
    <n v="394790"/>
    <n v="1"/>
    <n v="1"/>
    <n v="1"/>
    <n v="1"/>
    <n v="1"/>
    <n v="1"/>
    <n v="1"/>
    <n v="1"/>
  </r>
  <r>
    <x v="1"/>
    <x v="16"/>
    <n v="4361569.2946058093"/>
    <n v="4361569.2946058093"/>
    <n v="2704172.962655602"/>
    <n v="3864350.3950207471"/>
    <n v="2616941.576763486"/>
    <n v="2381416.8348547718"/>
    <n v="6201043.698328631"/>
    <n v="4317953.6016597506"/>
    <n v="9747056.5722924527"/>
    <n v="38207347020.746887"/>
    <n v="23688555152.863071"/>
    <n v="808371944.59145224"/>
    <n v="408242885.97510368"/>
    <n v="578300036.61485469"/>
    <n v="8072725387.9408236"/>
    <n v="19494113.144584909"/>
    <n v="1899899584.7302909"/>
    <n v="17"/>
    <n v="11"/>
    <n v="9910.199004975133"/>
    <n v="398390.00000000012"/>
    <n v="1"/>
    <n v="1"/>
    <n v="1"/>
    <n v="1"/>
    <n v="1"/>
    <n v="1"/>
    <n v="1"/>
    <n v="1"/>
  </r>
  <r>
    <x v="1"/>
    <x v="17"/>
    <n v="4447283.1932773106"/>
    <n v="4447283.1932773106"/>
    <n v="2757315.5798319331"/>
    <n v="3940292.9092436968"/>
    <n v="2668369.915966386"/>
    <n v="2428216.6235294119"/>
    <n v="6322907.0909092426"/>
    <n v="4758593.0168067226"/>
    <n v="10624393.33010971"/>
    <n v="38958200773.109238"/>
    <n v="24154084479.327728"/>
    <n v="824258132.85705888"/>
    <n v="416265706.89075631"/>
    <n v="589664833.86831915"/>
    <n v="8231371214.5153503"/>
    <n v="21248786.66021942"/>
    <n v="2093780927.394958"/>
    <n v="17"/>
    <n v="11"/>
    <n v="10006.96517412938"/>
    <n v="402280"/>
    <n v="1"/>
    <n v="1"/>
    <n v="1"/>
    <n v="1"/>
    <n v="1"/>
    <n v="1"/>
    <n v="1"/>
    <n v="1"/>
  </r>
  <r>
    <x v="1"/>
    <x v="18"/>
    <n v="4539091.9148936169"/>
    <n v="4539091.9148936169"/>
    <n v="2814236.987234042"/>
    <n v="4021635.436595744"/>
    <n v="2723455.1489361702"/>
    <n v="2478344.1855319152"/>
    <n v="6453435.7736323401"/>
    <n v="5265346.6212765956"/>
    <n v="11223536.05231715"/>
    <n v="39762445174.468086"/>
    <n v="24652716008.170212"/>
    <n v="841273933.77880859"/>
    <n v="424859003.23404253"/>
    <n v="601837743.08655298"/>
    <n v="8401297804.6403694"/>
    <n v="22447072.1046343"/>
    <n v="2316752513.361702"/>
    <n v="17"/>
    <n v="11"/>
    <n v="10099.00497512439"/>
    <n v="405980"/>
    <n v="1"/>
    <n v="1"/>
    <n v="1"/>
    <n v="1"/>
    <n v="1"/>
    <n v="1"/>
    <n v="1"/>
    <n v="1"/>
  </r>
  <r>
    <x v="1"/>
    <x v="19"/>
    <n v="4634948.2758620679"/>
    <n v="4634948.2758620679"/>
    <n v="2873667.9310344821"/>
    <n v="4106564.172413792"/>
    <n v="2780968.965517241"/>
    <n v="2530681.7586206892"/>
    <n v="6589719.1714137914"/>
    <n v="5700986.3793103434"/>
    <n v="11658997.848050149"/>
    <n v="40602146896.551712"/>
    <n v="25173331075.862061"/>
    <n v="859039922.96379292"/>
    <n v="433831158.62068951"/>
    <n v="614547328.40172386"/>
    <n v="8578716074.6521883"/>
    <n v="23317995.696100291"/>
    <n v="2508434006.8965511"/>
    <n v="17"/>
    <n v="11"/>
    <n v="10194.02985074629"/>
    <n v="409800"/>
    <n v="1"/>
    <n v="1"/>
    <n v="1"/>
    <n v="1"/>
    <n v="1"/>
    <n v="1"/>
    <n v="1"/>
    <n v="1"/>
  </r>
  <r>
    <x v="1"/>
    <x v="20"/>
    <n v="4733582.969432313"/>
    <n v="4733582.969432313"/>
    <n v="2934821.441048034"/>
    <n v="4193954.5109170289"/>
    <n v="2840149.781659388"/>
    <n v="2584536.3013100429"/>
    <n v="6729952.6524585132"/>
    <n v="6343001.1790392986"/>
    <n v="12044226.46944082"/>
    <n v="41466186812.227058"/>
    <n v="25709035823.58078"/>
    <n v="877320847.47969413"/>
    <n v="443063365.93886453"/>
    <n v="627625292.55873322"/>
    <n v="8761276694.7255745"/>
    <n v="24088452.938881639"/>
    <n v="2790920518.7772918"/>
    <n v="17"/>
    <n v="11"/>
    <n v="10283.333333333339"/>
    <n v="413389.99999999988"/>
    <n v="1"/>
    <n v="1"/>
    <n v="1"/>
    <n v="1"/>
    <n v="1"/>
    <n v="1"/>
    <n v="1"/>
    <n v="1"/>
  </r>
  <r>
    <x v="1"/>
    <x v="21"/>
    <n v="4795395.8151700078"/>
    <n v="4795395.8151700078"/>
    <n v="2157928.116826504"/>
    <n v="4306265.4420226673"/>
    <n v="1294756.8700959019"/>
    <n v="2651853.8857890139"/>
    <n v="6686201.2035082811"/>
    <n v="7001277.8901482113"/>
    <n v="12481813.349258499"/>
    <n v="42007667340.889267"/>
    <n v="18903450303.400169"/>
    <n v="900171801.53108072"/>
    <n v="201982071.73496071"/>
    <n v="644432623.39869201"/>
    <n v="8704319600.1005325"/>
    <n v="24963626.698516998"/>
    <n v="3080562271.6652131"/>
    <n v="17"/>
    <n v="11"/>
    <n v="10372.63681592041"/>
    <n v="416980"/>
    <n v="1"/>
    <n v="1"/>
    <n v="1"/>
    <n v="1"/>
    <n v="1"/>
    <n v="1"/>
    <n v="1"/>
    <n v="1"/>
  </r>
  <r>
    <x v="1"/>
    <x v="22"/>
    <n v="4819795.039164491"/>
    <n v="4675201.1879895562"/>
    <n v="2168907.767624021"/>
    <n v="4386013.4856396867"/>
    <n v="1301344.6605744129"/>
    <n v="2699085.221932115"/>
    <n v="6603124.0234503923"/>
    <n v="7663474.1122715408"/>
    <n v="12304863.93938541"/>
    <n v="40954762406.788513"/>
    <n v="18999632044.386429"/>
    <n v="916204478.58485639"/>
    <n v="203009767.04960841"/>
    <n v="656366918.12597907"/>
    <n v="8596166957.8618374"/>
    <n v="24609727.878770821"/>
    <n v="3371928609.399478"/>
    <n v="17"/>
    <n v="11"/>
    <n v="10470.14925373135"/>
    <n v="420900"/>
    <n v="1"/>
    <n v="1"/>
    <n v="1"/>
    <n v="1"/>
    <n v="1"/>
    <n v="1"/>
    <n v="1"/>
    <n v="1"/>
  </r>
  <r>
    <x v="1"/>
    <x v="23"/>
    <n v="4838390.0955690704"/>
    <n v="4741622.2936576894"/>
    <n v="2177275.5430060821"/>
    <n v="4427126.9374456992"/>
    <n v="1306365.3258036489"/>
    <n v="2830458.2059079059"/>
    <n v="6572788.4395673322"/>
    <n v="7693040.2519548228"/>
    <n v="12300266.255406249"/>
    <n v="41536611292.44136"/>
    <n v="19072933756.73328"/>
    <n v="960799037.99543869"/>
    <n v="203792990.8253693"/>
    <n v="662519546.18874884"/>
    <n v="8556675083.5767393"/>
    <n v="24600532.510812491"/>
    <n v="3384937710.8601222"/>
    <n v="17"/>
    <n v="11"/>
    <n v="10570.64676616916"/>
    <n v="424939.99999999988"/>
    <n v="1"/>
    <n v="1"/>
    <n v="1"/>
    <n v="1"/>
    <n v="1"/>
    <n v="1"/>
    <n v="1"/>
    <n v="1"/>
  </r>
  <r>
    <x v="1"/>
    <x v="24"/>
    <n v="4848586.2966175191"/>
    <n v="4800100.4336513439"/>
    <n v="2181863.8334778841"/>
    <n v="4460699.3928881176"/>
    <n v="1309118.3000867299"/>
    <n v="2957637.6409366871"/>
    <n v="6539055.60610581"/>
    <n v="7709252.2116218554"/>
    <n v="12691226.330396671"/>
    <n v="42048879798.785767"/>
    <n v="19113127181.266258"/>
    <n v="1003970097.215958"/>
    <n v="204222454.81352991"/>
    <n v="667543664.14570665"/>
    <n v="8512760556.548748"/>
    <n v="25382452.660793331"/>
    <n v="3392070973.113616"/>
    <n v="17"/>
    <n v="11"/>
    <n v="10665.42288557215"/>
    <n v="428750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42401007635.844162"/>
    <n v="19176335111.688309"/>
    <n v="1015546746.956493"/>
    <n v="204897827.22077921"/>
    <n v="669751259.64155841"/>
    <n v="8388890744.1546516"/>
    <n v="25433506.810039759"/>
    <n v="3403288697.142858"/>
    <n v="17"/>
    <n v="11"/>
    <n v="10719.255377149209"/>
    <n v="428750"/>
    <n v="1"/>
    <n v="1"/>
    <n v="1"/>
    <n v="1"/>
    <n v="1"/>
    <n v="1"/>
    <n v="1"/>
    <n v="1"/>
  </r>
  <r>
    <x v="1"/>
    <x v="26"/>
    <n v="4956634.6320346314"/>
    <n v="4949553.7254174389"/>
    <n v="2421670.0630797772"/>
    <n v="4560103.8614718607"/>
    <n v="1656932.1484230049"/>
    <n v="3087275.2850958551"/>
    <n v="6575170.8971285215"/>
    <n v="8355469.80828695"/>
    <n v="12975800.035087559"/>
    <n v="43358090634.656761"/>
    <n v="21213829752.57885"/>
    <n v="1047975595.5257879"/>
    <n v="258481415.15398881"/>
    <n v="682419542.86926377"/>
    <n v="8679773515.1177406"/>
    <n v="25951600.070175119"/>
    <n v="3676406715.6462569"/>
    <n v="17"/>
    <n v="11"/>
    <n v="10922.009102734601"/>
    <n v="436859.7666569312"/>
    <n v="1"/>
    <n v="1"/>
    <n v="1"/>
    <n v="1"/>
    <n v="1"/>
    <n v="1"/>
    <n v="1"/>
    <n v="1"/>
  </r>
  <r>
    <x v="1"/>
    <x v="27"/>
    <n v="5106929.0043290034"/>
    <n v="5117872.4236239949"/>
    <n v="2692081.1465677181"/>
    <n v="4698374.6839826824"/>
    <n v="2035475.988868274"/>
    <n v="3221013.0791589362"/>
    <n v="6784206.4081825363"/>
    <n v="9097629.2405689526"/>
    <n v="13388322.087229781"/>
    <n v="44832562430.946198"/>
    <n v="23582630843.933208"/>
    <n v="1100662042.3186369"/>
    <n v="319651149.29187381"/>
    <n v="707799183.26772833"/>
    <n v="9015422594.7305279"/>
    <n v="26776644.174459551"/>
    <n v="4029643244.956008"/>
    <n v="16.829999999999998"/>
    <n v="11"/>
    <n v="11362.89572831801"/>
    <n v="454494.400226895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49861.0389610389"/>
    <n v="5279860.2448979598"/>
    <n v="2969921.387755102"/>
    <n v="4829872.1558441557"/>
    <n v="2429935.6808905378"/>
    <n v="3352411.2634508349"/>
    <n v="6984016.4442866649"/>
    <n v="9854739.1502782926"/>
    <n v="13782638.085103391"/>
    <n v="46251575745.306129"/>
    <n v="26016511356.734699"/>
    <n v="1153149016.7567639"/>
    <n v="384124232.43517607"/>
    <n v="732427573.03037214"/>
    <n v="9342410157.26647"/>
    <n v="27565276.170206789"/>
    <n v="4393899695.8040819"/>
    <n v="16.670000000000002"/>
    <n v="11"/>
    <n v="11748.54083630168"/>
    <n v="469919.47727100289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80458.4415584411"/>
    <n v="5430419.8413729127"/>
    <n v="3251334.1725417441"/>
    <n v="4950021.7662337665"/>
    <n v="2836270.2356215208"/>
    <n v="3478082.064007421"/>
    <n v="7167935.0368535481"/>
    <n v="10614875.868274581"/>
    <n v="14145593.043570681"/>
    <n v="47570477810.426712"/>
    <n v="28481687351.465679"/>
    <n v="1204247655.759865"/>
    <n v="451307319.89209652"/>
    <n v="755586172.46322036"/>
    <n v="9651517008.0977478"/>
    <n v="28291186.087141369"/>
    <n v="4763956289.6816311"/>
    <n v="16.5"/>
    <n v="11"/>
    <n v="12073.74456736277"/>
    <n v="482927.01322258392"/>
    <n v="1.05"/>
    <n v="1.05"/>
    <n v="1.05"/>
    <n v="1.05"/>
    <n v="1.05"/>
    <n v="1.05"/>
    <n v="1.05"/>
    <n v="1.05"/>
  </r>
  <r>
    <x v="1"/>
    <x v="30"/>
    <n v="5497283.1168831168"/>
    <n v="5567962.4712430416"/>
    <n v="3533967.717996289"/>
    <n v="5057500.4675324671"/>
    <n v="3251250.3005565861"/>
    <n v="3596793.810760668"/>
    <n v="7333973.585993656"/>
    <n v="11371522.790352499"/>
    <n v="14473262.55140035"/>
    <n v="48775351248.08905"/>
    <n v="30957557209.647491"/>
    <n v="1253489836.6377139"/>
    <n v="520720248.13714278"/>
    <n v="777037743.49866652"/>
    <n v="9939628465.9231834"/>
    <n v="28946525.102800701"/>
    <n v="5136895895.1619043"/>
    <n v="16.329999999999998"/>
    <n v="11"/>
    <n v="12343.885681015319"/>
    <n v="493732.14831857517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98501.2987012984"/>
    <n v="5690476.6771799624"/>
    <n v="3814978.7421150268"/>
    <n v="5150621.1948051937"/>
    <n v="3671017.2801484228"/>
    <n v="3707007.6456400752"/>
    <n v="7479603.9893906713"/>
    <n v="12116756.382189229"/>
    <n v="14760657.513915179"/>
    <n v="49848575692.096474"/>
    <n v="33419213780.927639"/>
    <n v="1300288536.8229411"/>
    <n v="591767985.55992568"/>
    <n v="796483477.19601667"/>
    <n v="10202823918.53907"/>
    <n v="29521315.027830351"/>
    <n v="5509085235.1020393"/>
    <n v="16.170000000000002"/>
    <n v="11"/>
    <n v="12562.62659189873"/>
    <n v="502481.37223772798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79874.8917748928"/>
    <n v="5793472.3896103911"/>
    <n v="4089509.9220779222"/>
    <n v="5225484.9004329015"/>
    <n v="4089509.9220779222"/>
    <n v="3805516.1774891792"/>
    <n v="7599067.5281225843"/>
    <n v="12836517.25541126"/>
    <n v="14996413.361834841"/>
    <n v="50750818132.987022"/>
    <n v="35824106917.402603"/>
    <n v="1343453765.1066501"/>
    <n v="663482089.75792217"/>
    <n v="813273567.96377492"/>
    <n v="10432658488.45912"/>
    <n v="29992826.723669682"/>
    <n v="5873990296.0761909"/>
    <n v="16"/>
    <n v="11"/>
    <n v="12725.85485418419"/>
    <n v="509010.1949024145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153707.9136690651"/>
    <n v="3153707.9136690651"/>
    <n v="1419168.5611510789"/>
    <n v="2567118.2417266192"/>
    <n v="851501.13669064769"/>
    <n v="163992.81151079139"/>
    <n v="3112709.7107913671"/>
    <n v="569019.65696482384"/>
    <n v="0"/>
    <n v="27626481323.741009"/>
    <n v="12431916595.683451"/>
    <n v="52075917.295251802"/>
    <n v="132834177.323741"/>
    <n v="384169244.87438852"/>
    <n v="4374135321.0895691"/>
    <n v="0"/>
    <n v="250368649.0645225"/>
    <n v="20"/>
    <n v="11"/>
    <n v="36765.474593275132"/>
    <n v="220810"/>
    <n v="1"/>
    <n v="1"/>
    <n v="1"/>
    <n v="1"/>
    <n v="1"/>
    <n v="1"/>
    <n v="1"/>
    <n v="1"/>
  </r>
  <r>
    <x v="2"/>
    <x v="1"/>
    <n v="3118442.0863309349"/>
    <n v="3118442.0863309349"/>
    <n v="1403298.9388489211"/>
    <n v="2538411.8582733809"/>
    <n v="841979.36330935266"/>
    <n v="162158.98848920871"/>
    <n v="3077902.3392086332"/>
    <n v="601707.50392819871"/>
    <n v="0"/>
    <n v="27317552676.258999"/>
    <n v="12292898704.316549"/>
    <n v="51493586.794748202"/>
    <n v="131348780.676259"/>
    <n v="379873334.59061152"/>
    <n v="4325222262.1729317"/>
    <n v="0"/>
    <n v="264751301.72840741"/>
    <n v="20"/>
    <n v="11"/>
    <n v="36354.35063553918"/>
    <n v="220810"/>
    <n v="1"/>
    <n v="1"/>
    <n v="1"/>
    <n v="1"/>
    <n v="1"/>
    <n v="1"/>
    <n v="1"/>
    <n v="1"/>
  </r>
  <r>
    <x v="2"/>
    <x v="2"/>
    <n v="3091893.884892086"/>
    <n v="3091893.884892086"/>
    <n v="1391352.2482014389"/>
    <n v="2516801.6223021592"/>
    <n v="834811.34892086335"/>
    <n v="160778.48201438849"/>
    <n v="3051699.26438849"/>
    <n v="633593.17062350817"/>
    <n v="0"/>
    <n v="27084990431.654678"/>
    <n v="12188245694.2446"/>
    <n v="51055206.963669069"/>
    <n v="130230570.43165471"/>
    <n v="376639362.77751797"/>
    <n v="4288400391.2819252"/>
    <n v="0"/>
    <n v="278780995.07434362"/>
    <n v="20"/>
    <n v="11"/>
    <n v="36044.85551036711"/>
    <n v="220810"/>
    <n v="1"/>
    <n v="1"/>
    <n v="1"/>
    <n v="1"/>
    <n v="1"/>
    <n v="1"/>
    <n v="1"/>
    <n v="1"/>
  </r>
  <r>
    <x v="2"/>
    <x v="3"/>
    <n v="3052108.9928057562"/>
    <n v="3052108.9928057562"/>
    <n v="1373449.0467625901"/>
    <n v="2484416.7201438849"/>
    <n v="824069.42805755406"/>
    <n v="158709.66762589931"/>
    <n v="3012431.5758992811"/>
    <n v="659691.60962602508"/>
    <n v="989.38582344058136"/>
    <n v="26736474776.97842"/>
    <n v="12031413649.640289"/>
    <n v="50398254.95460432"/>
    <n v="128554830.7769784"/>
    <n v="371792962.16953242"/>
    <n v="4233219472.032464"/>
    <n v="1978.771646881163"/>
    <n v="290264308.23545098"/>
    <n v="20"/>
    <n v="11"/>
    <n v="35581.048943862843"/>
    <n v="220810"/>
    <n v="1"/>
    <n v="1"/>
    <n v="1"/>
    <n v="1"/>
    <n v="1"/>
    <n v="1"/>
    <n v="1"/>
    <n v="1"/>
  </r>
  <r>
    <x v="2"/>
    <x v="4"/>
    <n v="3043080.2158273379"/>
    <n v="3043080.2158273379"/>
    <n v="1369386.097122302"/>
    <n v="2477067.2956834538"/>
    <n v="821631.65827338141"/>
    <n v="158240.17122302161"/>
    <n v="3003520.1730215829"/>
    <n v="689043.34288814059"/>
    <n v="6488.5672230974469"/>
    <n v="26657382690.64748"/>
    <n v="11995822210.79137"/>
    <n v="50249166.371870503"/>
    <n v="128174538.6906475"/>
    <n v="370693120.79902881"/>
    <n v="4220696723.1385789"/>
    <n v="12977.13444619489"/>
    <n v="303179070.87078178"/>
    <n v="20"/>
    <n v="11"/>
    <n v="35475.792756639668"/>
    <n v="220810"/>
    <n v="1"/>
    <n v="1"/>
    <n v="1"/>
    <n v="1"/>
    <n v="1"/>
    <n v="1"/>
    <n v="1"/>
    <n v="1"/>
  </r>
  <r>
    <x v="2"/>
    <x v="5"/>
    <n v="3031445.3237410081"/>
    <n v="3031445.3237410081"/>
    <n v="1364150.395683453"/>
    <n v="2467596.493525181"/>
    <n v="818490.23741007212"/>
    <n v="157635.15683453239"/>
    <n v="2992036.5345323738"/>
    <n v="714220.60982991382"/>
    <n v="21040.434094983"/>
    <n v="26555461035.97123"/>
    <n v="11949957466.18705"/>
    <n v="50057044.052805759"/>
    <n v="127684477.0359713"/>
    <n v="369275815.2560432"/>
    <n v="4204559340.151619"/>
    <n v="42080.868189966008"/>
    <n v="314257068.32516211"/>
    <n v="20"/>
    <n v="11"/>
    <n v="35340.15485322399"/>
    <n v="220810"/>
    <n v="1"/>
    <n v="1"/>
    <n v="1"/>
    <n v="1"/>
    <n v="1"/>
    <n v="1"/>
    <n v="1"/>
    <n v="1"/>
  </r>
  <r>
    <x v="2"/>
    <x v="6"/>
    <n v="3016084.5323741012"/>
    <n v="3016084.5323741012"/>
    <n v="1357238.0395683451"/>
    <n v="2455092.8093525181"/>
    <n v="814342.82374100725"/>
    <n v="156836.39568345319"/>
    <n v="2976875.4334532381"/>
    <n v="734433.92704679561"/>
    <n v="26885.702338386309"/>
    <n v="26420900503.597118"/>
    <n v="11889405226.6187"/>
    <n v="49803397.449280567"/>
    <n v="127037480.5035971"/>
    <n v="367404638.9196043"/>
    <n v="4183254202.8601618"/>
    <n v="53771.40467677261"/>
    <n v="323150927.90059012"/>
    <n v="20"/>
    <n v="11"/>
    <n v="35161.080950315984"/>
    <n v="220810"/>
    <n v="1"/>
    <n v="1"/>
    <n v="1"/>
    <n v="1"/>
    <n v="1"/>
    <n v="1"/>
    <n v="1"/>
    <n v="1"/>
  </r>
  <r>
    <x v="2"/>
    <x v="7"/>
    <n v="3000336.6906474819"/>
    <n v="3000336.6906474819"/>
    <n v="1350151.5107913669"/>
    <n v="2442274.0661870511"/>
    <n v="810090.90647482034"/>
    <n v="156017.50791366911"/>
    <n v="2961332.313669065"/>
    <n v="750071.08232868323"/>
    <n v="71101.437140011782"/>
    <n v="26282949410.071949"/>
    <n v="11827327234.532379"/>
    <n v="49543359.637985617"/>
    <n v="126374181.410072"/>
    <n v="365486314.00489211"/>
    <n v="4161412233.783453"/>
    <n v="142202.87428002359"/>
    <n v="330031276.22462058"/>
    <n v="20"/>
    <n v="11"/>
    <n v="34977.494869820242"/>
    <n v="220810"/>
    <n v="1"/>
    <n v="1"/>
    <n v="1"/>
    <n v="1"/>
    <n v="1"/>
    <n v="1"/>
    <n v="1"/>
    <n v="1"/>
  </r>
  <r>
    <x v="2"/>
    <x v="8"/>
    <n v="2979568.345323741"/>
    <n v="2979568.345323741"/>
    <n v="1340805.7553956839"/>
    <n v="2425368.6330935261"/>
    <n v="804483.45323741029"/>
    <n v="154937.5539568346"/>
    <n v="2940833.9568345328"/>
    <n v="759669.85875913908"/>
    <n v="129272.88805347669"/>
    <n v="26101018705.03598"/>
    <n v="11745458417.26619"/>
    <n v="49200420.258992814"/>
    <n v="125499418.705036"/>
    <n v="362956415.94244611"/>
    <n v="4132606917.8417268"/>
    <n v="258545.7761069533"/>
    <n v="334254737.85402119"/>
    <n v="20"/>
    <n v="11"/>
    <n v="34735.380478365383"/>
    <n v="220810"/>
    <n v="1"/>
    <n v="1"/>
    <n v="1"/>
    <n v="1"/>
    <n v="1"/>
    <n v="1"/>
    <n v="1"/>
    <n v="1"/>
  </r>
  <r>
    <x v="2"/>
    <x v="9"/>
    <n v="2960565.1079136692"/>
    <n v="2960565.1079136692"/>
    <n v="1332254.2985611509"/>
    <n v="2409899.997841727"/>
    <n v="799352.57913669071"/>
    <n v="153949.38561151081"/>
    <n v="2922077.7615107908"/>
    <n v="764751.27049446048"/>
    <n v="357093.29737396719"/>
    <n v="25934550345.323738"/>
    <n v="11670547655.395679"/>
    <n v="48886627.400935248"/>
    <n v="124699002.3453238"/>
    <n v="360641534.67701441"/>
    <n v="4106249774.363039"/>
    <n v="714186.59474793449"/>
    <n v="336490559.01756263"/>
    <n v="20"/>
    <n v="11"/>
    <n v="34513.843461838973"/>
    <n v="220810"/>
    <n v="1"/>
    <n v="1"/>
    <n v="1"/>
    <n v="1"/>
    <n v="1"/>
    <n v="1"/>
    <n v="1"/>
    <n v="1"/>
  </r>
  <r>
    <x v="2"/>
    <x v="10"/>
    <n v="2994835.8318098718"/>
    <n v="2994835.8318098718"/>
    <n v="1347676.124314443"/>
    <n v="2437796.3670932362"/>
    <n v="808605.6745886656"/>
    <n v="155731.46325411339"/>
    <n v="2955902.9659963441"/>
    <n v="778657.31627056678"/>
    <n v="755817.38898522768"/>
    <n v="26234761886.65448"/>
    <n v="11805642848.99452"/>
    <n v="49452526.156343691"/>
    <n v="126142485.2358318"/>
    <n v="364816226.33550268"/>
    <n v="4153782642.966362"/>
    <n v="1511634.7779704549"/>
    <n v="342609219.15904939"/>
    <n v="20"/>
    <n v="11"/>
    <n v="34348.22222222227"/>
    <n v="220810"/>
    <n v="1"/>
    <n v="1"/>
    <n v="1"/>
    <n v="1"/>
    <n v="1"/>
    <n v="1"/>
    <n v="1"/>
    <n v="1"/>
  </r>
  <r>
    <x v="2"/>
    <x v="11"/>
    <n v="3029542.0074349451"/>
    <n v="3029542.0074349451"/>
    <n v="1363293.903345725"/>
    <n v="2466047.1940520448"/>
    <n v="817976.34200743516"/>
    <n v="157536.1843866171"/>
    <n v="2990157.96133829"/>
    <n v="848271.76208178455"/>
    <n v="1592787.6088229001"/>
    <n v="26538787985.130119"/>
    <n v="11942454593.30855"/>
    <n v="50025615.351970263"/>
    <n v="127604309.3531599"/>
    <n v="369043962.58988851"/>
    <n v="4201919475.1706328"/>
    <n v="3185575.2176458002"/>
    <n v="373239575.3159852"/>
    <n v="20"/>
    <n v="11"/>
    <n v="36381.333333333459"/>
    <n v="233880"/>
    <n v="1"/>
    <n v="1"/>
    <n v="1"/>
    <n v="1"/>
    <n v="1"/>
    <n v="1"/>
    <n v="1"/>
    <n v="1"/>
  </r>
  <r>
    <x v="2"/>
    <x v="12"/>
    <n v="2974977.315689981"/>
    <n v="2974977.315689981"/>
    <n v="1338739.7920604921"/>
    <n v="2421631.5349716451"/>
    <n v="803243.87523629505"/>
    <n v="154698.82041587899"/>
    <n v="2936302.6105860118"/>
    <n v="951992.74102079403"/>
    <n v="2598449.173530519"/>
    <n v="26060801285.444241"/>
    <n v="11727360578.449909"/>
    <n v="49124610.423062377"/>
    <n v="125306044.536862"/>
    <n v="362397159.20850658"/>
    <n v="4126239243.5259929"/>
    <n v="5196898.3470610389"/>
    <n v="418876806.04914939"/>
    <n v="20"/>
    <n v="11"/>
    <n v="36468.444444444562"/>
    <n v="234440"/>
    <n v="1"/>
    <n v="1"/>
    <n v="1"/>
    <n v="1"/>
    <n v="1"/>
    <n v="1"/>
    <n v="1"/>
    <n v="1"/>
  </r>
  <r>
    <x v="2"/>
    <x v="13"/>
    <n v="3002117.692307692"/>
    <n v="3002117.692307692"/>
    <n v="1350952.961538462"/>
    <n v="2443723.8015384618"/>
    <n v="810571.77692307706"/>
    <n v="156110.12"/>
    <n v="2963090.1623076922"/>
    <n v="1110783.546153846"/>
    <n v="3501597.9849915709"/>
    <n v="26298550984.615391"/>
    <n v="11834347943.076929"/>
    <n v="49572768.605999999"/>
    <n v="126449197.2"/>
    <n v="365703266.90023082"/>
    <n v="4163882450.5828838"/>
    <n v="7003195.9699831419"/>
    <n v="488744760.30769229"/>
    <n v="20"/>
    <n v="11"/>
    <n v="36546.222222222343"/>
    <n v="234940"/>
    <n v="1"/>
    <n v="1"/>
    <n v="1"/>
    <n v="1"/>
    <n v="1"/>
    <n v="1"/>
    <n v="1"/>
    <n v="1"/>
  </r>
  <r>
    <x v="2"/>
    <x v="14"/>
    <n v="3031368.6888454021"/>
    <n v="3031368.6888454021"/>
    <n v="1364115.909980431"/>
    <n v="2467534.112720157"/>
    <n v="818469.54598825844"/>
    <n v="157631.1718199609"/>
    <n v="2991960.895890411"/>
    <n v="1303488.5362035229"/>
    <n v="4730881.1717457948"/>
    <n v="26554789714.285721"/>
    <n v="11949655371.42857"/>
    <n v="50055778.611428566"/>
    <n v="127681249.1741683"/>
    <n v="369266479.96857142"/>
    <n v="4204453048.9500008"/>
    <n v="9461762.3434915897"/>
    <n v="573534955.92954993"/>
    <n v="20"/>
    <n v="11"/>
    <n v="36655.11111111127"/>
    <n v="235640"/>
    <n v="1"/>
    <n v="1"/>
    <n v="1"/>
    <n v="1"/>
    <n v="1"/>
    <n v="1"/>
    <n v="1"/>
    <n v="1"/>
  </r>
  <r>
    <x v="2"/>
    <x v="15"/>
    <n v="3063176.4940239051"/>
    <n v="3063176.4940239051"/>
    <n v="1378429.422310757"/>
    <n v="2493425.6661354592"/>
    <n v="827057.65338645433"/>
    <n v="159285.17768924299"/>
    <n v="3023355.1996015939"/>
    <n v="1286534.1274900399"/>
    <n v="6248831.2922074748"/>
    <n v="26833426087.64941"/>
    <n v="12075041739.44223"/>
    <n v="50581008.175219133"/>
    <n v="129020993.9282869"/>
    <n v="373141150.93717128"/>
    <n v="4248569894.24014"/>
    <n v="12497662.58441495"/>
    <n v="566075016.09561753"/>
    <n v="20"/>
    <n v="11"/>
    <n v="36804.444444444533"/>
    <n v="236600"/>
    <n v="1"/>
    <n v="1"/>
    <n v="1"/>
    <n v="1"/>
    <n v="1"/>
    <n v="1"/>
    <n v="1"/>
    <n v="1"/>
  </r>
  <r>
    <x v="2"/>
    <x v="16"/>
    <n v="3051748.4"/>
    <n v="3051748.4"/>
    <n v="1373286.78"/>
    <n v="2484123.197600001"/>
    <n v="823972.0680000002"/>
    <n v="158690.91680000001"/>
    <n v="3012075.6708"/>
    <n v="1617426.652"/>
    <n v="8258191.6415990889"/>
    <n v="26733315984"/>
    <n v="12029992192.799999"/>
    <n v="50392300.629840001"/>
    <n v="128539642.608"/>
    <n v="371749036.52083999"/>
    <n v="4232719336.3917012"/>
    <n v="16516383.28319818"/>
    <n v="711667726.88000011"/>
    <n v="20"/>
    <n v="11"/>
    <n v="36974.000000000087"/>
    <n v="237690"/>
    <n v="1"/>
    <n v="1"/>
    <n v="1"/>
    <n v="1"/>
    <n v="1"/>
    <n v="1"/>
    <n v="1"/>
    <n v="1"/>
  </r>
  <r>
    <x v="2"/>
    <x v="17"/>
    <n v="3041234.1365461848"/>
    <n v="3041234.1365461848"/>
    <n v="1368555.3614457829"/>
    <n v="2475564.5871485951"/>
    <n v="821133.21686747007"/>
    <n v="158144.17510040171"/>
    <n v="3001698.092771085"/>
    <n v="2250513.2610441772"/>
    <n v="9904963.9221859649"/>
    <n v="26641211036.144581"/>
    <n v="11988544966.26506"/>
    <n v="50218682.803132541"/>
    <n v="128096781.83132529"/>
    <n v="370468240.46678722"/>
    <n v="4218136244.8665671"/>
    <n v="19809927.84437193"/>
    <n v="990225834.85943794"/>
    <n v="20"/>
    <n v="11"/>
    <n v="37196.444444444511"/>
    <n v="239120"/>
    <n v="1"/>
    <n v="1"/>
    <n v="1"/>
    <n v="1"/>
    <n v="1"/>
    <n v="1"/>
    <n v="1"/>
    <n v="1"/>
  </r>
  <r>
    <x v="2"/>
    <x v="18"/>
    <n v="3031452.4193548388"/>
    <n v="3031452.4193548388"/>
    <n v="1364153.588709678"/>
    <n v="2467602.2693548389"/>
    <n v="818492.15322580666"/>
    <n v="157635.52580645171"/>
    <n v="2992043.537903226"/>
    <n v="2485790.9838709682"/>
    <n v="10439664.1205326"/>
    <n v="26555523193.548389"/>
    <n v="11949985437.096781"/>
    <n v="50057161.219838724"/>
    <n v="127684775.90322579"/>
    <n v="369276679.60895163"/>
    <n v="4204569181.6385088"/>
    <n v="20879328.241065212"/>
    <n v="1093748032.9032259"/>
    <n v="20"/>
    <n v="11"/>
    <n v="37445.333333333438"/>
    <n v="240720"/>
    <n v="1"/>
    <n v="1"/>
    <n v="1"/>
    <n v="1"/>
    <n v="1"/>
    <n v="1"/>
    <n v="1"/>
    <n v="1"/>
  </r>
  <r>
    <x v="2"/>
    <x v="19"/>
    <n v="3023125.1012145751"/>
    <n v="3023125.1012145751"/>
    <n v="1360406.2955465589"/>
    <n v="2460823.8323886641"/>
    <n v="816243.77732793533"/>
    <n v="157202.50526315789"/>
    <n v="2983824.4748987858"/>
    <n v="2690581.3400809718"/>
    <n v="10470370.96119757"/>
    <n v="26482575886.639679"/>
    <n v="11917159148.98786"/>
    <n v="49919655.546315789"/>
    <n v="127334029.2631579"/>
    <n v="368262286.51696348"/>
    <n v="4193019343.3515191"/>
    <n v="20940741.922395151"/>
    <n v="1183855789.635628"/>
    <n v="20"/>
    <n v="11"/>
    <n v="37689.555555555693"/>
    <n v="242290"/>
    <n v="1"/>
    <n v="1"/>
    <n v="1"/>
    <n v="1"/>
    <n v="1"/>
    <n v="1"/>
    <n v="1"/>
    <n v="1"/>
  </r>
  <r>
    <x v="2"/>
    <x v="20"/>
    <n v="3016978.0487804879"/>
    <n v="3016978.0487804879"/>
    <n v="1357640.1219512201"/>
    <n v="2455820.1317073172"/>
    <n v="814584.07317073178"/>
    <n v="156882.85853658541"/>
    <n v="2977757.3341463408"/>
    <n v="3047147.829268293"/>
    <n v="10223602.216675309"/>
    <n v="26428727707.31707"/>
    <n v="11892927468.292681"/>
    <n v="49818151.728292681"/>
    <n v="127075115.4146342"/>
    <n v="367513482.70999998"/>
    <n v="4184493493.8091459"/>
    <n v="20447204.433350619"/>
    <n v="1340745044.8780489"/>
    <n v="20"/>
    <n v="11"/>
    <n v="37871.555555555657"/>
    <n v="243460"/>
    <n v="1"/>
    <n v="1"/>
    <n v="1"/>
    <n v="1"/>
    <n v="1"/>
    <n v="1"/>
    <n v="1"/>
    <n v="1"/>
  </r>
  <r>
    <x v="2"/>
    <x v="21"/>
    <n v="3017785.0122850132"/>
    <n v="3017785.0122850132"/>
    <n v="1358003.2555282561"/>
    <n v="2580206.1855036858"/>
    <n v="814801.9533169535"/>
    <n v="156924.8206388207"/>
    <n v="2996660.517199018"/>
    <n v="3410097.0638820641"/>
    <n v="10493905.1367562"/>
    <n v="26435796707.616711"/>
    <n v="11896108518.427521"/>
    <n v="49831476.7938575"/>
    <n v="127109104.7174447"/>
    <n v="386127855.66062647"/>
    <n v="4211057191.79392"/>
    <n v="20987810.273512401"/>
    <n v="1500442708.108108"/>
    <n v="20"/>
    <n v="11"/>
    <n v="44132.666666666773"/>
    <n v="283710"/>
    <n v="1"/>
    <n v="1"/>
    <n v="1"/>
    <n v="1"/>
    <n v="1"/>
    <n v="1"/>
    <n v="1"/>
    <n v="1"/>
  </r>
  <r>
    <x v="2"/>
    <x v="22"/>
    <n v="3022782.1782178222"/>
    <n v="3022782.1782178222"/>
    <n v="1360251.9801980201"/>
    <n v="2605638.2376237619"/>
    <n v="816151.18811881193"/>
    <n v="256936.48514851491"/>
    <n v="2992554.356435644"/>
    <n v="3838933.366336633"/>
    <n v="10805567.676545531"/>
    <n v="26479571881.188122"/>
    <n v="11915807346.534651"/>
    <n v="81590180.858910874"/>
    <n v="127319585.3465347"/>
    <n v="389933762.260396"/>
    <n v="4205287009.3811879"/>
    <n v="21611135.353091061"/>
    <n v="1689130681.1881189"/>
    <n v="20"/>
    <n v="11"/>
    <n v="44436.000000000153"/>
    <n v="285660"/>
    <n v="1"/>
    <n v="1"/>
    <n v="1"/>
    <n v="1"/>
    <n v="1"/>
    <n v="1"/>
    <n v="1"/>
    <n v="1"/>
  </r>
  <r>
    <x v="2"/>
    <x v="23"/>
    <n v="3027660.8478803001"/>
    <n v="3027660.8478803001"/>
    <n v="1362447.3815461351"/>
    <n v="2697645.8154613469"/>
    <n v="817468.42892768094"/>
    <n v="293683.10224438901"/>
    <n v="3003439.5610972568"/>
    <n v="3845129.2768079811"/>
    <n v="10513395.589605009"/>
    <n v="26522309027.431431"/>
    <n v="11935039062.344139"/>
    <n v="93259069.117705718"/>
    <n v="127525074.91271821"/>
    <n v="403702696.28379053"/>
    <n v="4220583443.2319212"/>
    <n v="21026791.179210018"/>
    <n v="1691856881.795511"/>
    <n v="20"/>
    <n v="11"/>
    <n v="50054.666666666853"/>
    <n v="321780"/>
    <n v="1"/>
    <n v="1"/>
    <n v="1"/>
    <n v="1"/>
    <n v="1"/>
    <n v="1"/>
    <n v="1"/>
    <n v="1"/>
  </r>
  <r>
    <x v="2"/>
    <x v="24"/>
    <n v="3034203.098827471"/>
    <n v="3034203.098827471"/>
    <n v="1365391.394472362"/>
    <n v="2761124.8199329991"/>
    <n v="819234.8366834172"/>
    <n v="300386.10678391962"/>
    <n v="3000826.8647403689"/>
    <n v="3853437.9355108882"/>
    <n v="9517838.3658288699"/>
    <n v="26579619145.728649"/>
    <n v="11960828615.57789"/>
    <n v="95387608.209233657"/>
    <n v="127800634.52261309"/>
    <n v="413202329.30297321"/>
    <n v="4216911951.676404"/>
    <n v="19035676.73165774"/>
    <n v="1695512691.6247909"/>
    <n v="20"/>
    <n v="11"/>
    <n v="51653.77777777797"/>
    <n v="332060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26620782481.012661"/>
    <n v="11979352116.4557"/>
    <n v="91675319.668987319"/>
    <n v="127998556.8607595"/>
    <n v="417935192.95919818"/>
    <n v="4223442600.57616"/>
    <n v="18452811.410526641"/>
    <n v="1698138498.9029529"/>
    <n v="20"/>
    <n v="11"/>
    <n v="51343.819908554702"/>
    <n v="332060"/>
    <n v="1"/>
    <n v="1"/>
    <n v="1"/>
    <n v="1"/>
    <n v="1"/>
    <n v="1"/>
    <n v="1"/>
    <n v="1"/>
  </r>
  <r>
    <x v="2"/>
    <x v="26"/>
    <n v="2907727.8481012662"/>
    <n v="2916035.641952984"/>
    <n v="1420632.748643761"/>
    <n v="2672617.2820976488"/>
    <n v="972011.8806509946"/>
    <n v="515083.21880650998"/>
    <n v="2879851.045831826"/>
    <n v="4104050.1627486441"/>
    <n v="8840759.3846389335"/>
    <n v="25544472223.508141"/>
    <n v="12444742878.11935"/>
    <n v="163564676.13200721"/>
    <n v="151633853.38155511"/>
    <n v="399957176.26591301"/>
    <n v="4134506151.4658899"/>
    <n v="17681518.769277871"/>
    <n v="1805782071.6094029"/>
    <n v="20"/>
    <n v="11"/>
    <n v="49127.563042993497"/>
    <n v="317726.62441382481"/>
    <n v="1"/>
    <n v="1"/>
    <n v="1"/>
    <n v="1"/>
    <n v="1"/>
    <n v="1"/>
    <n v="1"/>
    <n v="1"/>
  </r>
  <r>
    <x v="2"/>
    <x v="27"/>
    <n v="2795484.3881856538"/>
    <n v="2811458.584689572"/>
    <n v="1473619.627486438"/>
    <n v="2569848.8625678108"/>
    <n v="1114200.2061482819"/>
    <n v="724829.16636528028"/>
    <n v="2772633.3000867991"/>
    <n v="4340987.8999397224"/>
    <n v="8511615.1765497327"/>
    <n v="24628377201.88065"/>
    <n v="12908907936.781191"/>
    <n v="231703965.12448999"/>
    <n v="174974000.37352619"/>
    <n v="387141734.831828"/>
    <n v="4007114389.2101121"/>
    <n v="17023230.353099469"/>
    <n v="1922768240.4799681"/>
    <n v="19.829999999999998"/>
    <n v="11"/>
    <n v="47818.18515183658"/>
    <n v="309258.379875106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681609.7046413501"/>
    <n v="2704594.9306811332"/>
    <n v="1517024.9186256779"/>
    <n v="2465548.5798673891"/>
    <n v="1241202.2061482819"/>
    <n v="915578.17058468936"/>
    <n v="2663478.1921669669"/>
    <n v="4543413.0138637731"/>
    <n v="8176523.5244588191"/>
    <n v="23692251592.76672"/>
    <n v="13289138287.16094"/>
    <n v="294618406.04342371"/>
    <n v="196209244.74792039"/>
    <n v="373888936.24351668"/>
    <n v="3874851749.3262119"/>
    <n v="16353047.04891764"/>
    <n v="2025756415.781394"/>
    <n v="19.670000000000002"/>
    <n v="11"/>
    <n v="46195.143576074763"/>
    <n v="298761.55305919441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574651.898734177"/>
    <n v="2604076.4918625671"/>
    <n v="1555825.361663653"/>
    <n v="2367576.3245931282"/>
    <n v="1357209.358047016"/>
    <n v="1090548.982820977"/>
    <n v="2560881.1891500899"/>
    <n v="4726325.2712477399"/>
    <n v="7861564.381495472"/>
    <n v="22811710068.71608"/>
    <n v="13629030168.173599"/>
    <n v="353229906.08469701"/>
    <n v="215959153.05244121"/>
    <n v="361393952.91486871"/>
    <n v="3750103195.7676091"/>
    <n v="15723128.76299094"/>
    <n v="2121174781.735986"/>
    <n v="19.5"/>
    <n v="11"/>
    <n v="44547.741672482502"/>
    <n v="288107.17874343181"/>
    <n v="1.05"/>
    <n v="1.05"/>
    <n v="1.05"/>
    <n v="1.05"/>
    <n v="1.05"/>
    <n v="1.05"/>
    <n v="1.05"/>
    <n v="1.05"/>
  </r>
  <r>
    <x v="2"/>
    <x v="30"/>
    <n v="2481366.666666667"/>
    <n v="2516814.7619047621"/>
    <n v="1595164.285714285"/>
    <n v="2282148.3714285712"/>
    <n v="1467551.142857143"/>
    <n v="1254862.5714285709"/>
    <n v="2471600.7164285709"/>
    <n v="4906016.3809523825"/>
    <n v="7587485.2140259696"/>
    <n v="22047297314.285709"/>
    <n v="13973639142.85714"/>
    <n v="409107785.81199992"/>
    <n v="235042991.03999999"/>
    <n v="350630797.21853328"/>
    <n v="3643018622.2029109"/>
    <n v="15174970.428051939"/>
    <n v="2216211133.1555562"/>
    <n v="19.329999999999991"/>
    <n v="11"/>
    <n v="43068.65238705252"/>
    <n v="278541.34610778769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399547.6793248951"/>
    <n v="2440682.782399036"/>
    <n v="1635120.3471971061"/>
    <n v="2207241.0724532851"/>
    <n v="1573417.692585896"/>
    <n v="1410591.2429174201"/>
    <n v="2393493.963322483"/>
    <n v="5083613.1549125984"/>
    <n v="7347707.8784843422"/>
    <n v="21380381173.815552"/>
    <n v="14323654241.44665"/>
    <n v="462864357.49470758"/>
    <n v="253634932.0448463"/>
    <n v="341324080.70905513"/>
    <n v="3550801483.3436441"/>
    <n v="14695415.756968681"/>
    <n v="2311349447.7669291"/>
    <n v="19.170000000000002"/>
    <n v="11"/>
    <n v="41754.598779307569"/>
    <n v="270042.8619325757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25713.0801687762"/>
    <n v="2372227.3417721521"/>
    <n v="1674513.417721519"/>
    <n v="2139656.033755274"/>
    <n v="1674513.417721519"/>
    <n v="1558227.76371308"/>
    <n v="2323131.5386497891"/>
    <n v="5256111.5611814344"/>
    <n v="7131704.6004150091"/>
    <n v="20780711513.924049"/>
    <n v="14668737539.240499"/>
    <n v="514607835.42177188"/>
    <n v="271673056.89113921"/>
    <n v="333007506.46953583"/>
    <n v="3468652212.8144088"/>
    <n v="14263409.20083002"/>
    <n v="2405196650.3966241"/>
    <n v="19"/>
    <n v="11"/>
    <n v="40553.497680397057"/>
    <n v="262274.8845671485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761090.7749077489"/>
    <n v="1725868.9594095941"/>
    <n v="1179930.819188192"/>
    <n v="1620203.5129151291"/>
    <n v="105665.446494465"/>
    <n v="352218.15498154977"/>
    <n v="1708258.051660517"/>
    <n v="403299.9197937086"/>
    <n v="239.80825614085319"/>
    <n v="15118612084.42804"/>
    <n v="10336193976.08856"/>
    <n v="111846875.1143911"/>
    <n v="16483809.653136531"/>
    <n v="212894741.59704801"/>
    <n v="2764246237.261992"/>
    <n v="479.61651228170649"/>
    <n v="177451964.70923179"/>
    <n v="21"/>
    <n v="11"/>
    <n v="33414.033537820302"/>
    <n v="117300"/>
    <n v="1"/>
    <n v="1"/>
    <n v="1"/>
    <n v="1"/>
    <n v="1"/>
    <n v="1"/>
    <n v="1"/>
    <n v="1"/>
  </r>
  <r>
    <x v="3"/>
    <x v="1"/>
    <n v="1764641.697416974"/>
    <n v="1729348.8634686349"/>
    <n v="1182309.9372693731"/>
    <n v="1623470.361623616"/>
    <n v="105878.5018450184"/>
    <n v="352928.33948339493"/>
    <n v="1711702.446494465"/>
    <n v="432160.30529179802"/>
    <n v="2028.4061587776289"/>
    <n v="15149096043.985241"/>
    <n v="10357035050.47971"/>
    <n v="112072394.202952"/>
    <n v="16517046.28782288"/>
    <n v="213324005.51734319"/>
    <n v="2769819842.169127"/>
    <n v="4056.8123175552569"/>
    <n v="190150534.3283911"/>
    <n v="21"/>
    <n v="11"/>
    <n v="33481.406921125686"/>
    <n v="117300"/>
    <n v="1"/>
    <n v="1"/>
    <n v="1"/>
    <n v="1"/>
    <n v="1"/>
    <n v="1"/>
    <n v="1"/>
    <n v="1"/>
  </r>
  <r>
    <x v="3"/>
    <x v="2"/>
    <n v="1695891.5129151291"/>
    <n v="1661973.682656826"/>
    <n v="1136247.3136531371"/>
    <n v="1560220.191881919"/>
    <n v="101753.4907749077"/>
    <n v="339178.30258302583"/>
    <n v="1645014.767527675"/>
    <n v="441087.31241750048"/>
    <n v="6137.0631807984073"/>
    <n v="14558889460.073799"/>
    <n v="9953526467.6014767"/>
    <n v="107706069.9852398"/>
    <n v="15873544.56088561"/>
    <n v="205012933.21328411"/>
    <n v="2661908062.9877"/>
    <n v="12274.126361596809"/>
    <n v="194078417.46370021"/>
    <n v="21"/>
    <n v="11"/>
    <n v="32176.976165251501"/>
    <n v="117300"/>
    <n v="1"/>
    <n v="1"/>
    <n v="1"/>
    <n v="1"/>
    <n v="1"/>
    <n v="1"/>
    <n v="1"/>
    <n v="1"/>
  </r>
  <r>
    <x v="3"/>
    <x v="3"/>
    <n v="1681096.3099630999"/>
    <n v="1647474.3837638381"/>
    <n v="1126334.5276752771"/>
    <n v="1546608.605166052"/>
    <n v="100865.778597786"/>
    <n v="336219.26199262001"/>
    <n v="1630663.4206642071"/>
    <n v="461183.86937726109"/>
    <n v="11038.50966985876"/>
    <n v="14431875601.771219"/>
    <n v="9866690462.4354248"/>
    <n v="106766426.6457565"/>
    <n v="15735061.46125461"/>
    <n v="203224370.7188192"/>
    <n v="2638685191.8714638"/>
    <n v="22077.019339717521"/>
    <n v="202920902.5259949"/>
    <n v="21"/>
    <n v="11"/>
    <n v="31896.259569218069"/>
    <n v="117300"/>
    <n v="1"/>
    <n v="1"/>
    <n v="1"/>
    <n v="1"/>
    <n v="1"/>
    <n v="1"/>
    <n v="1"/>
    <n v="1"/>
  </r>
  <r>
    <x v="3"/>
    <x v="4"/>
    <n v="1714079.335793358"/>
    <n v="1679797.749077491"/>
    <n v="1148433.1549815501"/>
    <n v="1576952.9889298889"/>
    <n v="102844.7601476015"/>
    <n v="342815.86715867161"/>
    <n v="1662656.9557195569"/>
    <n v="492611.61980059132"/>
    <n v="21605.17727460292"/>
    <n v="14715028281.918819"/>
    <n v="10060274437.63838"/>
    <n v="108861178.61623619"/>
    <n v="16043782.58302583"/>
    <n v="207211622.74538749"/>
    <n v="2690456063.8468642"/>
    <n v="43210.354549205833"/>
    <n v="216749112.71226019"/>
    <n v="21"/>
    <n v="11"/>
    <n v="32522.062592533988"/>
    <n v="117300"/>
    <n v="1"/>
    <n v="1"/>
    <n v="1"/>
    <n v="1"/>
    <n v="1"/>
    <n v="1"/>
    <n v="1"/>
    <n v="1"/>
  </r>
  <r>
    <x v="3"/>
    <x v="5"/>
    <n v="1719148.7084870851"/>
    <n v="1684765.734317343"/>
    <n v="1151829.6346863471"/>
    <n v="1581616.8118081179"/>
    <n v="103148.9225092251"/>
    <n v="343829.74169741699"/>
    <n v="1667574.2472324721"/>
    <n v="514087.06407217111"/>
    <n v="33995.417868320314"/>
    <n v="14758547832.61993"/>
    <n v="10090027599.8524"/>
    <n v="109183134.4760147"/>
    <n v="16091231.91143911"/>
    <n v="207824449.0715867"/>
    <n v="2698413061.0633459"/>
    <n v="67990.835736640613"/>
    <n v="226198308.19175529"/>
    <n v="21"/>
    <n v="11"/>
    <n v="32618.246271204829"/>
    <n v="117300"/>
    <n v="1"/>
    <n v="1"/>
    <n v="1"/>
    <n v="1"/>
    <n v="1"/>
    <n v="1"/>
    <n v="1"/>
    <n v="1"/>
  </r>
  <r>
    <x v="3"/>
    <x v="6"/>
    <n v="1690467.5276752771"/>
    <n v="1656658.177121771"/>
    <n v="1132613.243542436"/>
    <n v="1555230.125461255"/>
    <n v="101428.0516605166"/>
    <n v="338093.50553505542"/>
    <n v="1639753.501845018"/>
    <n v="522464.33084637258"/>
    <n v="65032.148002999929"/>
    <n v="14512325631.58672"/>
    <n v="9921692013.431736"/>
    <n v="107361592.68265679"/>
    <n v="15822776.059040589"/>
    <n v="204357238.48560891"/>
    <n v="2653394458.235548"/>
    <n v="130064.2960059999"/>
    <n v="229884305.57240391"/>
    <n v="21"/>
    <n v="11"/>
    <n v="32074.06424992302"/>
    <n v="117300"/>
    <n v="1"/>
    <n v="1"/>
    <n v="1"/>
    <n v="1"/>
    <n v="1"/>
    <n v="1"/>
    <n v="1"/>
    <n v="1"/>
  </r>
  <r>
    <x v="3"/>
    <x v="7"/>
    <n v="1672704.05904059"/>
    <n v="1639249.977859779"/>
    <n v="1120711.7195571959"/>
    <n v="1538887.734317343"/>
    <n v="100362.2435424354"/>
    <n v="334540.81180811807"/>
    <n v="1622522.9372693731"/>
    <n v="530752.60212790186"/>
    <n v="120436.71171933461"/>
    <n v="14359829806.051661"/>
    <n v="9817434663.3210335"/>
    <n v="106233434.7896679"/>
    <n v="15656509.99261993"/>
    <n v="202209848.28929889"/>
    <n v="2625512532.9913902"/>
    <n v="240873.4234386693"/>
    <n v="233531144.93627679"/>
    <n v="21"/>
    <n v="11"/>
    <n v="31737.02930251179"/>
    <n v="117300"/>
    <n v="1"/>
    <n v="1"/>
    <n v="1"/>
    <n v="1"/>
    <n v="1"/>
    <n v="1"/>
    <n v="1"/>
    <n v="1"/>
  </r>
  <r>
    <x v="3"/>
    <x v="8"/>
    <n v="1674100.3690036901"/>
    <n v="1640618.361623616"/>
    <n v="1121647.247232473"/>
    <n v="1540172.339483395"/>
    <n v="100446.02214022139"/>
    <n v="334820.07380073803"/>
    <n v="1623877.357933579"/>
    <n v="541743.39825180068"/>
    <n v="184324.6335294045"/>
    <n v="14371816847.82288"/>
    <n v="9825629885.7564602"/>
    <n v="106322114.4354243"/>
    <n v="15669579.45387454"/>
    <n v="202378645.4081181"/>
    <n v="2627704211.362854"/>
    <n v="368649.267058809"/>
    <n v="238367095.23079231"/>
    <n v="21"/>
    <n v="11"/>
    <n v="31763.522171931691"/>
    <n v="117300"/>
    <n v="1"/>
    <n v="1"/>
    <n v="1"/>
    <n v="1"/>
    <n v="1"/>
    <n v="1"/>
    <n v="1"/>
    <n v="1"/>
  </r>
  <r>
    <x v="3"/>
    <x v="9"/>
    <n v="1670649.0774907749"/>
    <n v="1637236.0959409589"/>
    <n v="1119334.8819188189"/>
    <n v="1536997.1512915129"/>
    <n v="100238.94464944649"/>
    <n v="334129.81549815502"/>
    <n v="1620529.605166052"/>
    <n v="547736.16644269368"/>
    <n v="299701.66835224489"/>
    <n v="14342188200.442801"/>
    <n v="9805373565.6088562"/>
    <n v="106102922.91143911"/>
    <n v="15637275.365313649"/>
    <n v="201961425.67970479"/>
    <n v="2622286989.426199"/>
    <n v="599403.33670448978"/>
    <n v="241003913.2347852"/>
    <n v="21"/>
    <n v="11"/>
    <n v="31698.039136074331"/>
    <n v="117300"/>
    <n v="1"/>
    <n v="1"/>
    <n v="1"/>
    <n v="1"/>
    <n v="1"/>
    <n v="1"/>
    <n v="1"/>
    <n v="1"/>
  </r>
  <r>
    <x v="3"/>
    <x v="10"/>
    <n v="1659680.8118081179"/>
    <n v="1626487.195571956"/>
    <n v="1111986.143911439"/>
    <n v="1526906.3468634691"/>
    <n v="99580.848708487087"/>
    <n v="331936.16236162372"/>
    <n v="1609890.387453875"/>
    <n v="547694.66789667902"/>
    <n v="1049251.289274432"/>
    <n v="14248027833.210329"/>
    <n v="9740998620.6642075"/>
    <n v="105406328.3579336"/>
    <n v="15534612.39852399"/>
    <n v="200635493.9778598"/>
    <n v="2605070961.9649448"/>
    <n v="2098502.5785488631"/>
    <n v="240985653.87453881"/>
    <n v="21"/>
    <n v="11"/>
    <n v="31489.932885906041"/>
    <n v="117300"/>
    <n v="1"/>
    <n v="1"/>
    <n v="1"/>
    <n v="1"/>
    <n v="1"/>
    <n v="1"/>
    <n v="1"/>
    <n v="1"/>
  </r>
  <r>
    <x v="3"/>
    <x v="11"/>
    <n v="1585020.664206642"/>
    <n v="1553320.250922509"/>
    <n v="1061963.8450184499"/>
    <n v="1458219.0110701111"/>
    <n v="95101.239852398532"/>
    <n v="317004.13284132851"/>
    <n v="1537470.0442804431"/>
    <n v="665708.67896678974"/>
    <n v="1710140.816409867"/>
    <n v="13607085398.081181"/>
    <n v="9302803282.3616257"/>
    <n v="100664662.38376381"/>
    <n v="14835793.41697417"/>
    <n v="191609978.05461261"/>
    <n v="2487882776.6531372"/>
    <n v="3420281.632819735"/>
    <n v="292911818.74538749"/>
    <n v="21"/>
    <n v="11"/>
    <n v="32821.476510067048"/>
    <n v="122260"/>
    <n v="1"/>
    <n v="1"/>
    <n v="1"/>
    <n v="1"/>
    <n v="1"/>
    <n v="1"/>
    <n v="1"/>
    <n v="1"/>
  </r>
  <r>
    <x v="3"/>
    <x v="12"/>
    <n v="1588743.1734317341"/>
    <n v="1556968.3099630999"/>
    <n v="1064457.926199262"/>
    <n v="1461643.7195571959"/>
    <n v="95324.590405904062"/>
    <n v="317748.63468634692"/>
    <n v="1541080.878228782"/>
    <n v="810259.01845018449"/>
    <n v="2265080.8471413399"/>
    <n v="13639042395.276751"/>
    <n v="9324651433.5055351"/>
    <n v="100901078.9446494"/>
    <n v="14870636.103321031"/>
    <n v="192059984.74981549"/>
    <n v="2493725707.7872081"/>
    <n v="4530161.6942826807"/>
    <n v="356513968.11808121"/>
    <n v="21"/>
    <n v="11"/>
    <n v="33267.114093959673"/>
    <n v="123920"/>
    <n v="1"/>
    <n v="1"/>
    <n v="1"/>
    <n v="1"/>
    <n v="1"/>
    <n v="1"/>
    <n v="1"/>
    <n v="1"/>
  </r>
  <r>
    <x v="3"/>
    <x v="13"/>
    <n v="1588702.5830258301"/>
    <n v="1556928.531365314"/>
    <n v="1064430.730627306"/>
    <n v="1461606.376383764"/>
    <n v="95322.154981549815"/>
    <n v="317740.51660516608"/>
    <n v="1541041.505535055"/>
    <n v="857899.39483394846"/>
    <n v="2488991.8497971948"/>
    <n v="13638693934.760151"/>
    <n v="9324413200.2952023"/>
    <n v="100898501.0479705"/>
    <n v="14870256.17712177"/>
    <n v="192055077.8568266"/>
    <n v="2493661996.2066422"/>
    <n v="4977983.6995943896"/>
    <n v="377475733.72693729"/>
    <n v="21"/>
    <n v="11"/>
    <n v="33476.510067114097"/>
    <n v="124700"/>
    <n v="1"/>
    <n v="1"/>
    <n v="1"/>
    <n v="1"/>
    <n v="1"/>
    <n v="1"/>
    <n v="1"/>
    <n v="1"/>
  </r>
  <r>
    <x v="3"/>
    <x v="14"/>
    <n v="1588828.413284133"/>
    <n v="1557051.8450184499"/>
    <n v="1064515.036900369"/>
    <n v="1461722.140221402"/>
    <n v="95329.704797047976"/>
    <n v="317765.68265682663"/>
    <n v="1541163.5608856089"/>
    <n v="873855.62730627321"/>
    <n v="2784923.8210323201"/>
    <n v="13639774162.36162"/>
    <n v="9325151723.2472343"/>
    <n v="100906492.5276753"/>
    <n v="14871433.948339481"/>
    <n v="192070289.22509229"/>
    <n v="2493859502.1063962"/>
    <n v="5569847.6420646403"/>
    <n v="384496476.0147602"/>
    <n v="21"/>
    <n v="11"/>
    <n v="33769.127516778528"/>
    <n v="125790"/>
    <n v="1"/>
    <n v="1"/>
    <n v="1"/>
    <n v="1"/>
    <n v="1"/>
    <n v="1"/>
    <n v="1"/>
    <n v="1"/>
  </r>
  <r>
    <x v="3"/>
    <x v="15"/>
    <n v="1590723.6162361619"/>
    <n v="1558909.143911439"/>
    <n v="1065784.822878229"/>
    <n v="1463465.72693727"/>
    <n v="95443.416974169741"/>
    <n v="318144.7232472325"/>
    <n v="1543001.907749078"/>
    <n v="906712.46125461243"/>
    <n v="3593683.0862869089"/>
    <n v="13656044100.664209"/>
    <n v="9336275048.4132862"/>
    <n v="101026856.8671587"/>
    <n v="14889173.047970479"/>
    <n v="192299396.51955721"/>
    <n v="2496834253.7226319"/>
    <n v="7187366.1725738188"/>
    <n v="398953482.95202953"/>
    <n v="21"/>
    <n v="11"/>
    <n v="34110.067114093959"/>
    <n v="127060"/>
    <n v="1"/>
    <n v="1"/>
    <n v="1"/>
    <n v="1"/>
    <n v="1"/>
    <n v="1"/>
    <n v="1"/>
    <n v="1"/>
  </r>
  <r>
    <x v="3"/>
    <x v="16"/>
    <n v="1581983.4922964049"/>
    <n v="1550343.8224504769"/>
    <n v="1059928.939838591"/>
    <n v="1455424.812912693"/>
    <n v="94919.009537784295"/>
    <n v="316396.698459281"/>
    <n v="1534523.9875275129"/>
    <n v="933370.26045487879"/>
    <n v="4336661.6786925718"/>
    <n v="13581011884.66618"/>
    <n v="9284977512.9860592"/>
    <n v="100471771.5957447"/>
    <n v="14807365.487894351"/>
    <n v="191242820.41672781"/>
    <n v="2483115565.8174372"/>
    <n v="8673323.3573851436"/>
    <n v="410682914.60014671"/>
    <n v="21"/>
    <n v="11"/>
    <n v="34861.74496644293"/>
    <n v="129860"/>
    <n v="1"/>
    <n v="1"/>
    <n v="1"/>
    <n v="1"/>
    <n v="1"/>
    <n v="1"/>
    <n v="1"/>
    <n v="1"/>
  </r>
  <r>
    <x v="3"/>
    <x v="17"/>
    <n v="1573132.749817651"/>
    <n v="1541670.094821298"/>
    <n v="1053998.942377826"/>
    <n v="1447282.1298322389"/>
    <n v="94387.964989059081"/>
    <n v="314626.54996353033"/>
    <n v="1525938.7673231219"/>
    <n v="1289968.854850474"/>
    <n v="4978334.7678614603"/>
    <n v="13505030030.634569"/>
    <n v="9233030735.2297592"/>
    <n v="99909660.940919042"/>
    <n v="14724522.53829322"/>
    <n v="190172871.85995629"/>
    <n v="2469223248.6566992"/>
    <n v="9956669.5357229207"/>
    <n v="567586296.13420856"/>
    <n v="21"/>
    <n v="11"/>
    <n v="35726.174496644293"/>
    <n v="133080"/>
    <n v="1"/>
    <n v="1"/>
    <n v="1"/>
    <n v="1"/>
    <n v="1"/>
    <n v="1"/>
    <n v="1"/>
    <n v="1"/>
  </r>
  <r>
    <x v="3"/>
    <x v="18"/>
    <n v="1563439.8114575781"/>
    <n v="1532171.0152284261"/>
    <n v="1047504.673676577"/>
    <n v="1438364.6265409719"/>
    <n v="93806.388687454673"/>
    <n v="312687.96229151561"/>
    <n v="1516536.617113851"/>
    <n v="1407095.8303118199"/>
    <n v="4512434.92514042"/>
    <n v="13421818093.401011"/>
    <n v="9176140941.4068165"/>
    <n v="99294062.425670773"/>
    <n v="14633796.63524293"/>
    <n v="189001111.92748371"/>
    <n v="2454009002.5930619"/>
    <n v="9024869.8502808399"/>
    <n v="619122165.33720088"/>
    <n v="21"/>
    <n v="11"/>
    <n v="36338.255033557019"/>
    <n v="135360"/>
    <n v="1"/>
    <n v="1"/>
    <n v="1"/>
    <n v="1"/>
    <n v="1"/>
    <n v="1"/>
    <n v="1"/>
    <n v="1"/>
  </r>
  <r>
    <x v="3"/>
    <x v="19"/>
    <n v="1553639.5097332371"/>
    <n v="1522566.719538572"/>
    <n v="1040938.4715212689"/>
    <n v="1429348.3489545779"/>
    <n v="93218.370583994227"/>
    <n v="310727.90194664738"/>
    <n v="1507030.3244412399"/>
    <n v="1507030.3244412399"/>
    <n v="4641322.2058204804"/>
    <n v="13337684463.15789"/>
    <n v="9118621010.5263157"/>
    <n v="98671645.263157874"/>
    <n v="14542065.8111031"/>
    <n v="187816373.05263159"/>
    <n v="2438626236.666667"/>
    <n v="9282644.4116409607"/>
    <n v="663093342.75414562"/>
    <n v="21"/>
    <n v="11"/>
    <n v="39385.234899328818"/>
    <n v="146710"/>
    <n v="1"/>
    <n v="1"/>
    <n v="1"/>
    <n v="1"/>
    <n v="1"/>
    <n v="1"/>
    <n v="1"/>
    <n v="1"/>
  </r>
  <r>
    <x v="3"/>
    <x v="20"/>
    <n v="1542239.0681003579"/>
    <n v="1511394.286738351"/>
    <n v="1033300.17562724"/>
    <n v="1418859.94265233"/>
    <n v="92534.344086021505"/>
    <n v="308447.81362007168"/>
    <n v="1495971.896057348"/>
    <n v="1681040.5842293911"/>
    <n v="4899536.7349869516"/>
    <n v="13239813951.827959"/>
    <n v="9051709538.4946251"/>
    <n v="97947603.215053752"/>
    <n v="14435357.677419361"/>
    <n v="186438196.4645161"/>
    <n v="2420731856.4701309"/>
    <n v="9799073.4699739031"/>
    <n v="739657857.06093192"/>
    <n v="21"/>
    <n v="11"/>
    <n v="40147.651006711443"/>
    <n v="149550"/>
    <n v="1"/>
    <n v="1"/>
    <n v="1"/>
    <n v="1"/>
    <n v="1"/>
    <n v="1"/>
    <n v="1"/>
    <n v="1"/>
  </r>
  <r>
    <x v="3"/>
    <x v="21"/>
    <n v="1526639.5017793591"/>
    <n v="1505266.5487544481"/>
    <n v="1206045.2064056939"/>
    <n v="1442674.329181494"/>
    <n v="106864.7651245552"/>
    <n v="467151.68754448392"/>
    <n v="1479313.6772241991"/>
    <n v="1862500.1921708181"/>
    <n v="5087255.2198686479"/>
    <n v="13186134967.08897"/>
    <n v="10564956008.11388"/>
    <n v="148344018.37975079"/>
    <n v="16670903.359430609"/>
    <n v="189567406.85444841"/>
    <n v="2393776082.0282922"/>
    <n v="10174510.439737299"/>
    <n v="819500084.55516005"/>
    <n v="21"/>
    <n v="11"/>
    <n v="40759.731543624097"/>
    <n v="151830"/>
    <n v="1"/>
    <n v="1"/>
    <n v="1"/>
    <n v="1"/>
    <n v="1"/>
    <n v="1"/>
    <n v="1"/>
    <n v="1"/>
  </r>
  <r>
    <x v="3"/>
    <x v="22"/>
    <n v="1510948.4098939931"/>
    <n v="1495838.9257950529"/>
    <n v="1208758.7279151939"/>
    <n v="1435400.989399293"/>
    <n v="120875.8727915194"/>
    <n v="483503.49116607773"/>
    <n v="1480729.441696113"/>
    <n v="2054889.8374558301"/>
    <n v="4947582.6131120957"/>
    <n v="13103548989.964661"/>
    <n v="10588726456.5371"/>
    <n v="153536533.61978799"/>
    <n v="18856636.155477028"/>
    <n v="188611690.00706711"/>
    <n v="2396067024.904593"/>
    <n v="9895165.2262241915"/>
    <n v="904151528.48056531"/>
    <n v="21"/>
    <n v="11"/>
    <n v="41602.684563758346"/>
    <n v="154970"/>
    <n v="1"/>
    <n v="1"/>
    <n v="1"/>
    <n v="1"/>
    <n v="1"/>
    <n v="1"/>
    <n v="1"/>
    <n v="1"/>
  </r>
  <r>
    <x v="3"/>
    <x v="23"/>
    <n v="1495487.7192982461"/>
    <n v="1480532.8421052629"/>
    <n v="1211345.0526315791"/>
    <n v="1428190.771929824"/>
    <n v="134593.89473684211"/>
    <n v="508465.82456140348"/>
    <n v="1473055.4035087719"/>
    <n v="2033863.2982456139"/>
    <n v="4703725.8987668119"/>
    <n v="12969467696.84211"/>
    <n v="10611382661.052629"/>
    <n v="161463322.58947369"/>
    <n v="20996647.578947369"/>
    <n v="187664267.4315789"/>
    <n v="2383649152.1111112"/>
    <n v="9407451.7975336239"/>
    <n v="894899851.22807026"/>
    <n v="21"/>
    <n v="11"/>
    <n v="42553.020134228202"/>
    <n v="158510"/>
    <n v="1"/>
    <n v="1"/>
    <n v="1"/>
    <n v="1"/>
    <n v="1"/>
    <n v="1"/>
    <n v="1"/>
    <n v="1"/>
  </r>
  <r>
    <x v="3"/>
    <x v="24"/>
    <n v="1479724.3902439021"/>
    <n v="1464927.1463414631"/>
    <n v="1213374"/>
    <n v="1413136.7926829271"/>
    <n v="133175.1951219512"/>
    <n v="517903.53658536577"/>
    <n v="1457528.5243902439"/>
    <n v="2012425.170731707"/>
    <n v="4450114.6146766404"/>
    <n v="12832761801.95122"/>
    <n v="10629156240"/>
    <n v="164460268.04268289"/>
    <n v="20775330.439024389"/>
    <n v="185686174.55853659"/>
    <n v="2358524073.8841462"/>
    <n v="8900229.2293532807"/>
    <n v="885467075.12195122"/>
    <n v="21"/>
    <n v="11"/>
    <n v="43586.577181208027"/>
    <n v="162360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12679456912.941179"/>
    <n v="10502176432.941179"/>
    <n v="163424111.32235289"/>
    <n v="20527140.705882352"/>
    <n v="183660012.2541177"/>
    <n v="2335079950.0823531"/>
    <n v="8809012.4534751792"/>
    <n v="874888960.00000012"/>
    <n v="21"/>
    <n v="11"/>
    <n v="43365.98654401298"/>
    <n v="162360"/>
    <n v="1"/>
    <n v="1"/>
    <n v="1"/>
    <n v="1"/>
    <n v="1"/>
    <n v="1"/>
    <n v="1"/>
    <n v="1"/>
  </r>
  <r>
    <x v="3"/>
    <x v="26"/>
    <n v="1402892.7335640141"/>
    <n v="1394876.203657934"/>
    <n v="1130330.716757291"/>
    <n v="1333950.576371725"/>
    <n v="252520.69204152239"/>
    <n v="557549.6549678694"/>
    <n v="1386633.2067820069"/>
    <n v="2088306.0405338609"/>
    <n v="4232337.7739830641"/>
    <n v="12219115544.043501"/>
    <n v="9901697078.7938709"/>
    <n v="177049892.93504691"/>
    <n v="39393227.958477482"/>
    <n v="175281105.7352446"/>
    <n v="2243803634.1077499"/>
    <n v="8464675.5479661282"/>
    <n v="918854657.83489847"/>
    <n v="21"/>
    <n v="11"/>
    <n v="49880.824670171103"/>
    <n v="186751.21538465409"/>
    <n v="1"/>
    <n v="1"/>
    <n v="1"/>
    <n v="1"/>
    <n v="1"/>
    <n v="1"/>
    <n v="1"/>
    <n v="1"/>
  </r>
  <r>
    <x v="3"/>
    <x v="27"/>
    <n v="1378230.795847751"/>
    <n v="1376261.8947108251"/>
    <n v="1090771.2298566489"/>
    <n v="1303412.5526445869"/>
    <n v="372122.31487889262"/>
    <n v="610359.35244686098"/>
    <n v="1364200.406346021"/>
    <n v="2228796.0869995048"/>
    <n v="4163867.4761443259"/>
    <n v="12056054197.66683"/>
    <n v="9555155973.5442429"/>
    <n v="195111743.11863059"/>
    <n v="58438088.328581303"/>
    <n v="172410198.81361541"/>
    <n v="2222220315.0302682"/>
    <n v="8327734.9522886528"/>
    <n v="987208080.13498104"/>
    <n v="20.83"/>
    <n v="11"/>
    <n v="49474.912381237293"/>
    <n v="185231.500869122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56381.3148788931"/>
    <n v="1360256.690064261"/>
    <n v="1054102.0504201681"/>
    <n v="1275773.5110232329"/>
    <n v="488297.27335640119"/>
    <n v="662301.61917943647"/>
    <n v="1344485.8507474051"/>
    <n v="2367854.2382600098"/>
    <n v="4103693.9147805772"/>
    <n v="11915848604.962931"/>
    <n v="9233933961.6806717"/>
    <n v="213118064.2260358"/>
    <n v="77190032.97217989"/>
    <n v="169871794.53976551"/>
    <n v="2204610216.6508861"/>
    <n v="8207387.8295611534"/>
    <n v="1055747276.36553"/>
    <n v="20.67"/>
    <n v="11"/>
    <n v="49020.637700347637"/>
    <n v="183530.72007137921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34419.37716263"/>
    <n v="1343950.944142363"/>
    <n v="1017971.353435492"/>
    <n v="1248254.011665843"/>
    <n v="600488.71972318331"/>
    <n v="712198.68472565501"/>
    <n v="1324598.0505467129"/>
    <n v="2501083.1754819578"/>
    <n v="4042991.569258247"/>
    <n v="11773010270.687099"/>
    <n v="8917429056.0949097"/>
    <n v="230681866.1813243"/>
    <n v="95549765.082352936"/>
    <n v="167300988.6755496"/>
    <n v="2186288820.368866"/>
    <n v="8085983.1385164941"/>
    <n v="1122486129.1563029"/>
    <n v="20.5"/>
    <n v="11"/>
    <n v="48474.412451420438"/>
    <n v="181485.68112534229"/>
    <n v="1.05"/>
    <n v="1.05"/>
    <n v="1.05"/>
    <n v="1.05"/>
    <n v="1.05"/>
    <n v="1.05"/>
    <n v="1.05"/>
    <n v="1.05"/>
  </r>
  <r>
    <x v="3"/>
    <x v="30"/>
    <n v="1310108.6505190311"/>
    <n v="1325081.320810677"/>
    <n v="980709.90410281764"/>
    <n v="1218775.3617399901"/>
    <n v="707458.6712802765"/>
    <n v="758740.06702916429"/>
    <n v="1302313.5040484429"/>
    <n v="2623960.468610974"/>
    <n v="3974973.7780648642"/>
    <n v="11607712370.301531"/>
    <n v="8591018759.9406834"/>
    <n v="247362919.17271411"/>
    <n v="113306580.7922491"/>
    <n v="164417671.40017161"/>
    <n v="2163556576.5157499"/>
    <n v="7949947.5561297284"/>
    <n v="1185330409.02053"/>
    <n v="20.329999999999998"/>
    <n v="11"/>
    <n v="47776.316394834474"/>
    <n v="178872.04576777309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85147.404844291"/>
    <n v="1305342.578348987"/>
    <n v="943665.38012852182"/>
    <n v="1188944.9419673751"/>
    <n v="809642.86505190283"/>
    <n v="802666.35056846251"/>
    <n v="1279312.8356262969"/>
    <n v="2739199.8971824031"/>
    <n v="3904770.2106659408"/>
    <n v="11434800986.33712"/>
    <n v="8266508729.9258509"/>
    <n v="263382922.94378239"/>
    <n v="130514429.8463667"/>
    <n v="161434944.22033009"/>
    <n v="2139146099.7442629"/>
    <n v="7809540.4213318815"/>
    <n v="1245422886.5855989"/>
    <n v="20.170000000000002"/>
    <n v="11"/>
    <n v="47008.448110753947"/>
    <n v="175997.18681635091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60065.051903114"/>
    <n v="1285266.3529411759"/>
    <n v="907246.83737024223"/>
    <n v="1159259.8477508649"/>
    <n v="907246.83737024199"/>
    <n v="844243.58477508638"/>
    <n v="1256121.0482906571"/>
    <n v="2847747.0173010379"/>
    <n v="3833983.302414549"/>
    <n v="11258933251.764709"/>
    <n v="7947482295.3633223"/>
    <n v="278813132.35914183"/>
    <n v="147191726.8949481"/>
    <n v="158419813.75424221"/>
    <n v="2113917738.0280261"/>
    <n v="7667966.6048290972"/>
    <n v="1303129035.116955"/>
    <n v="20"/>
    <n v="11"/>
    <n v="46195.517921750063"/>
    <n v="172953.61843464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175661.04294478529"/>
    <n v="175661.04294478529"/>
    <n v="79047.46932515339"/>
    <n v="159851.54907975459"/>
    <n v="47428.481595092031"/>
    <n v="64994.585889570561"/>
    <n v="259978.34355828221"/>
    <n v="56074.542926286551"/>
    <n v="2357.5179328238191"/>
    <n v="1538790736.1963191"/>
    <n v="692455831.28834367"/>
    <n v="20639030.74923313"/>
    <n v="7398843.1288343566"/>
    <n v="22754868.011503071"/>
    <n v="324214659.27914113"/>
    <n v="4715.0358656476383"/>
    <n v="24672798.887566078"/>
    <n v="25"/>
    <n v="11"/>
    <n v="26191.983587052629"/>
    <n v="38600"/>
    <n v="1"/>
    <n v="1"/>
    <n v="1"/>
    <n v="1"/>
    <n v="1"/>
    <n v="1"/>
    <n v="1"/>
    <n v="1"/>
  </r>
  <r>
    <x v="4"/>
    <x v="1"/>
    <n v="180104.60122699389"/>
    <n v="180104.60122699389"/>
    <n v="81047.070552147241"/>
    <n v="163895.1871165644"/>
    <n v="48628.242331288347"/>
    <n v="66638.702453987731"/>
    <n v="266554.80981595092"/>
    <n v="61483.281176788238"/>
    <n v="3846.8577326090681"/>
    <n v="1577716306.748466"/>
    <n v="709972338.0368098"/>
    <n v="21161119.964263801"/>
    <n v="7586005.8036809824"/>
    <n v="23330479.886042949"/>
    <n v="332416060.74130881"/>
    <n v="7693.7154652181362"/>
    <n v="27052643.71778683"/>
    <n v="25"/>
    <n v="11"/>
    <n v="26854.541452158232"/>
    <n v="38600"/>
    <n v="1"/>
    <n v="1"/>
    <n v="1"/>
    <n v="1"/>
    <n v="1"/>
    <n v="1"/>
    <n v="1"/>
    <n v="1"/>
  </r>
  <r>
    <x v="4"/>
    <x v="2"/>
    <n v="184990.49079754599"/>
    <n v="184990.49079754599"/>
    <n v="83245.720858895715"/>
    <n v="168341.34662576689"/>
    <n v="49947.43251533743"/>
    <n v="68446.481595092031"/>
    <n v="273785.92638036812"/>
    <n v="67068.685635430127"/>
    <n v="7335.5594022431624"/>
    <n v="1620516699.386503"/>
    <n v="729232514.72392642"/>
    <n v="21735180.23052147"/>
    <n v="7791799.4723926391"/>
    <n v="23963390.692177922"/>
    <n v="341433865.69018412"/>
    <n v="14671.118804486319"/>
    <n v="29510221.67958926"/>
    <n v="25"/>
    <n v="11"/>
    <n v="27583.053234251409"/>
    <n v="38600"/>
    <n v="1"/>
    <n v="1"/>
    <n v="1"/>
    <n v="1"/>
    <n v="1"/>
    <n v="1"/>
    <n v="1"/>
    <n v="1"/>
  </r>
  <r>
    <x v="4"/>
    <x v="3"/>
    <n v="189948.15950920249"/>
    <n v="189948.15950920249"/>
    <n v="85476.671779141107"/>
    <n v="172852.82515337429"/>
    <n v="51286.003067484671"/>
    <n v="70280.819018404916"/>
    <n v="281123.27607361972"/>
    <n v="72637.434284402727"/>
    <n v="11561.60437901648"/>
    <n v="1663945877.3006141"/>
    <n v="748775644.78527606"/>
    <n v="22317674.07929448"/>
    <n v="8000616.4785276083"/>
    <n v="24605599.660582829"/>
    <n v="350584152.20347649"/>
    <n v="23123.208758032961"/>
    <n v="31960471.0851372"/>
    <n v="25"/>
    <n v="11"/>
    <n v="28322.26766306796"/>
    <n v="38600"/>
    <n v="1"/>
    <n v="1"/>
    <n v="1"/>
    <n v="1"/>
    <n v="1"/>
    <n v="1"/>
    <n v="1"/>
    <n v="1"/>
  </r>
  <r>
    <x v="4"/>
    <x v="4"/>
    <n v="194154.60122699389"/>
    <n v="194154.60122699389"/>
    <n v="87369.570552147241"/>
    <n v="176680.6871165644"/>
    <n v="52421.742331288347"/>
    <n v="71837.202453987731"/>
    <n v="287348.80981595092"/>
    <n v="77779.529482290323"/>
    <n v="17342.402190246601"/>
    <n v="1700794306.748466"/>
    <n v="765357438.0368098"/>
    <n v="22811903.639263801"/>
    <n v="8177791.8036809824"/>
    <n v="25150495.81104295"/>
    <n v="358347911.57464212"/>
    <n v="34684.804380493202"/>
    <n v="34222992.97220774"/>
    <n v="25"/>
    <n v="11"/>
    <n v="28949.470203741239"/>
    <n v="38600"/>
    <n v="1"/>
    <n v="1"/>
    <n v="1"/>
    <n v="1"/>
    <n v="1"/>
    <n v="1"/>
    <n v="1"/>
    <n v="1"/>
  </r>
  <r>
    <x v="4"/>
    <x v="5"/>
    <n v="197975.15337423311"/>
    <n v="197975.15337423311"/>
    <n v="89088.819018404916"/>
    <n v="180157.38957055219"/>
    <n v="53453.291411042948"/>
    <n v="73250.806748466261"/>
    <n v="293003.22699386498"/>
    <n v="82523.532570044612"/>
    <n v="33540.204219366831"/>
    <n v="1734262343.5582819"/>
    <n v="780418054.60122705"/>
    <n v="23260793.68297546"/>
    <n v="8338713.4601226998"/>
    <n v="25645404.405368101"/>
    <n v="365399440.99693251"/>
    <n v="67080.408438733662"/>
    <n v="36310354.330819629"/>
    <n v="25"/>
    <n v="11"/>
    <n v="29519.13458382478"/>
    <n v="38600"/>
    <n v="1"/>
    <n v="1"/>
    <n v="1"/>
    <n v="1"/>
    <n v="1"/>
    <n v="1"/>
    <n v="1"/>
    <n v="1"/>
  </r>
  <r>
    <x v="4"/>
    <x v="6"/>
    <n v="201329.14110429451"/>
    <n v="201329.14110429451"/>
    <n v="90598.113496932521"/>
    <n v="183209.51840490801"/>
    <n v="54358.868098159517"/>
    <n v="74491.782208588964"/>
    <n v="297967.12883435591"/>
    <n v="86736.190919823988"/>
    <n v="53199.10549032002"/>
    <n v="1763643276.0736201"/>
    <n v="793639474.23312891"/>
    <n v="23654865.44033742"/>
    <n v="8479983.4233128838"/>
    <n v="26079874.944938648"/>
    <n v="371589840.25051123"/>
    <n v="106398.21098064"/>
    <n v="38163924.004722558"/>
    <n v="25"/>
    <n v="11"/>
    <n v="30019.231760206429"/>
    <n v="38600"/>
    <n v="1"/>
    <n v="1"/>
    <n v="1"/>
    <n v="1"/>
    <n v="1"/>
    <n v="1"/>
    <n v="1"/>
    <n v="1"/>
  </r>
  <r>
    <x v="4"/>
    <x v="7"/>
    <n v="204390.49079754599"/>
    <n v="204390.49079754599"/>
    <n v="91975.720858895715"/>
    <n v="185995.34662576689"/>
    <n v="55185.43251533743"/>
    <n v="75624.481595092031"/>
    <n v="302497.92638036812"/>
    <n v="90401.908609022532"/>
    <n v="68796.680917850594"/>
    <n v="1790460699.386503"/>
    <n v="805707314.72392642"/>
    <n v="24014554.130521469"/>
    <n v="8608927.4723926391"/>
    <n v="26476437.59217792"/>
    <n v="377240122.35685068"/>
    <n v="137593.36183570119"/>
    <n v="39776839.787969917"/>
    <n v="25"/>
    <n v="11"/>
    <n v="30475.695069177418"/>
    <n v="38600"/>
    <n v="1"/>
    <n v="1"/>
    <n v="1"/>
    <n v="1"/>
    <n v="1"/>
    <n v="1"/>
    <n v="1"/>
    <n v="1"/>
  </r>
  <r>
    <x v="4"/>
    <x v="8"/>
    <n v="207121.16564417179"/>
    <n v="207121.16564417179"/>
    <n v="93204.524539877311"/>
    <n v="188480.2607361963"/>
    <n v="55922.714723926387"/>
    <n v="76634.831288343557"/>
    <n v="306539.32515337417"/>
    <n v="93428.743659649015"/>
    <n v="86576.149987886281"/>
    <n v="1814381411.0429449"/>
    <n v="816471634.9693253"/>
    <n v="24335390.675613489"/>
    <n v="8723943.4969325159"/>
    <n v="26830165.115797549"/>
    <n v="382280083.41002041"/>
    <n v="173152.29997577259"/>
    <n v="41108647.210245557"/>
    <n v="25"/>
    <n v="11"/>
    <n v="30882.853022730509"/>
    <n v="38600"/>
    <n v="1"/>
    <n v="1"/>
    <n v="1"/>
    <n v="1"/>
    <n v="1"/>
    <n v="1"/>
    <n v="1"/>
    <n v="1"/>
  </r>
  <r>
    <x v="4"/>
    <x v="9"/>
    <n v="209466.8711656442"/>
    <n v="209466.8711656442"/>
    <n v="94260.092024539874"/>
    <n v="190614.85276073619"/>
    <n v="56556.055214723929"/>
    <n v="77502.742331288347"/>
    <n v="310010.96932515339"/>
    <n v="95729.418339018404"/>
    <n v="111892.32465577721"/>
    <n v="1834929791.4110429"/>
    <n v="825718406.13496935"/>
    <n v="24610995.827300608"/>
    <n v="8822744.6134969331"/>
    <n v="27134024.290490791"/>
    <n v="386609512.99590999"/>
    <n v="223784.64931155441"/>
    <n v="42120944.069168098"/>
    <n v="25"/>
    <n v="11"/>
    <n v="31232.610029113399"/>
    <n v="38600"/>
    <n v="1"/>
    <n v="1"/>
    <n v="1"/>
    <n v="1"/>
    <n v="1"/>
    <n v="1"/>
    <n v="1"/>
    <n v="1"/>
  </r>
  <r>
    <x v="4"/>
    <x v="10"/>
    <n v="213116.35802469141"/>
    <n v="213116.35802469141"/>
    <n v="95902.361111111124"/>
    <n v="193935.88580246919"/>
    <n v="57541.416666666679"/>
    <n v="78853.052469135815"/>
    <n v="315412.20987654332"/>
    <n v="98033.524691358034"/>
    <n v="159815.69451079081"/>
    <n v="1866899296.2962959"/>
    <n v="840104683.33333349"/>
    <n v="25039786.811574079"/>
    <n v="8976461.0000000019"/>
    <n v="27606773.343981478"/>
    <n v="393345310.06687248"/>
    <n v="319631.38902158162"/>
    <n v="43134750.864197537"/>
    <n v="25"/>
    <n v="11"/>
    <n v="31581.818181818158"/>
    <n v="38600"/>
    <n v="1"/>
    <n v="1"/>
    <n v="1"/>
    <n v="1"/>
    <n v="1"/>
    <n v="1"/>
    <n v="1"/>
    <n v="1"/>
  </r>
  <r>
    <x v="4"/>
    <x v="11"/>
    <n v="216630.1242236025"/>
    <n v="216630.1242236025"/>
    <n v="97483.555900621126"/>
    <n v="197133.4130434783"/>
    <n v="58490.133540372677"/>
    <n v="80153.145962732917"/>
    <n v="320612.58385093173"/>
    <n v="108315.06211180121"/>
    <n v="228062.7655616698"/>
    <n v="1897679888.1987579"/>
    <n v="853955949.68944108"/>
    <n v="25452631.500465829"/>
    <n v="9124460.8322981372"/>
    <n v="28061941.346739128"/>
    <n v="399830609.77743268"/>
    <n v="456125.53112333961"/>
    <n v="47658627.329192549"/>
    <n v="25"/>
    <n v="11"/>
    <n v="32498.18181818182"/>
    <n v="39720"/>
    <n v="1"/>
    <n v="1"/>
    <n v="1"/>
    <n v="1"/>
    <n v="1"/>
    <n v="1"/>
    <n v="1"/>
    <n v="1"/>
  </r>
  <r>
    <x v="4"/>
    <x v="12"/>
    <n v="220480.9375"/>
    <n v="220480.9375"/>
    <n v="99216.421875"/>
    <n v="200637.65312500001"/>
    <n v="59529.853125000001"/>
    <n v="81577.946874999994"/>
    <n v="326311.78749999998"/>
    <n v="125674.13437499999"/>
    <n v="300923.51477481361"/>
    <n v="1931413012.5"/>
    <n v="869135855.625"/>
    <n v="25905077.03015624"/>
    <n v="9286657.0875000004"/>
    <n v="28560769.92234375"/>
    <n v="406937991.66145831"/>
    <n v="601847.02954962722"/>
    <n v="55296619.125"/>
    <n v="25"/>
    <n v="11"/>
    <n v="33872.727272727287"/>
    <n v="41400"/>
    <n v="1"/>
    <n v="1"/>
    <n v="1"/>
    <n v="1"/>
    <n v="1"/>
    <n v="1"/>
    <n v="1"/>
    <n v="1"/>
  </r>
  <r>
    <x v="4"/>
    <x v="13"/>
    <n v="224440.25157232699"/>
    <n v="224440.25157232699"/>
    <n v="100998.1132075472"/>
    <n v="204240.62893081759"/>
    <n v="60598.867924528298"/>
    <n v="83042.893081760994"/>
    <n v="332171.57232704398"/>
    <n v="150374.9685534591"/>
    <n v="394529.47320120782"/>
    <n v="1966096603.7735851"/>
    <n v="884743471.69811308"/>
    <n v="26370270.698113199"/>
    <n v="9453423.3962264154"/>
    <n v="29073653.52830188"/>
    <n v="414245631.65618438"/>
    <n v="789058.94640241563"/>
    <n v="66164986.163522013"/>
    <n v="25"/>
    <n v="11"/>
    <n v="35541.818181818147"/>
    <n v="43440"/>
    <n v="1"/>
    <n v="1"/>
    <n v="1"/>
    <n v="1"/>
    <n v="1"/>
    <n v="1"/>
    <n v="1"/>
    <n v="1"/>
  </r>
  <r>
    <x v="4"/>
    <x v="14"/>
    <n v="228763.60759493671"/>
    <n v="228763.60759493671"/>
    <n v="102943.62341772149"/>
    <n v="208174.8829113924"/>
    <n v="61766.174050632922"/>
    <n v="84642.534810126584"/>
    <n v="338570.13924050628"/>
    <n v="176147.97784810129"/>
    <n v="468422.31001752272"/>
    <n v="2003969202.531646"/>
    <n v="901786141.1392405"/>
    <n v="26878236.928955689"/>
    <n v="9635523.1518987343"/>
    <n v="29633694.582436711"/>
    <n v="422225177.81118143"/>
    <n v="936844.62003504531"/>
    <n v="77505110.25316456"/>
    <n v="25"/>
    <n v="11"/>
    <n v="37292.727272727258"/>
    <n v="45580"/>
    <n v="1"/>
    <n v="1"/>
    <n v="1"/>
    <n v="1"/>
    <n v="1"/>
    <n v="1"/>
    <n v="1"/>
    <n v="1"/>
  </r>
  <r>
    <x v="4"/>
    <x v="15"/>
    <n v="233460.82802547771"/>
    <n v="233460.82802547771"/>
    <n v="105057.37261146501"/>
    <n v="212449.35350318471"/>
    <n v="63034.423566878977"/>
    <n v="86380.506369426745"/>
    <n v="345522.02547770698"/>
    <n v="212449.35350318471"/>
    <n v="555524.795708057"/>
    <n v="2045116853.503185"/>
    <n v="920302584.07643318"/>
    <n v="27430129.79761146"/>
    <n v="9833370.0764331222"/>
    <n v="30242165.471178342"/>
    <n v="430894759.27282369"/>
    <n v="1111049.591416114"/>
    <n v="93477715.541401267"/>
    <n v="25"/>
    <n v="11"/>
    <n v="39019.090909090868"/>
    <n v="47689.999999999993"/>
    <n v="1"/>
    <n v="1"/>
    <n v="1"/>
    <n v="1"/>
    <n v="1"/>
    <n v="1"/>
    <n v="1"/>
    <n v="1"/>
  </r>
  <r>
    <x v="4"/>
    <x v="16"/>
    <n v="241249.3514915694"/>
    <n v="241249.3514915694"/>
    <n v="108562.20817120621"/>
    <n v="219536.9098573282"/>
    <n v="65137.32490272374"/>
    <n v="89262.260051880672"/>
    <n v="357049.04020752269"/>
    <n v="255724.3125810636"/>
    <n v="615887.34024824621"/>
    <n v="2113344319.066148"/>
    <n v="951004943.57976663"/>
    <n v="28345230.6794747"/>
    <n v="10161422.684824901"/>
    <n v="31251079.118190661"/>
    <n v="445269907.2254647"/>
    <n v="1231774.680496492"/>
    <n v="112518697.535668"/>
    <n v="25"/>
    <n v="11"/>
    <n v="41359.090909090868"/>
    <n v="50550"/>
    <n v="1"/>
    <n v="1"/>
    <n v="1"/>
    <n v="1"/>
    <n v="1"/>
    <n v="1"/>
    <n v="1"/>
    <n v="1"/>
  </r>
  <r>
    <x v="4"/>
    <x v="17"/>
    <n v="250302.50990752969"/>
    <n v="250302.50990752969"/>
    <n v="112636.1294583884"/>
    <n v="227775.28401585211"/>
    <n v="67581.677675033032"/>
    <n v="92611.928665785992"/>
    <n v="370447.71466314403"/>
    <n v="280338.81109643332"/>
    <n v="704600.69682577741"/>
    <n v="2192649986.7899599"/>
    <n v="986692494.05548215"/>
    <n v="29408917.947820339"/>
    <n v="10542741.71730515"/>
    <n v="32423811.679656539"/>
    <n v="461979170.82782912"/>
    <n v="1409201.3936515551"/>
    <n v="123349076.8824307"/>
    <n v="25"/>
    <n v="11"/>
    <n v="43510.909090909066"/>
    <n v="53180"/>
    <n v="1"/>
    <n v="1"/>
    <n v="1"/>
    <n v="1"/>
    <n v="1"/>
    <n v="1"/>
    <n v="1"/>
    <n v="1"/>
  </r>
  <r>
    <x v="4"/>
    <x v="18"/>
    <n v="261215.67967698519"/>
    <n v="261215.67967698519"/>
    <n v="117547.0558546433"/>
    <n v="237706.26850605651"/>
    <n v="70528.233512786013"/>
    <n v="96649.801480484515"/>
    <n v="386599.20592193812"/>
    <n v="310846.65881561238"/>
    <n v="1004617.586975946"/>
    <n v="2288249353.9703898"/>
    <n v="1029712209.286676"/>
    <n v="30691144.460127849"/>
    <n v="11002404.42799462"/>
    <n v="33837487.32183715"/>
    <n v="482121426.38515031"/>
    <n v="2009235.173951891"/>
    <n v="136772529.87886941"/>
    <n v="25"/>
    <n v="11"/>
    <n v="45785.454545454537"/>
    <n v="55960"/>
    <n v="1"/>
    <n v="1"/>
    <n v="1"/>
    <n v="1"/>
    <n v="1"/>
    <n v="1"/>
    <n v="1"/>
    <n v="1"/>
  </r>
  <r>
    <x v="4"/>
    <x v="19"/>
    <n v="273295.61042524013"/>
    <n v="273295.61042524013"/>
    <n v="122983.024691358"/>
    <n v="248699.0054869685"/>
    <n v="73789.814814814818"/>
    <n v="101119.3758573388"/>
    <n v="404477.50342935527"/>
    <n v="341619.5130315501"/>
    <n v="965203.58137777378"/>
    <n v="2394069547.3251028"/>
    <n v="1077331296.2962959"/>
    <n v="32110457.80349794"/>
    <n v="11511211.11111111"/>
    <n v="35402303.431069963"/>
    <n v="504417153.23502511"/>
    <n v="1930407.162755548"/>
    <n v="150312585.73388201"/>
    <n v="25"/>
    <n v="11"/>
    <n v="47855.454545454522"/>
    <n v="58490"/>
    <n v="1"/>
    <n v="1"/>
    <n v="1"/>
    <n v="1"/>
    <n v="1"/>
    <n v="1"/>
    <n v="1"/>
    <n v="1"/>
  </r>
  <r>
    <x v="4"/>
    <x v="20"/>
    <n v="286412.58741258743"/>
    <n v="286412.58741258743"/>
    <n v="128885.6643356643"/>
    <n v="260635.45454545459"/>
    <n v="77331.398601398614"/>
    <n v="105972.6573426573"/>
    <n v="423890.62937062938"/>
    <n v="372336.36363636359"/>
    <n v="1023376.729418871"/>
    <n v="2508974265.7342658"/>
    <n v="1129038419.58042"/>
    <n v="33651617.339160837"/>
    <n v="12063698.18181818"/>
    <n v="37101456.954545453"/>
    <n v="528626939.04428911"/>
    <n v="2046753.458837742"/>
    <n v="163828000"/>
    <n v="25"/>
    <n v="11"/>
    <n v="49385.454545454508"/>
    <n v="60360"/>
    <n v="1"/>
    <n v="1"/>
    <n v="1"/>
    <n v="1"/>
    <n v="1"/>
    <n v="1"/>
    <n v="1"/>
    <n v="1"/>
  </r>
  <r>
    <x v="4"/>
    <x v="21"/>
    <n v="296941.65487977368"/>
    <n v="296941.65487977368"/>
    <n v="133623.7446958982"/>
    <n v="270216.90594059409"/>
    <n v="80174.246817538908"/>
    <n v="109868.41230551631"/>
    <n v="439473.64922206511"/>
    <n v="397901.81753889681"/>
    <n v="1079059.263773853"/>
    <n v="2601208896.7468181"/>
    <n v="1170544003.536068"/>
    <n v="34888714.327616692"/>
    <n v="12507182.50353607"/>
    <n v="38465376.560643569"/>
    <n v="548060263.38401699"/>
    <n v="2158118.5275477068"/>
    <n v="175076799.7171146"/>
    <n v="25"/>
    <n v="11"/>
    <n v="50866.363636363611"/>
    <n v="62170.000000000007"/>
    <n v="1"/>
    <n v="1"/>
    <n v="1"/>
    <n v="1"/>
    <n v="1"/>
    <n v="1"/>
    <n v="1"/>
    <n v="1"/>
  </r>
  <r>
    <x v="4"/>
    <x v="22"/>
    <n v="308301.50214592268"/>
    <n v="308301.50214592268"/>
    <n v="138735.6759656652"/>
    <n v="280554.36695278971"/>
    <n v="83241.405579399143"/>
    <n v="114071.5557939914"/>
    <n v="456286.22317596572"/>
    <n v="428539.08798283263"/>
    <n v="1108505.8343384629"/>
    <n v="2700721158.7982831"/>
    <n v="1215324521.4592271"/>
    <n v="36223422.542381972"/>
    <n v="12985659.270386269"/>
    <n v="39936914.135729611"/>
    <n v="569026944.15236044"/>
    <n v="2217011.6686769249"/>
    <n v="188557198.7124463"/>
    <n v="25"/>
    <n v="11"/>
    <n v="51774.545454545441"/>
    <n v="63280"/>
    <n v="1"/>
    <n v="1"/>
    <n v="1"/>
    <n v="1"/>
    <n v="1"/>
    <n v="1"/>
    <n v="1"/>
    <n v="1"/>
  </r>
  <r>
    <x v="4"/>
    <x v="23"/>
    <n v="313269.89869753981"/>
    <n v="313269.89869753981"/>
    <n v="140971.4544138929"/>
    <n v="285075.60781476123"/>
    <n v="84582.872648335746"/>
    <n v="115909.86251808971"/>
    <n v="463639.45007235883"/>
    <n v="435445.15918958018"/>
    <n v="1104696.173846151"/>
    <n v="2744244312.5904479"/>
    <n v="1234909940.6657021"/>
    <n v="36807176.842619382"/>
    <n v="13194928.13314038"/>
    <n v="40580512.772431247"/>
    <n v="578197030.86107075"/>
    <n v="2209392.347692302"/>
    <n v="191595870.04341531"/>
    <n v="25"/>
    <n v="11"/>
    <n v="52388.18181818178"/>
    <n v="64030.000000000007"/>
    <n v="1"/>
    <n v="1"/>
    <n v="1"/>
    <n v="1"/>
    <n v="1"/>
    <n v="1"/>
    <n v="1"/>
    <n v="1"/>
  </r>
  <r>
    <x v="4"/>
    <x v="24"/>
    <n v="314055.63689604681"/>
    <n v="314055.63689604681"/>
    <n v="141325.03660322109"/>
    <n v="285790.62957540259"/>
    <n v="84795.021961932638"/>
    <n v="116200.5856515373"/>
    <n v="464802.34260614932"/>
    <n v="436537.33528550499"/>
    <n v="1117051.2376933941"/>
    <n v="2751127379.2093701"/>
    <n v="1238007320.644217"/>
    <n v="36899495.973645672"/>
    <n v="13228023.426061491"/>
    <n v="40682296.120058559"/>
    <n v="579647254.75841856"/>
    <n v="2234102.4753867872"/>
    <n v="192076427.52562219"/>
    <n v="25"/>
    <n v="11"/>
    <n v="54466.36363636364"/>
    <n v="66569.999999999985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2748070400"/>
    <n v="1236631680"/>
    <n v="36858494.239999987"/>
    <n v="13213324.800000001"/>
    <n v="40637091.039999999"/>
    <n v="579003166.22222209"/>
    <n v="2232546.720398529"/>
    <n v="191862997.33333331"/>
    <n v="25"/>
    <n v="11"/>
    <n v="53768.584767959313"/>
    <n v="66569.999999999985"/>
    <n v="1"/>
    <n v="1"/>
    <n v="1"/>
    <n v="1"/>
    <n v="1"/>
    <n v="1"/>
    <n v="1"/>
    <n v="1"/>
  </r>
  <r>
    <x v="4"/>
    <x v="26"/>
    <n v="318315.18518518511"/>
    <n v="319224.65714285709"/>
    <n v="155519.70476190469"/>
    <n v="290121.55449735449"/>
    <n v="106408.219047619"/>
    <n v="131418.69788359781"/>
    <n v="471779.48332275118"/>
    <n v="482020.13756613742"/>
    <n v="1134290.1150593441"/>
    <n v="2796407996.5714278"/>
    <n v="1362352613.7142849"/>
    <n v="41732007.51293648"/>
    <n v="16599682.171428559"/>
    <n v="41298803.282698423"/>
    <n v="585478338.80353415"/>
    <n v="2268580.2301186882"/>
    <n v="212088860.52910039"/>
    <n v="25"/>
    <n v="11"/>
    <n v="54558.474001907183"/>
    <n v="67547.948862348407"/>
    <n v="1"/>
    <n v="1"/>
    <n v="1"/>
    <n v="1"/>
    <n v="1"/>
    <n v="1"/>
    <n v="1"/>
    <n v="1"/>
  </r>
  <r>
    <x v="4"/>
    <x v="27"/>
    <n v="328541.48148148152"/>
    <n v="330418.86137566139"/>
    <n v="173188.29523809519"/>
    <n v="299911.43809523812"/>
    <n v="130947.2476190476"/>
    <n v="149721.04656084659"/>
    <n v="487630.6537142857"/>
    <n v="538338.68465608463"/>
    <n v="1172400.7716750291"/>
    <n v="2894469225.650794"/>
    <n v="1517129466.2857139"/>
    <n v="47860877.790966131"/>
    <n v="20563955.76609524"/>
    <n v="42977009.167609528"/>
    <n v="609183972.20115805"/>
    <n v="2344801.5433500581"/>
    <n v="238448148.0570018"/>
    <n v="24.83"/>
    <n v="11"/>
    <n v="56780.045190592158"/>
    <n v="70298.43959348785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7574.0740740741"/>
    <n v="340467.56613756617"/>
    <n v="190970.47619047621"/>
    <n v="308639.15343915351"/>
    <n v="156248.57142857139"/>
    <n v="168304.78835978839"/>
    <n v="501750.81375661382"/>
    <n v="595094.86772486777"/>
    <n v="1206349.5942187"/>
    <n v="2982495879.3650799"/>
    <n v="1672901371.4285719"/>
    <n v="54157788.017566137"/>
    <n v="24699774.171428569"/>
    <n v="44520580.605291001"/>
    <n v="630975063.33691704"/>
    <n v="2412699.188437399"/>
    <n v="265332965.0229277"/>
    <n v="24.67"/>
    <n v="11"/>
    <n v="58608.189209203701"/>
    <n v="72561.83461948995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4711.11111111112"/>
    <n v="348650.66666666663"/>
    <n v="208304"/>
    <n v="315656.88888888888"/>
    <n v="181712"/>
    <n v="186636.4444444445"/>
    <n v="513087.71555555559"/>
    <n v="650519.11111111124"/>
    <n v="1233606.6838135449"/>
    <n v="3054179839.999999"/>
    <n v="1824743040"/>
    <n v="60451730.991999991"/>
    <n v="28914013.440000001"/>
    <n v="45832433.295999996"/>
    <n v="649476692.1045332"/>
    <n v="2467213.3676270908"/>
    <n v="291952977.06666672"/>
    <n v="24.5"/>
    <n v="11"/>
    <n v="59991.080559657908"/>
    <n v="74273.969644003257"/>
    <n v="1.05"/>
    <n v="1.05"/>
    <n v="1.05"/>
    <n v="1.05"/>
    <n v="1.05"/>
    <n v="1.05"/>
    <n v="1.05"/>
    <n v="1.05"/>
  </r>
  <r>
    <x v="4"/>
    <x v="30"/>
    <n v="350525.18518518511"/>
    <n v="355532.68783068768"/>
    <n v="225337.61904761899"/>
    <n v="321481.66984126979"/>
    <n v="207310.60952380949"/>
    <n v="204806.8582010582"/>
    <n v="522482.82603174582"/>
    <n v="705056.37248677236"/>
    <n v="1256195.1627952449"/>
    <n v="3114466345.3968239"/>
    <n v="1973957542.857142"/>
    <n v="66770722.296992593"/>
    <n v="33202867.221333321"/>
    <n v="46983260.12062221"/>
    <n v="665691885.42820704"/>
    <n v="2512390.3255904899"/>
    <n v="318497465.33135802"/>
    <n v="24.33"/>
    <n v="11"/>
    <n v="61078.575653634092"/>
    <n v="75620.379424331608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5959.25925925933"/>
    <n v="362061.41798941803"/>
    <n v="242560.8095238095"/>
    <n v="326974.00529100531"/>
    <n v="233407.57142857151"/>
    <n v="223237.3068783069"/>
    <n v="531335.30116402102"/>
    <n v="760227.2751322753"/>
    <n v="1277478.9943125199"/>
    <n v="3171658021.5873008"/>
    <n v="2124832691.428571"/>
    <n v="73251973.692513227"/>
    <n v="37625300.514285713"/>
    <n v="48096241.308280423"/>
    <n v="681366679.03603506"/>
    <n v="2554957.9886250398"/>
    <n v="345650001.09347463"/>
    <n v="24.170000000000009"/>
    <n v="11"/>
    <n v="62061.408969882221"/>
    <n v="76837.209179940619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1477.40740740742"/>
    <n v="368706.95555555553"/>
    <n v="260263.73333333319"/>
    <n v="332559.21481481468"/>
    <n v="260263.73333333319"/>
    <n v="242189.86296296291"/>
    <n v="540336.42859259248"/>
    <n v="816938.94074074074"/>
    <n v="1299120.227616498"/>
    <n v="3229872930.666667"/>
    <n v="2279910303.999999"/>
    <n v="79983686.623244405"/>
    <n v="42225188.095999993"/>
    <n v="49233396.39804443"/>
    <n v="697379808.19874346"/>
    <n v="2598240.455232996"/>
    <n v="373831259.28296292"/>
    <n v="24"/>
    <n v="11"/>
    <n v="63033.489107453817"/>
    <n v="78040.72560198162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3837815.555555556"/>
    <n v="4620491.9843244441"/>
    <n v="1622624.5790733329"/>
    <n v="3730356.72"/>
    <n v="1036210.2"/>
    <n v="1047723.646666667"/>
    <n v="5092976.9708155552"/>
    <n v="745717.92729631893"/>
    <n v="0"/>
    <n v="40475509782.682129"/>
    <n v="14214191312.6824"/>
    <n v="355649791.861"/>
    <n v="161648791.19999999"/>
    <n v="558247883.14799988"/>
    <n v="6382348973.9270258"/>
    <n v="0"/>
    <n v="328115888.01038033"/>
    <n v="17"/>
    <n v="11"/>
    <n v="4022.2634438644709"/>
    <n v="313770"/>
    <n v="1"/>
    <n v="1"/>
    <n v="1"/>
    <n v="1"/>
    <n v="1"/>
    <n v="1"/>
    <n v="1"/>
    <n v="1"/>
  </r>
  <r>
    <x v="5"/>
    <x v="1"/>
    <n v="3816521.111111111"/>
    <n v="4594854.7934688888"/>
    <n v="1613621.309256667"/>
    <n v="3709658.52"/>
    <n v="1030460.7"/>
    <n v="1041910.263333333"/>
    <n v="5064718.1570211109"/>
    <n v="793049.13726747152"/>
    <n v="1236.9412515040949"/>
    <n v="40250927990.787468"/>
    <n v="14135322669.0884"/>
    <n v="353676438.88849998"/>
    <n v="160751869.19999999"/>
    <n v="555150397.51799989"/>
    <n v="6346935970.4402876"/>
    <n v="2473.8825030081912"/>
    <n v="348941620.39768749"/>
    <n v="17"/>
    <n v="11"/>
    <n v="3999.945574699992"/>
    <n v="313770"/>
    <n v="1"/>
    <n v="1"/>
    <n v="1"/>
    <n v="1"/>
    <n v="1"/>
    <n v="1"/>
    <n v="1"/>
    <n v="1"/>
  </r>
  <r>
    <x v="5"/>
    <x v="2"/>
    <n v="3819462.222222222"/>
    <n v="4598395.7088977769"/>
    <n v="1614864.8080933329"/>
    <n v="3712517.28"/>
    <n v="1031254.8"/>
    <n v="1042713.186666667"/>
    <n v="5068621.1614622222"/>
    <n v="842893.70288570935"/>
    <n v="4632.684975772986"/>
    <n v="40281946409.944527"/>
    <n v="14146215718.8976"/>
    <n v="353948991.21399999"/>
    <n v="160875748.80000001"/>
    <n v="555578210.9519999"/>
    <n v="6351827085.5057411"/>
    <n v="9265.3699515459721"/>
    <n v="370873229.26971209"/>
    <n v="17"/>
    <n v="11"/>
    <n v="4003.0280375060638"/>
    <n v="313770"/>
    <n v="1"/>
    <n v="1"/>
    <n v="1"/>
    <n v="1"/>
    <n v="1"/>
    <n v="1"/>
    <n v="1"/>
    <n v="1"/>
  </r>
  <r>
    <x v="5"/>
    <x v="3"/>
    <n v="3824332.222222222"/>
    <n v="4604258.8869577777"/>
    <n v="1616923.8392233329"/>
    <n v="3717250.92"/>
    <n v="1032569.7"/>
    <n v="1044042.696666667"/>
    <n v="5075083.8998322217"/>
    <n v="890186.93921454635"/>
    <n v="13997.891197215309"/>
    <n v="40333307849.75013"/>
    <n v="14164252831.596399"/>
    <n v="354400293.38349998"/>
    <n v="161080873.19999999"/>
    <n v="556286600.17799985"/>
    <n v="6359925973.8064117"/>
    <n v="27995.782394430611"/>
    <n v="391682253.25440037"/>
    <n v="17"/>
    <n v="11"/>
    <n v="4008.1320928438099"/>
    <n v="313770"/>
    <n v="1"/>
    <n v="1"/>
    <n v="1"/>
    <n v="1"/>
    <n v="1"/>
    <n v="1"/>
    <n v="1"/>
    <n v="1"/>
  </r>
  <r>
    <x v="5"/>
    <x v="4"/>
    <n v="3827412.222222222"/>
    <n v="4607967.0159977777"/>
    <n v="1618226.0601433329"/>
    <n v="3720244.68"/>
    <n v="1033401.3"/>
    <n v="1044883.536666667"/>
    <n v="5079171.2169122221"/>
    <n v="933303.86299737368"/>
    <n v="30349.033598192189"/>
    <n v="40365791060.140533"/>
    <n v="14175660286.8556"/>
    <n v="354685716.52149999"/>
    <n v="161210602.80000001"/>
    <n v="556734616.36199987"/>
    <n v="6365048063.3271656"/>
    <n v="60698.067196384378"/>
    <n v="410653699.71884441"/>
    <n v="17"/>
    <n v="11"/>
    <n v="4011.360119628258"/>
    <n v="313770"/>
    <n v="1"/>
    <n v="1"/>
    <n v="1"/>
    <n v="1"/>
    <n v="1"/>
    <n v="1"/>
    <n v="1"/>
    <n v="1"/>
  </r>
  <r>
    <x v="5"/>
    <x v="5"/>
    <n v="3827096.666666667"/>
    <n v="4607587.1066733329"/>
    <n v="1618092.6435700001"/>
    <n v="3719937.96"/>
    <n v="1033316.1"/>
    <n v="1044797.39"/>
    <n v="5078752.4585966663"/>
    <n v="971039.18137232889"/>
    <n v="48780.587850158328"/>
    <n v="40362463054.458397"/>
    <n v="14174491557.673201"/>
    <n v="354656474.03549999"/>
    <n v="161197311.59999999"/>
    <n v="556688715.71399987"/>
    <n v="6364523289.3647213"/>
    <n v="97561.175700316657"/>
    <n v="427257239.80382472"/>
    <n v="17"/>
    <n v="11"/>
    <n v="4011.0293982693902"/>
    <n v="313770"/>
    <n v="1"/>
    <n v="1"/>
    <n v="1"/>
    <n v="1"/>
    <n v="1"/>
    <n v="1"/>
    <n v="1"/>
    <n v="1"/>
  </r>
  <r>
    <x v="5"/>
    <x v="6"/>
    <n v="3822720"/>
    <n v="4602317.8713599993"/>
    <n v="1616242.19328"/>
    <n v="3715683.8399999989"/>
    <n v="1032134.4"/>
    <n v="1043602.56"/>
    <n v="5072944.398719999"/>
    <n v="1002458.478878482"/>
    <n v="199749.38803949961"/>
    <n v="40316304553.113586"/>
    <n v="14158281613.132799"/>
    <n v="354250888.99199998"/>
    <n v="161012966.40000001"/>
    <n v="556052086.65599978"/>
    <n v="6357244822.329278"/>
    <n v="399498.7760789991"/>
    <n v="441081730.70653212"/>
    <n v="17"/>
    <n v="11"/>
    <n v="4006.4423861828318"/>
    <n v="313770"/>
    <n v="1"/>
    <n v="1"/>
    <n v="1"/>
    <n v="1"/>
    <n v="1"/>
    <n v="1"/>
    <n v="1"/>
    <n v="1"/>
  </r>
  <r>
    <x v="5"/>
    <x v="7"/>
    <n v="3818198.888888889"/>
    <n v="4596874.7338911109"/>
    <n v="1614330.6720233329"/>
    <n v="3711289.3199999989"/>
    <n v="1030913.7"/>
    <n v="1042368.296666667"/>
    <n v="5066944.6536988886"/>
    <n v="1027958.683869686"/>
    <n v="524839.39153451519"/>
    <n v="40268622668.886131"/>
    <n v="14141536686.9244"/>
    <n v="353831918.3035"/>
    <n v="160822537.19999999"/>
    <n v="555394446.7379998"/>
    <n v="6349726141.860323"/>
    <n v="1049678.7830690299"/>
    <n v="452301820.90266192"/>
    <n v="17"/>
    <n v="11"/>
    <n v="4001.7039875587629"/>
    <n v="313770"/>
    <n v="1"/>
    <n v="1"/>
    <n v="1"/>
    <n v="1"/>
    <n v="1"/>
    <n v="1"/>
    <n v="1"/>
    <n v="1"/>
  </r>
  <r>
    <x v="5"/>
    <x v="8"/>
    <n v="3814490.7407407411"/>
    <n v="4592410.3534259256"/>
    <n v="1612762.870694444"/>
    <n v="3707685"/>
    <n v="1029912.5"/>
    <n v="1041355.972222222"/>
    <n v="5062023.7519907402"/>
    <n v="1047352.303054797"/>
    <n v="963197.51701169193"/>
    <n v="40229514696.011108"/>
    <n v="14127802747.283331"/>
    <n v="353488284.77083331"/>
    <n v="160666350"/>
    <n v="554855060.24999988"/>
    <n v="6343559431.8697281"/>
    <n v="1926395.0340233841"/>
    <n v="460835013.34411049"/>
    <n v="17"/>
    <n v="11"/>
    <n v="3997.817623421452"/>
    <n v="313770"/>
    <n v="1"/>
    <n v="1"/>
    <n v="1"/>
    <n v="1"/>
    <n v="1"/>
    <n v="1"/>
    <n v="1"/>
    <n v="1"/>
  </r>
  <r>
    <x v="5"/>
    <x v="9"/>
    <n v="3810970.7407407411"/>
    <n v="4588172.4916659258"/>
    <n v="1611274.618214444"/>
    <n v="3704263.56"/>
    <n v="1028962.1"/>
    <n v="1040395.0122222221"/>
    <n v="5057352.5324707404"/>
    <n v="1060146.511377333"/>
    <n v="1941341.0847480451"/>
    <n v="40192391026.993507"/>
    <n v="14114765655.558531"/>
    <n v="353162086.89883327"/>
    <n v="160518087.59999999"/>
    <n v="554343041.75399995"/>
    <n v="6337705615.2745819"/>
    <n v="3882682.1694960902"/>
    <n v="466464465.00602669"/>
    <n v="17"/>
    <n v="11"/>
    <n v="3994.1284499535109"/>
    <n v="313770"/>
    <n v="1"/>
    <n v="1"/>
    <n v="1"/>
    <n v="1"/>
    <n v="1"/>
    <n v="1"/>
    <n v="1"/>
    <n v="1"/>
  </r>
  <r>
    <x v="5"/>
    <x v="10"/>
    <n v="3893218.939393939"/>
    <n v="4687194.2234560596"/>
    <n v="1646049.0743568181"/>
    <n v="3784208.8090909091"/>
    <n v="1051169.113636364"/>
    <n v="1062848.770454546"/>
    <n v="5166500.0867416663"/>
    <n v="1090101.303030303"/>
    <n v="4341153.4420971321"/>
    <n v="41059821397.475082"/>
    <n v="14419389891.365721"/>
    <n v="360784015.13079548"/>
    <n v="163982381.72727269"/>
    <n v="566306848.2804544"/>
    <n v="6474485692.0350971"/>
    <n v="8682306.8841942642"/>
    <n v="479644573.33333331"/>
    <n v="17"/>
    <n v="11"/>
    <n v="3989.6555600259999"/>
    <n v="313770"/>
    <n v="1"/>
    <n v="1"/>
    <n v="1"/>
    <n v="1"/>
    <n v="1"/>
    <n v="1"/>
    <n v="1"/>
    <n v="1"/>
  </r>
  <r>
    <x v="5"/>
    <x v="11"/>
    <n v="3965901.9379844959"/>
    <n v="4774700.0474131778"/>
    <n v="1676779.3734779069"/>
    <n v="3854856.68372093"/>
    <n v="1070793.5232558141"/>
    <n v="1082691.229069768"/>
    <n v="5262954.1327042636"/>
    <n v="1427724.697674419"/>
    <n v="6920652.7886192342"/>
    <n v="41826372415.339439"/>
    <n v="14688587311.66646"/>
    <n v="367519537.70773262"/>
    <n v="167043789.62790701"/>
    <n v="576879302.71883714"/>
    <n v="6595358687.300559"/>
    <n v="13841305.57723847"/>
    <n v="628198866.97674417"/>
    <n v="17"/>
    <n v="11"/>
    <n v="3971.772151898741"/>
    <n v="313770"/>
    <n v="1"/>
    <n v="1"/>
    <n v="1"/>
    <n v="1"/>
    <n v="1"/>
    <n v="1"/>
    <n v="1"/>
    <n v="1"/>
  </r>
  <r>
    <x v="5"/>
    <x v="12"/>
    <n v="4048088.0952380951"/>
    <n v="4873647.0852047605"/>
    <n v="1711527.5985785711"/>
    <n v="3934741.6285714279"/>
    <n v="1092983.7857142859"/>
    <n v="1105128.05"/>
    <n v="5372019.354873809"/>
    <n v="1862120.523809524"/>
    <n v="8567130.4778515622"/>
    <n v="42693148466.393707"/>
    <n v="14992981763.548281"/>
    <n v="375135716.57249999"/>
    <n v="170505470.5714286"/>
    <n v="588834084.71571422"/>
    <n v="6732035588.2160273"/>
    <n v="17134260.955703121"/>
    <n v="819333030.47619045"/>
    <n v="17"/>
    <n v="11"/>
    <n v="3992.151898734186"/>
    <n v="315380"/>
    <n v="1"/>
    <n v="1"/>
    <n v="1"/>
    <n v="1"/>
    <n v="1"/>
    <n v="1"/>
    <n v="1"/>
    <n v="1"/>
  </r>
  <r>
    <x v="5"/>
    <x v="13"/>
    <n v="4143353.2520325198"/>
    <n v="4988340.4275455279"/>
    <n v="1751805.611606098"/>
    <n v="4027339.3609756101"/>
    <n v="1118705.3780487811"/>
    <n v="1131135.437804878"/>
    <n v="5498441.0764630083"/>
    <n v="2195977.2235772358"/>
    <n v="9664471.2386691924"/>
    <n v="43697862145.298828"/>
    <n v="15345817157.669411"/>
    <n v="383963924.36286592"/>
    <n v="174518038.97560981"/>
    <n v="602691335.36999989"/>
    <n v="6890463075.6542253"/>
    <n v="19328942.477338381"/>
    <n v="966229978.37398374"/>
    <n v="17"/>
    <n v="11"/>
    <n v="3988.2278481012731"/>
    <n v="315070"/>
    <n v="1"/>
    <n v="1"/>
    <n v="1"/>
    <n v="1"/>
    <n v="1"/>
    <n v="1"/>
    <n v="1"/>
    <n v="1"/>
  </r>
  <r>
    <x v="5"/>
    <x v="14"/>
    <n v="4248061.25"/>
    <n v="5114402.3652024996"/>
    <n v="1796076.04843875"/>
    <n v="4129115.5350000001"/>
    <n v="1146976.5375000001"/>
    <n v="1159720.7212499999"/>
    <n v="5637393.9298737496"/>
    <n v="2591317.3624999998"/>
    <n v="10736034.53474349"/>
    <n v="44802164719.173897"/>
    <n v="15733626184.32345"/>
    <n v="393667198.82831258"/>
    <n v="178928339.84999999"/>
    <n v="617922139.81274986"/>
    <n v="7064594159.7867861"/>
    <n v="21472069.069486979"/>
    <n v="1140179639.5"/>
    <n v="17"/>
    <n v="11"/>
    <n v="4037.7215189873532"/>
    <n v="318980"/>
    <n v="1"/>
    <n v="1"/>
    <n v="1"/>
    <n v="1"/>
    <n v="1"/>
    <n v="1"/>
    <n v="1"/>
    <n v="1"/>
  </r>
  <r>
    <x v="5"/>
    <x v="15"/>
    <n v="4358485.042735043"/>
    <n v="5247345.7653803416"/>
    <n v="1842763.117583333"/>
    <n v="4236447.461538462"/>
    <n v="1176790.961538462"/>
    <n v="1189866.416666667"/>
    <n v="5783931.9344465816"/>
    <n v="3050939.52991453"/>
    <n v="11707780.42994093"/>
    <n v="45966748904.731789"/>
    <n v="16142604910.030001"/>
    <n v="403900155.13749999"/>
    <n v="183579390"/>
    <n v="633984362.61923075"/>
    <n v="7248230702.5173073"/>
    <n v="23415560.859881859"/>
    <n v="1342413393.1623931"/>
    <n v="17"/>
    <n v="11"/>
    <n v="4298.2278481012781"/>
    <n v="339560"/>
    <n v="1"/>
    <n v="1"/>
    <n v="1"/>
    <n v="1"/>
    <n v="1"/>
    <n v="1"/>
    <n v="1"/>
    <n v="1"/>
  </r>
  <r>
    <x v="5"/>
    <x v="16"/>
    <n v="4395346.9475494418"/>
    <n v="5291725.2133387793"/>
    <n v="1858348.2940769561"/>
    <n v="4272277.2330180574"/>
    <n v="1186743.6758383489"/>
    <n v="1199929.716680998"/>
    <n v="5832849.5620924346"/>
    <n v="3472324.0885640592"/>
    <n v="12316195.7360119"/>
    <n v="46355512868.84771"/>
    <n v="16279131056.11414"/>
    <n v="407316142.32736468"/>
    <n v="185132013.4307825"/>
    <n v="639346287.92115223"/>
    <n v="7309532642.8955021"/>
    <n v="24632391.4720238"/>
    <n v="1527822598.9681859"/>
    <n v="17"/>
    <n v="11"/>
    <n v="4343.0379746835561"/>
    <n v="343100"/>
    <n v="1"/>
    <n v="1"/>
    <n v="1"/>
    <n v="1"/>
    <n v="1"/>
    <n v="1"/>
    <n v="1"/>
    <n v="1"/>
  </r>
  <r>
    <x v="5"/>
    <x v="17"/>
    <n v="4435221.8858131487"/>
    <n v="5339732.1667621108"/>
    <n v="1875207.378099913"/>
    <n v="4311035.67301038"/>
    <n v="1197509.9091695501"/>
    <n v="1210815.57482699"/>
    <n v="5885765.6387902247"/>
    <n v="3947347.4783737031"/>
    <n v="13097893.895249121"/>
    <n v="46776053780.83609"/>
    <n v="16426816632.155239"/>
    <n v="411011346.8750217"/>
    <n v="186811545.83044979"/>
    <n v="645146488.4660033"/>
    <n v="7375845306.3439493"/>
    <n v="26195787.790498249"/>
    <n v="1736832890.4844289"/>
    <n v="17"/>
    <n v="11"/>
    <n v="4386.2025316455838"/>
    <n v="346510"/>
    <n v="1"/>
    <n v="1"/>
    <n v="1"/>
    <n v="1"/>
    <n v="1"/>
    <n v="1"/>
    <n v="1"/>
    <n v="1"/>
  </r>
  <r>
    <x v="5"/>
    <x v="18"/>
    <n v="4501053.9599651881"/>
    <n v="5418989.9024525695"/>
    <n v="1903041.113219321"/>
    <n v="4375024.4490861623"/>
    <n v="1215284.5691906009"/>
    <n v="1228787.7310704959"/>
    <n v="5973128.1586257629"/>
    <n v="4501053.9599651881"/>
    <n v="13673913.915089831"/>
    <n v="47470351545.484497"/>
    <n v="16670640151.80126"/>
    <n v="417111995.31187999"/>
    <n v="189584392.79373369"/>
    <n v="654722408.80574405"/>
    <n v="7485325104.1178513"/>
    <n v="27347827.830179662"/>
    <n v="1980463742.3846829"/>
    <n v="17"/>
    <n v="11"/>
    <n v="4458.2278481012718"/>
    <n v="352200"/>
    <n v="1"/>
    <n v="1"/>
    <n v="1"/>
    <n v="1"/>
    <n v="1"/>
    <n v="1"/>
    <n v="1"/>
    <n v="1"/>
  </r>
  <r>
    <x v="5"/>
    <x v="19"/>
    <n v="4564703.5901926449"/>
    <n v="5495620.1109693525"/>
    <n v="1929952.1132298601"/>
    <n v="4436891.8896672511"/>
    <n v="1232469.9693520139"/>
    <n v="1246164.0801225919"/>
    <n v="6057594.4640687397"/>
    <n v="5066820.9851138359"/>
    <n v="12986556.991555659"/>
    <n v="48141632172.09153"/>
    <n v="16906380511.89357"/>
    <n v="423010396.99761391"/>
    <n v="192265315.21891421"/>
    <n v="663980871.28870404"/>
    <n v="7591175462.5554743"/>
    <n v="25973113.983111318"/>
    <n v="2229401233.450088"/>
    <n v="17"/>
    <n v="11"/>
    <n v="4539.7468354430557"/>
    <n v="358640"/>
    <n v="1"/>
    <n v="1"/>
    <n v="1"/>
    <n v="1"/>
    <n v="1"/>
    <n v="1"/>
    <n v="1"/>
    <n v="1"/>
  </r>
  <r>
    <x v="5"/>
    <x v="20"/>
    <n v="4608849.3392070495"/>
    <n v="5548768.8557462553"/>
    <n v="1948616.891767401"/>
    <n v="4479801.5577092506"/>
    <n v="1244389.3215859029"/>
    <n v="1258215.869603524"/>
    <n v="6116178.1244440526"/>
    <n v="5392353.7268722467"/>
    <n v="12843016.2583666"/>
    <n v="48607215176.337196"/>
    <n v="17069883971.882429"/>
    <n v="427101376.93691641"/>
    <n v="194124734.1674009"/>
    <n v="670402303.11118925"/>
    <n v="7664590552.9491377"/>
    <n v="25686032.516733199"/>
    <n v="2372635639.8237891"/>
    <n v="17"/>
    <n v="11"/>
    <n v="4606.4556962025426"/>
    <n v="363909.99999999988"/>
    <n v="1"/>
    <n v="1"/>
    <n v="1"/>
    <n v="1"/>
    <n v="1"/>
    <n v="1"/>
    <n v="1"/>
    <n v="1"/>
  </r>
  <r>
    <x v="5"/>
    <x v="21"/>
    <n v="4640146.4601769913"/>
    <n v="5647684.6618075212"/>
    <n v="1983351.721912832"/>
    <n v="4538063.2380530974"/>
    <n v="1252839.5442477879"/>
    <n v="1373483.3522123899"/>
    <n v="6214125.9007871682"/>
    <n v="5846584.5398230087"/>
    <n v="13065555.064045159"/>
    <n v="49473717637.433884"/>
    <n v="17374161083.956409"/>
    <n v="466228923.90849572"/>
    <n v="195442968.90265489"/>
    <n v="679121163.57464588"/>
    <n v="7787335441.3364515"/>
    <n v="26131110.128090311"/>
    <n v="2572497197.5221238"/>
    <n v="17"/>
    <n v="11"/>
    <n v="4598.6075949367269"/>
    <n v="363290"/>
    <n v="1"/>
    <n v="1"/>
    <n v="1"/>
    <n v="1"/>
    <n v="1"/>
    <n v="1"/>
    <n v="1"/>
    <n v="1"/>
  </r>
  <r>
    <x v="5"/>
    <x v="22"/>
    <n v="4669086.666666667"/>
    <n v="5638104.24438"/>
    <n v="2001623.44674"/>
    <n v="4566366.76"/>
    <n v="1260653.3999999999"/>
    <n v="1433409.6066666669"/>
    <n v="6097038.1110200007"/>
    <n v="6256576.1333333338"/>
    <n v="13418047.054597979"/>
    <n v="49389793180.768799"/>
    <n v="17534221393.442402"/>
    <n v="486570890.98299998"/>
    <n v="196661930.40000001"/>
    <n v="683356785.63399982"/>
    <n v="7640604926.1265631"/>
    <n v="26836094.10919597"/>
    <n v="2752893498.666667"/>
    <n v="17"/>
    <n v="11"/>
    <n v="4666.0759493670976"/>
    <n v="368620"/>
    <n v="1"/>
    <n v="1"/>
    <n v="1"/>
    <n v="1"/>
    <n v="1"/>
    <n v="1"/>
    <n v="1"/>
    <n v="1"/>
  </r>
  <r>
    <x v="5"/>
    <x v="23"/>
    <n v="4694698.6607142864"/>
    <n v="5620037.8508370547"/>
    <n v="2018720.424107143"/>
    <n v="4582025.8928571437"/>
    <n v="1267568.638392858"/>
    <n v="1539861.1607142859"/>
    <n v="6048025.3595424108"/>
    <n v="6290896.2053571446"/>
    <n v="13617833.06917068"/>
    <n v="49231531573.332603"/>
    <n v="17683990915.17857"/>
    <n v="522705871.00446433"/>
    <n v="197740707.58928579"/>
    <n v="685700174.86607146"/>
    <n v="7579183779.7332306"/>
    <n v="27235666.13834136"/>
    <n v="2767994330.3571429"/>
    <n v="17"/>
    <n v="11"/>
    <n v="4675.9493670886204"/>
    <n v="369400"/>
    <n v="1"/>
    <n v="1"/>
    <n v="1"/>
    <n v="1"/>
    <n v="1"/>
    <n v="1"/>
    <n v="1"/>
    <n v="1"/>
  </r>
  <r>
    <x v="5"/>
    <x v="24"/>
    <n v="4714089.2376681613"/>
    <n v="5866349.3559421524"/>
    <n v="2102483.7999999998"/>
    <n v="4624521.5421524663"/>
    <n v="1272804.0941704039"/>
    <n v="1631074.876233184"/>
    <n v="6153673.094978027"/>
    <n v="6316879.5784753365"/>
    <n v="13800063.970112439"/>
    <n v="51389220358.053253"/>
    <n v="18417758088"/>
    <n v="553668366.73735428"/>
    <n v="198557438.69058299"/>
    <n v="692059648.78311646"/>
    <n v="7711578000.1899633"/>
    <n v="27600127.940224878"/>
    <n v="2779427014.5291481"/>
    <n v="17"/>
    <n v="11"/>
    <n v="4751.0126582278599"/>
    <n v="375330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51627990708.666206"/>
    <n v="18546224727.027031"/>
    <n v="583312034.4358108"/>
    <n v="199942406.75675681"/>
    <n v="696886869.15709448"/>
    <n v="8246448414.510603"/>
    <n v="24755315.413988251"/>
    <n v="2798813936.9369369"/>
    <n v="17"/>
    <n v="11"/>
    <n v="4762.6980926926717"/>
    <n v="375330"/>
    <n v="1"/>
    <n v="1"/>
    <n v="1"/>
    <n v="1"/>
    <n v="1"/>
    <n v="1"/>
    <n v="1"/>
    <n v="1"/>
  </r>
  <r>
    <x v="5"/>
    <x v="26"/>
    <n v="4748889.6396396393"/>
    <n v="5745685.6454768348"/>
    <n v="2303889.888030888"/>
    <n v="4617277.5553410547"/>
    <n v="1587485.965250965"/>
    <n v="1928049.193693694"/>
    <n v="6592552.7604689496"/>
    <n v="6987651.8983268989"/>
    <n v="12400350.776492329"/>
    <n v="50332206254.377083"/>
    <n v="20182075419.150581"/>
    <n v="654476298.79932415"/>
    <n v="247647810.5791505"/>
    <n v="690975586.15678859"/>
    <n v="8381881455.5395641"/>
    <n v="24800701.552984651"/>
    <n v="3074566835.263835"/>
    <n v="17"/>
    <n v="11"/>
    <n v="4764.6233692559499"/>
    <n v="375481.72367394099"/>
    <n v="1"/>
    <n v="1"/>
    <n v="1"/>
    <n v="1"/>
    <n v="1"/>
    <n v="1"/>
    <n v="1"/>
    <n v="1"/>
  </r>
  <r>
    <x v="5"/>
    <x v="27"/>
    <n v="4778959.0090090083"/>
    <n v="5630811.8659070134"/>
    <n v="2505539.9375804369"/>
    <n v="4604868.3593951082"/>
    <n v="1904756.5193050189"/>
    <n v="2150531.554054053"/>
    <n v="6643760.0174565613"/>
    <n v="7659988.5830115816"/>
    <n v="12496669.755197501"/>
    <n v="49325911945.345444"/>
    <n v="21948529853.204632"/>
    <n v="734864588.93047249"/>
    <n v="299122963.79166019"/>
    <n v="693712673.65003431"/>
    <n v="8503300463.6314144"/>
    <n v="24993339.510395009"/>
    <n v="3392864276.368598"/>
    <n v="16.829999999999998"/>
    <n v="11"/>
    <n v="4777.3326370145123"/>
    <n v="376483.2924013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73610.3603603598"/>
    <n v="5473424.3669665372"/>
    <n v="2689588.4658944649"/>
    <n v="4558115.9498069491"/>
    <n v="2209499.6525096521"/>
    <n v="2358163.518018018"/>
    <n v="6645777.7221726198"/>
    <n v="8278804.253539253"/>
    <n v="12500464.984018801"/>
    <n v="47947197454.626869"/>
    <n v="23560794961.235512"/>
    <n v="811151654.27376544"/>
    <n v="349277705.06872571"/>
    <n v="691217012.58045793"/>
    <n v="8562213259.718071"/>
    <n v="25000929.968037609"/>
    <n v="3691242856.5113678"/>
    <n v="16.670000000000002"/>
    <n v="11"/>
    <n v="4767.0488935842632"/>
    <n v="375672.86995876278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38622.072072072"/>
    <n v="5283328.7100947881"/>
    <n v="2855358.271428572"/>
    <n v="4483413.4261904759"/>
    <n v="2497930.7779922779"/>
    <n v="2549378.6747747748"/>
    <n v="6606451.5036808234"/>
    <n v="8840914.8944658935"/>
    <n v="12426493.80445762"/>
    <n v="46281959500.430344"/>
    <n v="25012938457.714291"/>
    <n v="882694322.97534323"/>
    <n v="397470745.39413118"/>
    <n v="684361675.61399257"/>
    <n v="8567543600.2909575"/>
    <n v="24852987.60891524"/>
    <n v="3967802604.636292"/>
    <n v="16.5"/>
    <n v="11"/>
    <n v="4739.0499829834589"/>
    <n v="373466.38302398869"/>
    <n v="1.05"/>
    <n v="1.05"/>
    <n v="1.05"/>
    <n v="1.05"/>
    <n v="1.05"/>
    <n v="1.05"/>
    <n v="1.05"/>
    <n v="1.05"/>
  </r>
  <r>
    <x v="5"/>
    <x v="30"/>
    <n v="4706014.8648648644"/>
    <n v="5098027.2476837831"/>
    <n v="3019916.9675675668"/>
    <n v="4411552.7918918906"/>
    <n v="2783271.648648649"/>
    <n v="2738900.6513513508"/>
    <n v="6570311.0571790533"/>
    <n v="9398583.9729729705"/>
    <n v="12358514.94556576"/>
    <n v="44658718689.709938"/>
    <n v="26454472635.891891"/>
    <n v="954512354.79724848"/>
    <n v="445768787.24756747"/>
    <n v="677793911.98146462"/>
    <n v="8576365729.5025797"/>
    <n v="24717029.891131531"/>
    <n v="4245653666.7243228"/>
    <n v="16.329999999999998"/>
    <n v="11"/>
    <n v="4719.8487258312362"/>
    <n v="371953.20547070209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688393.6936936937"/>
    <n v="4930549.8977435017"/>
    <n v="3192126.334877735"/>
    <n v="4354178.2003861004"/>
    <n v="3074246.7220077231"/>
    <n v="2934934.452252253"/>
    <n v="6554993.9215218788"/>
    <n v="9979580.8622908648"/>
    <n v="12329703.973254859"/>
    <n v="43191617104.233078"/>
    <n v="27963026693.52895"/>
    <n v="1029472283.144261"/>
    <n v="495568571.58764482"/>
    <n v="673322859.94403887"/>
    <n v="8611932805.7789955"/>
    <n v="24659407.946509711"/>
    <n v="4537382765.3882465"/>
    <n v="16.170000000000002"/>
    <n v="11"/>
    <n v="4716.1998200133557"/>
    <n v="371665.64917509578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69153.6036036033"/>
    <n v="4762536.6756756753"/>
    <n v="3361790.5945945941"/>
    <n v="4295621.3153153146"/>
    <n v="3361790.5945945941"/>
    <n v="3128332.9144144151"/>
    <n v="6537340.3248254508"/>
    <n v="10552287.14414414"/>
    <n v="12296498.203129649"/>
    <n v="41719821278.918907"/>
    <n v="29449285608.64864"/>
    <n v="1104389112.1098919"/>
    <n v="545416906.06702685"/>
    <n v="668553319.03041422"/>
    <n v="8644150782.4413643"/>
    <n v="24592996.406259291"/>
    <n v="4828726597.1603594"/>
    <n v="16"/>
    <n v="11"/>
    <n v="4707.955658273283"/>
    <n v="371015.9583557997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33843.127962085"/>
    <n v="2419240.0691943131"/>
    <n v="1389724.4260663509"/>
    <n v="1990883.6786729861"/>
    <n v="1314275.2890995259"/>
    <n v="1635542.5819905209"/>
    <n v="4933322.1373990523"/>
    <n v="1925439.5466283881"/>
    <n v="148055.49418365481"/>
    <n v="21192543006.142181"/>
    <n v="12173985972.34123"/>
    <n v="662640077.09345973"/>
    <n v="205026945.09952611"/>
    <n v="370602996.7849763"/>
    <n v="5161899396.4318743"/>
    <n v="296110.98836730968"/>
    <n v="847193400.51649082"/>
    <n v="18"/>
    <n v="11"/>
    <n v="4117.642918905085"/>
    <n v="327290"/>
    <n v="1"/>
    <n v="1"/>
    <n v="1"/>
    <n v="1"/>
    <n v="1"/>
    <n v="1"/>
    <n v="1"/>
    <n v="1"/>
  </r>
  <r>
    <x v="6"/>
    <x v="1"/>
    <n v="2439084.8341232231"/>
    <n v="2424450.325118484"/>
    <n v="1392717.44028436"/>
    <n v="1995171.394312796"/>
    <n v="1317105.81042654"/>
    <n v="1639065.0085308061"/>
    <n v="4943946.9080530806"/>
    <n v="2063507.9851377669"/>
    <n v="175654.96712395249"/>
    <n v="21238184848.037922"/>
    <n v="12200204776.891001"/>
    <n v="664067188.20625603"/>
    <n v="205468506.42654029"/>
    <n v="371401155.05132699"/>
    <n v="5173016448.1262074"/>
    <n v="351309.93424790498"/>
    <n v="907943513.4606173"/>
    <n v="18"/>
    <n v="11"/>
    <n v="4126.5109819324098"/>
    <n v="327290"/>
    <n v="1"/>
    <n v="1"/>
    <n v="1"/>
    <n v="1"/>
    <n v="1"/>
    <n v="1"/>
    <n v="1"/>
    <n v="1"/>
  </r>
  <r>
    <x v="6"/>
    <x v="2"/>
    <n v="2446505.2132701422"/>
    <n v="2431826.181990521"/>
    <n v="1396954.4767772511"/>
    <n v="2001241.264454976"/>
    <n v="1321112.8151658771"/>
    <n v="1644051.5033175361"/>
    <n v="4958987.7791317543"/>
    <n v="2198181.5379595589"/>
    <n v="210674.3108945885"/>
    <n v="21302797354.236969"/>
    <n v="12237321216.56872"/>
    <n v="666087466.56909955"/>
    <n v="206093599.16587681"/>
    <n v="372531061.37829381"/>
    <n v="5188754212.8981915"/>
    <n v="421348.62178917701"/>
    <n v="967199876.70220613"/>
    <n v="18"/>
    <n v="11"/>
    <n v="4139.064983995594"/>
    <n v="327290"/>
    <n v="1"/>
    <n v="1"/>
    <n v="1"/>
    <n v="1"/>
    <n v="1"/>
    <n v="1"/>
    <n v="1"/>
    <n v="1"/>
  </r>
  <r>
    <x v="6"/>
    <x v="3"/>
    <n v="2455267.298578199"/>
    <n v="2440535.6947867302"/>
    <n v="1401957.6274881519"/>
    <n v="2008408.650236967"/>
    <n v="1325844.3412322281"/>
    <n v="1649939.62464455"/>
    <n v="4976748.245664455"/>
    <n v="2326865.0951877371"/>
    <n v="356891.2844533592"/>
    <n v="21379092686.33176"/>
    <n v="12281148816.796209"/>
    <n v="668473038.92473936"/>
    <n v="206831717.2322275"/>
    <n v="373865270.24161142"/>
    <n v="5207337581.0469074"/>
    <n v="713782.5689067184"/>
    <n v="1023820641.882604"/>
    <n v="18"/>
    <n v="11"/>
    <n v="4153.888921540728"/>
    <n v="327290"/>
    <n v="1"/>
    <n v="1"/>
    <n v="1"/>
    <n v="1"/>
    <n v="1"/>
    <n v="1"/>
    <n v="1"/>
    <n v="1"/>
  </r>
  <r>
    <x v="6"/>
    <x v="4"/>
    <n v="2462863.507109005"/>
    <n v="2448086.326066351"/>
    <n v="1406295.0625592419"/>
    <n v="2014622.3488151659"/>
    <n v="1329946.293838863"/>
    <n v="1655044.2767772509"/>
    <n v="4992145.517277726"/>
    <n v="2445147.0794368382"/>
    <n v="502080.51278233161"/>
    <n v="21445236216.34124"/>
    <n v="12319144748.018961"/>
    <n v="670541188.73630333"/>
    <n v="207471621.8388626"/>
    <n v="375021950.23194307"/>
    <n v="5223448259.5782604"/>
    <n v="1004161.025564663"/>
    <n v="1075864714.952209"/>
    <n v="18"/>
    <n v="11"/>
    <n v="4166.7403966041966"/>
    <n v="327290"/>
    <n v="1"/>
    <n v="1"/>
    <n v="1"/>
    <n v="1"/>
    <n v="1"/>
    <n v="1"/>
    <n v="1"/>
    <n v="1"/>
  </r>
  <r>
    <x v="6"/>
    <x v="5"/>
    <n v="2464895.085066163"/>
    <n v="2450105.714555766"/>
    <n v="1407455.0935727791"/>
    <n v="2016284.1795841211"/>
    <n v="1331043.3459357279"/>
    <n v="1656409.497164462"/>
    <n v="4996263.4607863901"/>
    <n v="2546317.6527867541"/>
    <n v="819594.83004427596"/>
    <n v="21462926059.508511"/>
    <n v="12329306619.69755"/>
    <n v="671094307.77618158"/>
    <n v="207642761.96597359"/>
    <n v="375331300.02958423"/>
    <n v="5227757001.1361589"/>
    <n v="1639189.6600885519"/>
    <n v="1120379767.226171"/>
    <n v="18"/>
    <n v="11"/>
    <n v="4182.0358007912891"/>
    <n v="327290"/>
    <n v="1"/>
    <n v="1"/>
    <n v="1"/>
    <n v="1"/>
    <n v="1"/>
    <n v="1"/>
    <n v="1"/>
    <n v="1"/>
  </r>
  <r>
    <x v="6"/>
    <x v="6"/>
    <n v="2474565.0329877469"/>
    <n v="2459717.6427898211"/>
    <n v="1412976.633836004"/>
    <n v="2024194.196983977"/>
    <n v="1336265.1178133839"/>
    <n v="1662907.7021677659"/>
    <n v="5015864.1357851084"/>
    <n v="2642041.2659557732"/>
    <n v="1315631.651458649"/>
    <n v="21547126550.838829"/>
    <n v="12377675312.403391"/>
    <n v="673727055.53327048"/>
    <n v="208457358.37888789"/>
    <n v="376803749.76856738"/>
    <n v="5248265840.7431517"/>
    <n v="2631263.3029172989"/>
    <n v="1162498157.02054"/>
    <n v="18"/>
    <n v="11"/>
    <n v="4210.3470519153216"/>
    <n v="327290"/>
    <n v="1"/>
    <n v="1"/>
    <n v="1"/>
    <n v="1"/>
    <n v="1"/>
    <n v="1"/>
    <n v="1"/>
    <n v="1"/>
  </r>
  <r>
    <x v="6"/>
    <x v="7"/>
    <n v="2478910.2443609028"/>
    <n v="2464036.782894738"/>
    <n v="1415457.749530076"/>
    <n v="2027748.5798872181"/>
    <n v="1338611.531954888"/>
    <n v="1665827.684210527"/>
    <n v="5024671.7401917307"/>
    <n v="2717219.5773746432"/>
    <n v="1443307.3591820381"/>
    <n v="21584962218.157902"/>
    <n v="12399409885.883459"/>
    <n v="674910086.25789487"/>
    <n v="208823398.98496249"/>
    <n v="377465398.14600569"/>
    <n v="5257481530.8206139"/>
    <n v="2886614.7183640762"/>
    <n v="1195576614.044843"/>
    <n v="18"/>
    <n v="11"/>
    <n v="4229.6659588394059"/>
    <n v="327290"/>
    <n v="1"/>
    <n v="1"/>
    <n v="1"/>
    <n v="1"/>
    <n v="1"/>
    <n v="1"/>
    <n v="1"/>
    <n v="1"/>
  </r>
  <r>
    <x v="6"/>
    <x v="8"/>
    <n v="2481190.2530459231"/>
    <n v="2466303.1115276478"/>
    <n v="1416759.634489222"/>
    <n v="2029613.6269915651"/>
    <n v="1339842.7366447989"/>
    <n v="1667359.850046861"/>
    <n v="5029293.2448359886"/>
    <n v="2773723.1640517921"/>
    <n v="1929090.2482369661"/>
    <n v="21604815256.982201"/>
    <n v="12410814398.125589"/>
    <n v="675530843.24648547"/>
    <n v="209015466.9165886"/>
    <n v="377812576.66447979"/>
    <n v="5262317165.1800556"/>
    <n v="3858180.4964739322"/>
    <n v="1220438192.1827879"/>
    <n v="18"/>
    <n v="11"/>
    <n v="4245.4929657197281"/>
    <n v="327290"/>
    <n v="1"/>
    <n v="1"/>
    <n v="1"/>
    <n v="1"/>
    <n v="1"/>
    <n v="1"/>
    <n v="1"/>
    <n v="1"/>
  </r>
  <r>
    <x v="6"/>
    <x v="9"/>
    <n v="2482979.9065420558"/>
    <n v="2468082.0271028038"/>
    <n v="1417781.5266355141"/>
    <n v="2031077.563551401"/>
    <n v="1340809.14953271"/>
    <n v="1668562.497196262"/>
    <n v="5032920.8152037384"/>
    <n v="2812226.518321401"/>
    <n v="2624536.253990679"/>
    <n v="21620398557.420559"/>
    <n v="12419766173.327101"/>
    <n v="676018095.73906529"/>
    <n v="209166227.32710281"/>
    <n v="378085088.45509338"/>
    <n v="5266112812.9748449"/>
    <n v="5249072.5079813572"/>
    <n v="1237379668.0614171"/>
    <n v="18"/>
    <n v="11"/>
    <n v="4260.5005186747394"/>
    <n v="327290"/>
    <n v="1"/>
    <n v="1"/>
    <n v="1"/>
    <n v="1"/>
    <n v="1"/>
    <n v="1"/>
    <n v="1"/>
    <n v="1"/>
  </r>
  <r>
    <x v="6"/>
    <x v="10"/>
    <n v="2498446.875"/>
    <n v="2483456.1937500001"/>
    <n v="1426613.1656249999"/>
    <n v="2043729.543749999"/>
    <n v="1349161.3125"/>
    <n v="1678956.3"/>
    <n v="5064271.8653249992"/>
    <n v="2848229.4374999991"/>
    <n v="3356515.3093184792"/>
    <n v="21755076257.25"/>
    <n v="12497131330.875"/>
    <n v="680229144.94499993"/>
    <n v="210469164.75"/>
    <n v="380440254.56906241"/>
    <n v="5298916461.7517242"/>
    <n v="6713030.6186369583"/>
    <n v="1253220952.5"/>
    <n v="18"/>
    <n v="11"/>
    <n v="4273.6847465552373"/>
    <n v="327290"/>
    <n v="1"/>
    <n v="1"/>
    <n v="1"/>
    <n v="1"/>
    <n v="1"/>
    <n v="1"/>
    <n v="1"/>
    <n v="1"/>
  </r>
  <r>
    <x v="6"/>
    <x v="11"/>
    <n v="2515303.4482758618"/>
    <n v="2500211.6275862069"/>
    <n v="1436238.2689655169"/>
    <n v="2057518.220689655"/>
    <n v="1358263.862068966"/>
    <n v="1690283.9172413789"/>
    <n v="5098439.5999448271"/>
    <n v="3068670.206896551"/>
    <n v="3953623.9296932379"/>
    <n v="21901853857.65517"/>
    <n v="12581447236.13793"/>
    <n v="684818529.07034469"/>
    <n v="211889162.48275861"/>
    <n v="383007016.78137928"/>
    <n v="5334667301.4089375"/>
    <n v="7907247.8593864767"/>
    <n v="1350214891.034483"/>
    <n v="18"/>
    <n v="11"/>
    <n v="4289.0731611682941"/>
    <n v="327290"/>
    <n v="1"/>
    <n v="1"/>
    <n v="1"/>
    <n v="1"/>
    <n v="1"/>
    <n v="1"/>
    <n v="1"/>
    <n v="1"/>
  </r>
  <r>
    <x v="6"/>
    <x v="12"/>
    <n v="2532242.452830188"/>
    <n v="2517048.998113208"/>
    <n v="1445910.440566038"/>
    <n v="2071374.3264150941"/>
    <n v="1367410.9245283019"/>
    <n v="1701666.9283018869"/>
    <n v="5132774.4201283017"/>
    <n v="3291915.1886792448"/>
    <n v="4474045.8208312569"/>
    <n v="22049349223.471699"/>
    <n v="12666175459.35849"/>
    <n v="689430356.00150931"/>
    <n v="213316104.2264151"/>
    <n v="385586330.8621698"/>
    <n v="5370592968.2609129"/>
    <n v="8948091.6416625138"/>
    <n v="1448442683.018868"/>
    <n v="18"/>
    <n v="11"/>
    <n v="4304.4214850805047"/>
    <n v="327290"/>
    <n v="1"/>
    <n v="1"/>
    <n v="1"/>
    <n v="1"/>
    <n v="1"/>
    <n v="1"/>
    <n v="1"/>
    <n v="1"/>
  </r>
  <r>
    <x v="6"/>
    <x v="13"/>
    <n v="2547400.788643532"/>
    <n v="2532116.383911672"/>
    <n v="1454565.850315457"/>
    <n v="2083773.845110409"/>
    <n v="1375596.4258675079"/>
    <n v="1711853.3299684541"/>
    <n v="5163499.8817552039"/>
    <n v="3515413.0883280751"/>
    <n v="4764037.2505832613"/>
    <n v="22181339523.066238"/>
    <n v="12741996848.763399"/>
    <n v="693557376.63671899"/>
    <n v="214593042.4353312"/>
    <n v="387894501.26730281"/>
    <n v="5402742042.9431944"/>
    <n v="9528074.5011665225"/>
    <n v="1546781758.8643529"/>
    <n v="18"/>
    <n v="11"/>
    <n v="4316.5713728791534"/>
    <n v="327290"/>
    <n v="1"/>
    <n v="1"/>
    <n v="1"/>
    <n v="1"/>
    <n v="1"/>
    <n v="1"/>
    <n v="1"/>
    <n v="1"/>
  </r>
  <r>
    <x v="6"/>
    <x v="14"/>
    <n v="2562170.8860759488"/>
    <n v="2546797.8607594939"/>
    <n v="1462999.5759493669"/>
    <n v="2095855.7848101261"/>
    <n v="1383572.2784810129"/>
    <n v="1721778.835443038"/>
    <n v="5193438.3966075946"/>
    <n v="3766391.202531646"/>
    <n v="5162014.5491684694"/>
    <n v="22309949260.25317"/>
    <n v="12815876285.31646"/>
    <n v="697578695.17974687"/>
    <n v="215837275.44303799"/>
    <n v="390143554.34240502"/>
    <n v="5434067708.9837465"/>
    <n v="10324029.098336941"/>
    <n v="1657212129.113924"/>
    <n v="18"/>
    <n v="11"/>
    <n v="4327.9034103805261"/>
    <n v="327290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22437849692"/>
    <n v="12889348263.714291"/>
    <n v="701577835.44000006"/>
    <n v="217074646.2857143"/>
    <n v="392380203.4921428"/>
    <n v="5465220608.4373903"/>
    <n v="10877713.52775565"/>
    <n v="1757418195.238095"/>
    <n v="18"/>
    <n v="11"/>
    <n v="4338.9403803236664"/>
    <n v="327290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22504415997.599998"/>
    <n v="12927587056.97143"/>
    <n v="703659204.43199992"/>
    <n v="217718641.0285714"/>
    <n v="393544276.73871422"/>
    <n v="5481434263.0516443"/>
    <n v="11620250.80641659"/>
    <n v="1842234654.8571429"/>
    <n v="18"/>
    <n v="11"/>
    <n v="4351.8127025515741"/>
    <n v="327289.99999999988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22585789097.599998"/>
    <n v="12974331564.11429"/>
    <n v="706203546.43200004"/>
    <n v="218505883.88571429"/>
    <n v="394967282.68514287"/>
    <n v="5501254430.7235498"/>
    <n v="12563245.33154464"/>
    <n v="1403791362.2857139"/>
    <n v="18"/>
    <n v="11"/>
    <n v="4367.5483026339643"/>
    <n v="327290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22704819802.400002"/>
    <n v="13042708357.314289"/>
    <n v="709925351.56799996"/>
    <n v="219657444.6857143"/>
    <n v="397048823.1541428"/>
    <n v="5530246917.5188303"/>
    <n v="13061489.516254431"/>
    <n v="1491501167.6190481"/>
    <n v="18"/>
    <n v="11"/>
    <n v="4390.5659776181792"/>
    <n v="327290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22852680426.400002"/>
    <n v="13127646401.885719"/>
    <n v="714548599.24800003"/>
    <n v="221087920.11428571"/>
    <n v="399634524.65985709"/>
    <n v="5566261550.85285"/>
    <n v="13630279.63682016"/>
    <n v="1570501084.9523809"/>
    <n v="18"/>
    <n v="11"/>
    <n v="4419.1586654621578"/>
    <n v="327290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22949237643.200001"/>
    <n v="13183113374.51429"/>
    <n v="717567712.22399998"/>
    <n v="222022061.48571429"/>
    <n v="401323061.70314282"/>
    <n v="5589780136.5637102"/>
    <n v="12795099.341410831"/>
    <n v="1739489085.7142861"/>
    <n v="18"/>
    <n v="11"/>
    <n v="4437.8305084745734"/>
    <n v="327289.99999999988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23044990057.942848"/>
    <n v="13163595226.85714"/>
    <n v="710732660.78928554"/>
    <n v="208396449.93142861"/>
    <n v="395067327.67299998"/>
    <n v="5777800203.913929"/>
    <n v="14289206.77944134"/>
    <n v="1864134339.0476191"/>
    <n v="18"/>
    <n v="11"/>
    <n v="4680.6779661016926"/>
    <n v="345200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23115772818.514278"/>
    <n v="13129200271.54285"/>
    <n v="703046559.75342858"/>
    <n v="194425177.44"/>
    <n v="388318212.81857139"/>
    <n v="5068351945.8006601"/>
    <n v="14507149.441276399"/>
    <n v="2011111670.8571429"/>
    <n v="18"/>
    <n v="11"/>
    <n v="4722.983050847457"/>
    <n v="348320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23277478664.228569"/>
    <n v="13403247001.94286"/>
    <n v="738799945.63128567"/>
    <n v="202270878.3085714"/>
    <n v="395816463.88257152"/>
    <n v="5041581501.7274408"/>
    <n v="13974532.719829651"/>
    <n v="2019080414.476191"/>
    <n v="18"/>
    <n v="11"/>
    <n v="4756.8813559321998"/>
    <n v="350819.9999999998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23450135248.285709"/>
    <n v="13685113963.714279"/>
    <n v="775157248.48500001"/>
    <n v="210265655.22857139"/>
    <n v="403540678.26535708"/>
    <n v="5107270055.8660421"/>
    <n v="14227727.94422901"/>
    <n v="2027948308.5714281"/>
    <n v="18"/>
    <n v="11"/>
    <n v="4814.5084745762679"/>
    <n v="355069.99999999988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23514660469.714291"/>
    <n v="13362748821.14286"/>
    <n v="775809678.41125"/>
    <n v="212950819.5285714"/>
    <n v="401605493.22553569"/>
    <n v="4903206947.7079821"/>
    <n v="14086370.161885969"/>
    <n v="2039653481.904762"/>
    <n v="18"/>
    <n v="11"/>
    <n v="4842.2974749031127"/>
    <n v="355070"/>
    <n v="1"/>
    <n v="1"/>
    <n v="1"/>
    <n v="1"/>
    <n v="1"/>
    <n v="1"/>
    <n v="1"/>
    <n v="1"/>
  </r>
  <r>
    <x v="6"/>
    <x v="26"/>
    <n v="2772509.5238095229"/>
    <n v="2770925.2326530609"/>
    <n v="1630235.6"/>
    <n v="2266724.5721088429"/>
    <n v="1488837.614285714"/>
    <n v="1953827.0687074829"/>
    <n v="4827562.6619122922"/>
    <n v="4982595.6870748289"/>
    <n v="7255825.9725739751"/>
    <n v="24273305038.04081"/>
    <n v="14280863856"/>
    <n v="791593036.88683677"/>
    <n v="232258667.82857141"/>
    <n v="421950779.0980612"/>
    <n v="4698827657.5946312"/>
    <n v="14511651.94514795"/>
    <n v="2192342102.3129239"/>
    <n v="18"/>
    <n v="11"/>
    <n v="4981.3750903012169"/>
    <n v="365268.11136249802"/>
    <n v="1"/>
    <n v="1"/>
    <n v="1"/>
    <n v="1"/>
    <n v="1"/>
    <n v="1"/>
    <n v="1"/>
    <n v="1"/>
  </r>
  <r>
    <x v="6"/>
    <x v="27"/>
    <n v="2872559.5238095229"/>
    <n v="2880766.836734693"/>
    <n v="1752261.309523809"/>
    <n v="2397561.288265306"/>
    <n v="1630177.5297619039"/>
    <n v="2007713.924319728"/>
    <n v="5008907.4104709178"/>
    <n v="5383997.2789115626"/>
    <n v="7528387.1030514333"/>
    <n v="25235517489.79591"/>
    <n v="15349809071.42856"/>
    <n v="818848131.74772525"/>
    <n v="256003079.27380949"/>
    <n v="449281407.36932379"/>
    <n v="4907838789.8329706"/>
    <n v="15056774.20610287"/>
    <n v="2384751861.4058952"/>
    <n v="17.829999999999998"/>
    <n v="11"/>
    <n v="5157.850021704292"/>
    <n v="378208.4468577979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64517.1428571418"/>
    <n v="2983151.250612244"/>
    <n v="1873574.834285714"/>
    <n v="2524921.6008163262"/>
    <n v="1772781.2514285711"/>
    <n v="2054833.882448979"/>
    <n v="5176618.3336378084"/>
    <n v="5785043.453061224"/>
    <n v="7780456.5959654097"/>
    <n v="26132404955.363258"/>
    <n v="16412515548.34285"/>
    <n v="843616160.10719311"/>
    <n v="280241260.22582841"/>
    <n v="476281011.4051851"/>
    <n v="5105756180.4484539"/>
    <n v="15560913.191930819"/>
    <n v="2579358040.938231"/>
    <n v="17.670000000000002"/>
    <n v="11"/>
    <n v="5323.0401296287073"/>
    <n v="390321.30277479131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38478.0952380961"/>
    <n v="3067994.7395918369"/>
    <n v="1987164.674285715"/>
    <n v="2639786.362312925"/>
    <n v="1909683.482857143"/>
    <n v="2088519.6221768709"/>
    <n v="5313315.7357454812"/>
    <n v="6163769.8503401363"/>
    <n v="7985912.7712775581"/>
    <n v="26875633918.824501"/>
    <n v="17407562546.742859"/>
    <n v="863086999.42345822"/>
    <n v="303868835.79222852"/>
    <n v="501224155.97144198"/>
    <n v="5275059862.4481134"/>
    <n v="15971825.54255512"/>
    <n v="2766299908.832653"/>
    <n v="17.5"/>
    <n v="11"/>
    <n v="5457.827350727729"/>
    <n v="400204.81341073941"/>
    <n v="1.05"/>
    <n v="1.05"/>
    <n v="1.05"/>
    <n v="1.05"/>
    <n v="1.05"/>
    <n v="1.05"/>
    <n v="1.05"/>
    <n v="1.05"/>
  </r>
  <r>
    <x v="6"/>
    <x v="30"/>
    <n v="3091885.714285715"/>
    <n v="3132521.9265306122"/>
    <n v="2090114.7428571431"/>
    <n v="2738969.0448979591"/>
    <n v="2037552.6857142861"/>
    <n v="2107340.9632653059"/>
    <n v="5414388.3763053063"/>
    <n v="6510627.9183673467"/>
    <n v="8137824.9352100138"/>
    <n v="27440892076.408161"/>
    <n v="18309405147.42857"/>
    <n v="876556903.03405678"/>
    <n v="326334438.14399999"/>
    <n v="523455330.04662859"/>
    <n v="5410538144.571044"/>
    <n v="16275649.870420029"/>
    <n v="2941067651.6571431"/>
    <n v="17.329999999999998"/>
    <n v="11"/>
    <n v="5556.3961907220446"/>
    <n v="407432.5473940759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127272.3809523801"/>
    <n v="3179095.751836733"/>
    <n v="2182836.121904762"/>
    <n v="2823703.5834013601"/>
    <n v="2156254.3066666662"/>
    <n v="2113365.9997278908"/>
    <n v="5484123.992988918"/>
    <n v="6826388.8544217683"/>
    <n v="8242637.5568541596"/>
    <n v="27848878786.08979"/>
    <n v="19121644427.885719"/>
    <n v="884771242.61608028"/>
    <n v="347588194.23466641"/>
    <n v="543153502.78516841"/>
    <n v="5515810042.7261868"/>
    <n v="16485275.113708319"/>
    <n v="3103731465.810431"/>
    <n v="17.170000000000002"/>
    <n v="11"/>
    <n v="5622.3588268170806"/>
    <n v="412269.37398716598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48555.714285715"/>
    <n v="3211526.828571429"/>
    <n v="2266960.114285714"/>
    <n v="2896671.2571428572"/>
    <n v="2266960.114285714"/>
    <n v="2109532.328571429"/>
    <n v="5529268.1403249856"/>
    <n v="7115735.9142857157"/>
    <n v="8310489.2036769036"/>
    <n v="28132975018.285721"/>
    <n v="19858570601.14286"/>
    <n v="888864103.83754289"/>
    <n v="367791608.94171429"/>
    <n v="560783968.69782853"/>
    <n v="5597093829.5129709"/>
    <n v="16620978.407353809"/>
    <n v="3256160754.3771429"/>
    <n v="17"/>
    <n v="11"/>
    <n v="5661.9207928818914"/>
    <n v="415170.3249021886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682869.13043478283"/>
    <n v="611167.87173913058"/>
    <n v="307291.10869565228"/>
    <n v="612533.61000000022"/>
    <n v="184374.66521739139"/>
    <n v="87407.248695652204"/>
    <n v="1010646.313043479"/>
    <n v="151642.1427586971"/>
    <n v="0"/>
    <n v="5353830556.4347839"/>
    <n v="2691870112.173914"/>
    <n v="29191835.88313045"/>
    <n v="28762447.773913048"/>
    <n v="93901402.413000017"/>
    <n v="1401766436.1913049"/>
    <n v="0"/>
    <n v="66722542.813826732"/>
    <n v="18"/>
    <n v="11"/>
    <n v="439.96534455138851"/>
    <n v="37290"/>
    <n v="1"/>
    <n v="1"/>
    <n v="1"/>
    <n v="1"/>
    <n v="1"/>
    <n v="1"/>
    <n v="1"/>
    <n v="1"/>
  </r>
  <r>
    <x v="7"/>
    <x v="1"/>
    <n v="681630.00000000023"/>
    <n v="610058.85000000021"/>
    <n v="306733.50000000012"/>
    <n v="611422.11000000022"/>
    <n v="184040.10000000009"/>
    <n v="87248.640000000029"/>
    <n v="1008812.4"/>
    <n v="161872.49897351101"/>
    <n v="577.19175308338913"/>
    <n v="5344115526.0000019"/>
    <n v="2686985460.000001"/>
    <n v="29138864.544000011"/>
    <n v="28710255.600000009"/>
    <n v="93731009.463000029"/>
    <n v="1399222798.8"/>
    <n v="1154.383506166778"/>
    <n v="71223899.548344865"/>
    <n v="18"/>
    <n v="11"/>
    <n v="439.16698594300311"/>
    <n v="37290"/>
    <n v="1"/>
    <n v="1"/>
    <n v="1"/>
    <n v="1"/>
    <n v="1"/>
    <n v="1"/>
    <n v="1"/>
    <n v="1"/>
  </r>
  <r>
    <x v="7"/>
    <x v="2"/>
    <n v="676033.91304347839"/>
    <n v="605050.35217391315"/>
    <n v="304215.2608695653"/>
    <n v="606402.42000000016"/>
    <n v="182529.15652173921"/>
    <n v="86532.340869565232"/>
    <n v="1000530.1913043479"/>
    <n v="170502.6055915725"/>
    <n v="2553.9582485649048"/>
    <n v="5300241085.043479"/>
    <n v="2664925685.217392"/>
    <n v="28899638.541913051"/>
    <n v="28474548.417391311"/>
    <n v="92961490.986000016"/>
    <n v="1387735375.3391311"/>
    <n v="5107.9164971298114"/>
    <n v="75021146.460291907"/>
    <n v="18"/>
    <n v="11"/>
    <n v="435.56148641720381"/>
    <n v="37290"/>
    <n v="1"/>
    <n v="1"/>
    <n v="1"/>
    <n v="1"/>
    <n v="1"/>
    <n v="1"/>
    <n v="1"/>
    <n v="1"/>
  </r>
  <r>
    <x v="7"/>
    <x v="3"/>
    <n v="657088.26086956542"/>
    <n v="588093.99347826105"/>
    <n v="295689.71739130438"/>
    <n v="589408.17000000016"/>
    <n v="177413.83043478269"/>
    <n v="84107.297391304382"/>
    <n v="972490.62608695682"/>
    <n v="174799.93256664721"/>
    <n v="7336.8413967456972"/>
    <n v="5151703382.8695669"/>
    <n v="2590241924.347827"/>
    <n v="28089734.64626088"/>
    <n v="27676557.5478261"/>
    <n v="90356272.46100001"/>
    <n v="1348844498.3826089"/>
    <n v="14673.682793491391"/>
    <n v="76911970.329324767"/>
    <n v="18"/>
    <n v="11"/>
    <n v="423.35500348373262"/>
    <n v="37290"/>
    <n v="1"/>
    <n v="1"/>
    <n v="1"/>
    <n v="1"/>
    <n v="1"/>
    <n v="1"/>
    <n v="1"/>
    <n v="1"/>
  </r>
  <r>
    <x v="7"/>
    <x v="4"/>
    <n v="642153.0434782611"/>
    <n v="574726.97391304374"/>
    <n v="288968.86956521752"/>
    <n v="576011.28000000026"/>
    <n v="173381.32173913051"/>
    <n v="82195.589565217422"/>
    <n v="950386.50434782647"/>
    <n v="178956.8456825559"/>
    <n v="13961.72848816103"/>
    <n v="5034608291.4782629"/>
    <n v="2531367297.391305"/>
    <n v="27451272.025043491"/>
    <n v="27047486.19130436"/>
    <n v="88302529.224000037"/>
    <n v="1318186081.5304351"/>
    <n v="27923.45697632205"/>
    <n v="78741012.100324586"/>
    <n v="18"/>
    <n v="11"/>
    <n v="413.73240118315522"/>
    <n v="37290"/>
    <n v="1"/>
    <n v="1"/>
    <n v="1"/>
    <n v="1"/>
    <n v="1"/>
    <n v="1"/>
    <n v="1"/>
    <n v="1"/>
  </r>
  <r>
    <x v="7"/>
    <x v="5"/>
    <n v="629597.82608695666"/>
    <n v="563490.05434782617"/>
    <n v="283319.02173913049"/>
    <n v="564749.25000000012"/>
    <n v="169991.4130434783"/>
    <n v="80588.521739130447"/>
    <n v="931804.78260869579"/>
    <n v="182567.08813450451"/>
    <n v="30771.836270711508"/>
    <n v="4936172876.086957"/>
    <n v="2481874630.434783"/>
    <n v="26914551.547826089"/>
    <n v="26518660.434782609"/>
    <n v="86576060.025000006"/>
    <n v="1292413233.478261"/>
    <n v="61543.672541423017"/>
    <n v="80329518.779181972"/>
    <n v="18"/>
    <n v="11"/>
    <n v="405.64320766233249"/>
    <n v="37290"/>
    <n v="1"/>
    <n v="1"/>
    <n v="1"/>
    <n v="1"/>
    <n v="1"/>
    <n v="1"/>
    <n v="1"/>
    <n v="1"/>
  </r>
  <r>
    <x v="7"/>
    <x v="6"/>
    <n v="619648.69565217406"/>
    <n v="554585.58260869584"/>
    <n v="278841.91304347827"/>
    <n v="555824.88000000012"/>
    <n v="167305.14782608699"/>
    <n v="79315.033043478281"/>
    <n v="917080.06956521759"/>
    <n v="185708.3329992448"/>
    <n v="69865.506695181597"/>
    <n v="4858169703.6521759"/>
    <n v="2442655158.26087"/>
    <n v="26489238.160695661"/>
    <n v="26099603.060869571"/>
    <n v="85207954.104000002"/>
    <n v="1271990056.4869571"/>
    <n v="139731.01339036319"/>
    <n v="81711666.51966773"/>
    <n v="18"/>
    <n v="11"/>
    <n v="399.23308835156678"/>
    <n v="37290"/>
    <n v="1"/>
    <n v="1"/>
    <n v="1"/>
    <n v="1"/>
    <n v="1"/>
    <n v="1"/>
    <n v="1"/>
    <n v="1"/>
  </r>
  <r>
    <x v="7"/>
    <x v="7"/>
    <n v="611302.60869565234"/>
    <n v="547115.8347826089"/>
    <n v="275086.17391304357"/>
    <n v="548338.44000000018"/>
    <n v="165051.7043478261"/>
    <n v="78246.733913043499"/>
    <n v="904727.8608695654"/>
    <n v="188089.82780098301"/>
    <n v="143823.76577847081"/>
    <n v="4792734712.6956539"/>
    <n v="2409754883.4782619"/>
    <n v="26132452.958608709"/>
    <n v="25748065.878260881"/>
    <n v="84060282.852000013"/>
    <n v="1254857543.026087"/>
    <n v="287647.53155694163"/>
    <n v="82759524.2324325"/>
    <n v="18"/>
    <n v="11"/>
    <n v="393.85579296680692"/>
    <n v="37290"/>
    <n v="1"/>
    <n v="1"/>
    <n v="1"/>
    <n v="1"/>
    <n v="1"/>
    <n v="1"/>
    <n v="1"/>
    <n v="1"/>
  </r>
  <r>
    <x v="7"/>
    <x v="8"/>
    <n v="605684.34782608715"/>
    <n v="542087.49130434799"/>
    <n v="272557.95652173931"/>
    <n v="543298.86000000022"/>
    <n v="163534.77391304361"/>
    <n v="77527.596521739149"/>
    <n v="896412.83478260902"/>
    <n v="190061.66289424349"/>
    <n v="244668.31016460989"/>
    <n v="4748686423.826088"/>
    <n v="2387607699.1304359"/>
    <n v="25892279.048347831"/>
    <n v="25511424.73043479"/>
    <n v="83287715.23800002"/>
    <n v="1243324601.8434789"/>
    <n v="489336.62032921979"/>
    <n v="83627131.673467159"/>
    <n v="18"/>
    <n v="11"/>
    <n v="390.23600702380492"/>
    <n v="37290"/>
    <n v="1"/>
    <n v="1"/>
    <n v="1"/>
    <n v="1"/>
    <n v="1"/>
    <n v="1"/>
    <n v="1"/>
    <n v="1"/>
  </r>
  <r>
    <x v="7"/>
    <x v="9"/>
    <n v="599668.26086956542"/>
    <n v="536703.09347826103"/>
    <n v="269850.71739130438"/>
    <n v="537902.43000000017"/>
    <n v="161910.4304347827"/>
    <n v="76757.537391304373"/>
    <n v="887509.02608695684"/>
    <n v="190648.452434087"/>
    <n v="380231.44432674738"/>
    <n v="4701519098.8695669"/>
    <n v="2363892284.347827"/>
    <n v="25635098.550260879"/>
    <n v="25258027.147826102"/>
    <n v="82460442.519000024"/>
    <n v="1230975019.1826091"/>
    <n v="760462.88865349488"/>
    <n v="83885319.070998296"/>
    <n v="18"/>
    <n v="11"/>
    <n v="386.35990594863699"/>
    <n v="37289.999999999993"/>
    <n v="1"/>
    <n v="1"/>
    <n v="1"/>
    <n v="1"/>
    <n v="1"/>
    <n v="1"/>
    <n v="1"/>
    <n v="1"/>
  </r>
  <r>
    <x v="7"/>
    <x v="10"/>
    <n v="604856.11510791385"/>
    <n v="541346.22302158293"/>
    <n v="272185.25179856131"/>
    <n v="542555.93525179871"/>
    <n v="163311.15107913679"/>
    <n v="77421.582733812975"/>
    <n v="895187.05035971245"/>
    <n v="193553.95683453241"/>
    <n v="557851.15844907286"/>
    <n v="4742192913.6690664"/>
    <n v="2384342805.7553959"/>
    <n v="25856873.09352519"/>
    <n v="25476539.568345331"/>
    <n v="83173824.87410073"/>
    <n v="1241624438.8489211"/>
    <n v="1115702.3168981459"/>
    <n v="85163741.007194266"/>
    <n v="18"/>
    <n v="11"/>
    <n v="392.52631578947472"/>
    <n v="37290"/>
    <n v="1"/>
    <n v="1"/>
    <n v="1"/>
    <n v="1"/>
    <n v="1"/>
    <n v="1"/>
    <n v="1"/>
    <n v="1"/>
  </r>
  <r>
    <x v="7"/>
    <x v="11"/>
    <n v="596880.00000000012"/>
    <n v="534207.60000000009"/>
    <n v="268596.00000000012"/>
    <n v="535401.3600000001"/>
    <n v="161157.6"/>
    <n v="76400.640000000014"/>
    <n v="883382.40000000014"/>
    <n v="232783.2"/>
    <n v="651663.69602127967"/>
    <n v="4679658576.000001"/>
    <n v="2352900960"/>
    <n v="25515903.74400001"/>
    <n v="25140585.600000009"/>
    <n v="82077028.488000005"/>
    <n v="1225251388.8"/>
    <n v="1303327.3920425591"/>
    <n v="102424608"/>
    <n v="18"/>
    <n v="11"/>
    <n v="393.26315789473801"/>
    <n v="37360"/>
    <n v="1"/>
    <n v="1"/>
    <n v="1"/>
    <n v="1"/>
    <n v="1"/>
    <n v="1"/>
    <n v="1"/>
    <n v="1"/>
  </r>
  <r>
    <x v="7"/>
    <x v="12"/>
    <n v="588727.65957446815"/>
    <n v="526911.255319149"/>
    <n v="264927.44680851069"/>
    <n v="528088.71063829795"/>
    <n v="158956.4680851064"/>
    <n v="75357.140425531921"/>
    <n v="871316.93617021281"/>
    <n v="282589.27659574471"/>
    <n v="881495.69837105135"/>
    <n v="4615742596.5957451"/>
    <n v="2320764434.0425539"/>
    <n v="25167400.973617021"/>
    <n v="24797209.021276601"/>
    <n v="80955999.340851068"/>
    <n v="1208516590.4680851"/>
    <n v="1762991.3967421029"/>
    <n v="124339281.7021277"/>
    <n v="18"/>
    <n v="11"/>
    <n v="394.00000000000091"/>
    <n v="37430"/>
    <n v="1"/>
    <n v="1"/>
    <n v="1"/>
    <n v="1"/>
    <n v="1"/>
    <n v="1"/>
    <n v="1"/>
    <n v="1"/>
  </r>
  <r>
    <x v="7"/>
    <x v="13"/>
    <n v="581066.19718309864"/>
    <n v="520054.24647887331"/>
    <n v="261479.7887323944"/>
    <n v="521216.3788732395"/>
    <n v="156887.87323943671"/>
    <n v="74376.473239436629"/>
    <n v="859977.97183098597"/>
    <n v="371882.36619718309"/>
    <n v="1051985.9078715339"/>
    <n v="4555675199.1549301"/>
    <n v="2290562949.2957749"/>
    <n v="24839882.650140852"/>
    <n v="24474508.22535212"/>
    <n v="79902470.881267607"/>
    <n v="1192789446.9295781"/>
    <n v="2103971.8157430678"/>
    <n v="163628241.1267606"/>
    <n v="18"/>
    <n v="11"/>
    <n v="395.15789473684259"/>
    <n v="37540"/>
    <n v="1"/>
    <n v="1"/>
    <n v="1"/>
    <n v="1"/>
    <n v="1"/>
    <n v="1"/>
    <n v="1"/>
    <n v="1"/>
  </r>
  <r>
    <x v="7"/>
    <x v="14"/>
    <n v="573251.74825174839"/>
    <n v="513060.31468531478"/>
    <n v="257963.2867132868"/>
    <n v="514206.81818181829"/>
    <n v="154777.97202797211"/>
    <n v="73376.223776223793"/>
    <n v="848412.5874125876"/>
    <n v="298090.90909090918"/>
    <n v="1258203.663741735"/>
    <n v="4494408356.6433582"/>
    <n v="2259758391.6083918"/>
    <n v="24505824.335664339"/>
    <n v="24145363.63636364"/>
    <n v="78827905.227272734"/>
    <n v="1176748258.7412591"/>
    <n v="2516407.327483471"/>
    <n v="131160000"/>
    <n v="18"/>
    <n v="11"/>
    <n v="397.47368421052698"/>
    <n v="37760"/>
    <n v="1"/>
    <n v="1"/>
    <n v="1"/>
    <n v="1"/>
    <n v="1"/>
    <n v="1"/>
    <n v="1"/>
    <n v="1"/>
  </r>
  <r>
    <x v="7"/>
    <x v="15"/>
    <n v="566187.50000000012"/>
    <n v="506737.81250000012"/>
    <n v="254784.37500000009"/>
    <n v="507870.18750000012"/>
    <n v="152870.625"/>
    <n v="72472.000000000015"/>
    <n v="837957.50000000012"/>
    <n v="345374.37500000012"/>
    <n v="1448713.7553406181"/>
    <n v="4439023237.500001"/>
    <n v="2231911125"/>
    <n v="24203836.20000001"/>
    <n v="23847817.5"/>
    <n v="77856499.743750006"/>
    <n v="1162247052.5"/>
    <n v="2897427.5106812371"/>
    <n v="151964725"/>
    <n v="18"/>
    <n v="11"/>
    <n v="400.73684210526358"/>
    <n v="38070"/>
    <n v="1"/>
    <n v="1"/>
    <n v="1"/>
    <n v="1"/>
    <n v="1"/>
    <n v="1"/>
    <n v="1"/>
    <n v="1"/>
  </r>
  <r>
    <x v="7"/>
    <x v="16"/>
    <n v="573302.20713073004"/>
    <n v="513105.47538200341"/>
    <n v="257985.9932088285"/>
    <n v="514252.07979626488"/>
    <n v="154791.59592529709"/>
    <n v="73382.682512733445"/>
    <n v="848487.26655348041"/>
    <n v="418510.61120543291"/>
    <n v="1660424.7174639839"/>
    <n v="4494803964.3463497"/>
    <n v="2259957300.5093379"/>
    <n v="24507981.392190151"/>
    <n v="24147488.964346349"/>
    <n v="78834843.832767397"/>
    <n v="1176851838.709677"/>
    <n v="3320849.4349279669"/>
    <n v="184144668.93039051"/>
    <n v="18"/>
    <n v="11"/>
    <n v="403.89473684210628"/>
    <n v="38370"/>
    <n v="1"/>
    <n v="1"/>
    <n v="1"/>
    <n v="1"/>
    <n v="1"/>
    <n v="1"/>
    <n v="1"/>
    <n v="1"/>
  </r>
  <r>
    <x v="7"/>
    <x v="17"/>
    <n v="580847.75086505199"/>
    <n v="519858.73702422151"/>
    <n v="261381.48788927341"/>
    <n v="521020.43252595159"/>
    <n v="156828.89273356399"/>
    <n v="74348.51211072666"/>
    <n v="859654.67128027696"/>
    <n v="505337.54325259518"/>
    <n v="1680407.492366482"/>
    <n v="4553962536.33218"/>
    <n v="2289701833.9100351"/>
    <n v="24830544.332179941"/>
    <n v="24465307.266435988"/>
    <n v="79872432.306228384"/>
    <n v="1192341029.0657439"/>
    <n v="3360814.9847329631"/>
    <n v="222348519.03114191"/>
    <n v="18"/>
    <n v="11"/>
    <n v="407.78947368421171"/>
    <n v="38740"/>
    <n v="1"/>
    <n v="1"/>
    <n v="1"/>
    <n v="1"/>
    <n v="1"/>
    <n v="1"/>
    <n v="1"/>
    <n v="1"/>
  </r>
  <r>
    <x v="7"/>
    <x v="18"/>
    <n v="590141.09347442677"/>
    <n v="528176.27865961194"/>
    <n v="265563.49206349213"/>
    <n v="529356.56084656087"/>
    <n v="159338.09523809521"/>
    <n v="75538.059964726635"/>
    <n v="873408.81834215159"/>
    <n v="637352.38095238095"/>
    <n v="1622922.639044815"/>
    <n v="4626824201.0582008"/>
    <n v="2326336190.476191"/>
    <n v="25227823.576719578"/>
    <n v="24856742.857142858"/>
    <n v="81150360.777777776"/>
    <n v="1211418031.0405641"/>
    <n v="3245845.2780896309"/>
    <n v="280435047.61904758"/>
    <n v="18"/>
    <n v="11"/>
    <n v="413.57894736842132"/>
    <n v="39290"/>
    <n v="1"/>
    <n v="1"/>
    <n v="1"/>
    <n v="1"/>
    <n v="1"/>
    <n v="1"/>
    <n v="1"/>
    <n v="1"/>
  </r>
  <r>
    <x v="7"/>
    <x v="19"/>
    <n v="600602.51798561146"/>
    <n v="537539.25359712227"/>
    <n v="270271.13309352519"/>
    <n v="538740.45863309351"/>
    <n v="162162.67985611511"/>
    <n v="76877.12230215827"/>
    <n v="888891.72661870497"/>
    <n v="726729.04676258983"/>
    <n v="1570432.1868201811"/>
    <n v="4708843861.5107908"/>
    <n v="2367575125.899281"/>
    <n v="25675036.920863312"/>
    <n v="25297378.057553958"/>
    <n v="82588912.308453232"/>
    <n v="1232892824.8201439"/>
    <n v="3140864.3736403622"/>
    <n v="319760780.57553953"/>
    <n v="18"/>
    <n v="11"/>
    <n v="419.05263157894728"/>
    <n v="39810"/>
    <n v="1"/>
    <n v="1"/>
    <n v="1"/>
    <n v="1"/>
    <n v="1"/>
    <n v="1"/>
    <n v="1"/>
    <n v="1"/>
  </r>
  <r>
    <x v="7"/>
    <x v="20"/>
    <n v="611600.91743119247"/>
    <n v="547382.8211009173"/>
    <n v="275220.41284403659"/>
    <n v="548606.02293577965"/>
    <n v="165132.247706422"/>
    <n v="78284.917431192633"/>
    <n v="905169.35779816483"/>
    <n v="801197.20183486212"/>
    <n v="1654283.0140709961"/>
    <n v="4795073512.8440351"/>
    <n v="2410930816.513761"/>
    <n v="26145205.299082559"/>
    <n v="25760630.64220183"/>
    <n v="84101303.316055015"/>
    <n v="1255469899.2660551"/>
    <n v="3308566.0281419922"/>
    <n v="352526768.80733931"/>
    <n v="18"/>
    <n v="11"/>
    <n v="421.78947368421137"/>
    <n v="40070"/>
    <n v="1"/>
    <n v="1"/>
    <n v="1"/>
    <n v="1"/>
    <n v="1"/>
    <n v="1"/>
    <n v="1"/>
    <n v="1"/>
  </r>
  <r>
    <x v="7"/>
    <x v="21"/>
    <n v="611619.13523459039"/>
    <n v="547704.93560257566"/>
    <n v="275228.6108555657"/>
    <n v="549845.60257589677"/>
    <n v="165137.16651333941"/>
    <n v="79510.48758049676"/>
    <n v="905196.32014719374"/>
    <n v="844034.40662373463"/>
    <n v="1807721.398789119"/>
    <n v="4797895235.8785629"/>
    <n v="2411002631.0947561"/>
    <n v="26554515.089696411"/>
    <n v="25761397.97608095"/>
    <n v="84291330.874884963"/>
    <n v="1255507296.044158"/>
    <n v="3615442.797578238"/>
    <n v="371375138.91444331"/>
    <n v="18"/>
    <n v="11"/>
    <n v="424.63157894736929"/>
    <n v="40340"/>
    <n v="1"/>
    <n v="1"/>
    <n v="1"/>
    <n v="1"/>
    <n v="1"/>
    <n v="1"/>
    <n v="1"/>
    <n v="1"/>
  </r>
  <r>
    <x v="7"/>
    <x v="22"/>
    <n v="611262.45387453854"/>
    <n v="550136.20848708472"/>
    <n v="275068.10424354242"/>
    <n v="551969.99584870832"/>
    <n v="165040.8625461254"/>
    <n v="80686.643911439096"/>
    <n v="904668.43173431698"/>
    <n v="898555.8071955716"/>
    <n v="2000177.137691393"/>
    <n v="4819193186.3468618"/>
    <n v="2409596593.1734309"/>
    <n v="26947321.900322869"/>
    <n v="25746374.55719557"/>
    <n v="84617000.363606974"/>
    <n v="1254775114.8154981"/>
    <n v="4000354.275382787"/>
    <n v="395364555.16605151"/>
    <n v="18"/>
    <n v="11"/>
    <n v="427.89473684210571"/>
    <n v="40650"/>
    <n v="1"/>
    <n v="1"/>
    <n v="1"/>
    <n v="1"/>
    <n v="1"/>
    <n v="1"/>
    <n v="1"/>
    <n v="1"/>
  </r>
  <r>
    <x v="7"/>
    <x v="23"/>
    <n v="610626.27197039756"/>
    <n v="555669.90749306185"/>
    <n v="274781.82238667889"/>
    <n v="552006.14986123936"/>
    <n v="164869.09343200739"/>
    <n v="81823.920444033283"/>
    <n v="903726.88251618843"/>
    <n v="897620.61979648436"/>
    <n v="1925401.594783436"/>
    <n v="4867668389.6392221"/>
    <n v="2407088764.107307"/>
    <n v="27327143.830296021"/>
    <n v="25719578.575393151"/>
    <n v="84622542.773727983"/>
    <n v="1253469186.049953"/>
    <n v="3850803.1895668712"/>
    <n v="394953072.71045309"/>
    <n v="18"/>
    <n v="11"/>
    <n v="431.68421052631572"/>
    <n v="41010"/>
    <n v="1"/>
    <n v="1"/>
    <n v="1"/>
    <n v="1"/>
    <n v="1"/>
    <n v="1"/>
    <n v="1"/>
    <n v="1"/>
  </r>
  <r>
    <x v="7"/>
    <x v="24"/>
    <n v="610305.65862708702"/>
    <n v="561481.20593692013"/>
    <n v="274637.54638218909"/>
    <n v="552326.62105751375"/>
    <n v="164782.52782931351"/>
    <n v="84222.180890538017"/>
    <n v="903252.3747680888"/>
    <n v="897149.31818181789"/>
    <n v="1893895.1069238321"/>
    <n v="4918575364.0074205"/>
    <n v="2405824906.3079772"/>
    <n v="28128102.862917431"/>
    <n v="25706074.341372911"/>
    <n v="84671671.008116841"/>
    <n v="1252811043.803339"/>
    <n v="3787790.2138476651"/>
    <n v="394745699.99999988"/>
    <n v="18"/>
    <n v="11"/>
    <n v="435.47368421052732"/>
    <n v="41370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4982317635.348835"/>
    <n v="2410798855.8139529"/>
    <n v="28390504.85895348"/>
    <n v="25759220.651162781"/>
    <n v="84940479.686511576"/>
    <n v="1255401181.9534881"/>
    <n v="3805784.6170630711"/>
    <n v="395561821.39534873"/>
    <n v="18"/>
    <n v="11"/>
    <n v="435.15961021834772"/>
    <n v="41370"/>
    <n v="1"/>
    <n v="1"/>
    <n v="1"/>
    <n v="1"/>
    <n v="1"/>
    <n v="1"/>
    <n v="1"/>
    <n v="1"/>
  </r>
  <r>
    <x v="7"/>
    <x v="26"/>
    <n v="606442.79069767427"/>
    <n v="571788.91694352159"/>
    <n v="296290.62059800653"/>
    <n v="550650.05395348836"/>
    <n v="202725.16146179399"/>
    <n v="130298.5653156146"/>
    <n v="898817.5235614616"/>
    <n v="959912.30299003317"/>
    <n v="1889642.593158786"/>
    <n v="5008870912.4252491"/>
    <n v="2595505836.4385371"/>
    <n v="43516463.351282388"/>
    <n v="31625125.18803985"/>
    <n v="84414653.271069765"/>
    <n v="1279466744.789741"/>
    <n v="3779285.186317571"/>
    <n v="422361413.31561452"/>
    <n v="18"/>
    <n v="11"/>
    <n v="431.51317476435918"/>
    <n v="41023.33861142167"/>
    <n v="1"/>
    <n v="1"/>
    <n v="1"/>
    <n v="1"/>
    <n v="1"/>
    <n v="1"/>
    <n v="1"/>
    <n v="1"/>
  </r>
  <r>
    <x v="7"/>
    <x v="27"/>
    <n v="605506.97674418578"/>
    <n v="578691.66777408612"/>
    <n v="319188.67774086358"/>
    <n v="551011.34883720905"/>
    <n v="241337.78073089689"/>
    <n v="176029.5282392026"/>
    <n v="898710.75508305605"/>
    <n v="1026766.830564784"/>
    <n v="1889418.1268359639"/>
    <n v="5069339009.7009935"/>
    <n v="2796092817.0099649"/>
    <n v="59181391.438312277"/>
    <n v="37899685.08598005"/>
    <n v="85033173.375255764"/>
    <n v="1287843524.9264679"/>
    <n v="3778836.2536719288"/>
    <n v="454789254.81816149"/>
    <n v="17.829999999999998"/>
    <n v="11"/>
    <n v="436.13505248843637"/>
    <n v="41462.73389755387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1584.65116279048"/>
    <n v="582677.70498338842"/>
    <n v="340325.03122923581"/>
    <n v="548645.20186046488"/>
    <n v="278447.75282392022"/>
    <n v="220523.74498338861"/>
    <n v="894161.0492225911"/>
    <n v="1088008.811960133"/>
    <n v="1879852.984017862"/>
    <n v="5104256695.6544828"/>
    <n v="2981247273.5681052"/>
    <n v="74631409.967238232"/>
    <n v="44017020.766405277"/>
    <n v="85228740.237812057"/>
    <n v="1289809430.282603"/>
    <n v="3759705.968035724"/>
    <n v="485106862.29262447"/>
    <n v="17.670000000000002"/>
    <n v="11"/>
    <n v="436.40605932285717"/>
    <n v="41488.498128600877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596061.86046511598"/>
    <n v="584992.14019933541"/>
    <n v="360191.66710963438"/>
    <n v="544800.54046511604"/>
    <n v="314209.75215946831"/>
    <n v="263714.79740863782"/>
    <n v="887212.53379401949"/>
    <n v="1145290.289036544"/>
    <n v="1865244.6676812789"/>
    <n v="5124531148.1461782"/>
    <n v="3155279003.8803968"/>
    <n v="89835632.453840792"/>
    <n v="49997055.763614587"/>
    <n v="85188281.310368329"/>
    <n v="1288205982.6929021"/>
    <n v="3730489.3353625569"/>
    <n v="514006281.71960098"/>
    <n v="17.5"/>
    <n v="11"/>
    <n v="434.15186942535979"/>
    <n v="41274.195528199452"/>
    <n v="1.05"/>
    <n v="1.05"/>
    <n v="1.05"/>
    <n v="1.05"/>
    <n v="1.05"/>
    <n v="1.05"/>
    <n v="1.05"/>
    <n v="1.05"/>
  </r>
  <r>
    <x v="7"/>
    <x v="30"/>
    <n v="590802.79069767427"/>
    <n v="587426.77475083049"/>
    <n v="379801.79401993338"/>
    <n v="541175.35627906967"/>
    <n v="349417.6504983388"/>
    <n v="306204.64637873741"/>
    <n v="880633.75973421882"/>
    <n v="1201861.6770764119"/>
    <n v="1851413.682694572"/>
    <n v="5145858546.817275"/>
    <n v="3327063715.6146169"/>
    <n v="104991755.3549879"/>
    <n v="55962730.903813943"/>
    <n v="85174506.974050209"/>
    <n v="1287011014.5011711"/>
    <n v="3702827.365389145"/>
    <n v="542920981.59131765"/>
    <n v="17.329999999999998"/>
    <n v="11"/>
    <n v="431.2225337650583"/>
    <n v="40995.707788480519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85183.72093023243"/>
    <n v="589363.60465116263"/>
    <n v="398760.90697674401"/>
    <n v="537198.65581395326"/>
    <n v="383713.3255813953"/>
    <n v="347682.72790697683"/>
    <n v="873495.38046511589"/>
    <n v="1256473.046511628"/>
    <n v="1836406.20324583"/>
    <n v="5162825176.7441835"/>
    <n v="3493145545.1162782"/>
    <n v="119987917.021157"/>
    <n v="61854588.083720908"/>
    <n v="85097639.067488313"/>
    <n v="1284868029.8951621"/>
    <n v="3672812.4064916591"/>
    <n v="571276411.81395364"/>
    <n v="17.170000000000002"/>
    <n v="11"/>
    <n v="427.60560207805372"/>
    <n v="40651.851280712479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78329.3023255812"/>
    <n v="589895.88837209286"/>
    <n v="416397.09767441842"/>
    <n v="532062.95813953469"/>
    <n v="416397.09767441842"/>
    <n v="387480.63255813951"/>
    <n v="864486.64111627871"/>
    <n v="1307024.2232558141"/>
    <n v="1817466.544040282"/>
    <n v="5167487982.139533"/>
    <n v="3647638575.6279049"/>
    <n v="134585198.02894881"/>
    <n v="67556265.126697645"/>
    <n v="84827861.542102277"/>
    <n v="1279820602.974184"/>
    <n v="3634933.088080565"/>
    <n v="598094284.5618602"/>
    <n v="17"/>
    <n v="11"/>
    <n v="422.84585062807889"/>
    <n v="40199.34853720958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250852.0361990952"/>
    <n v="2250852.0361990952"/>
    <n v="1012883.416289593"/>
    <n v="2070783.873303168"/>
    <n v="405153.36651583709"/>
    <n v="1575596.425339367"/>
    <n v="3331261.0135746612"/>
    <n v="1468274.4922954941"/>
    <n v="256744.8149773968"/>
    <n v="19717463837.104069"/>
    <n v="8872858726.6968327"/>
    <n v="526209816.15271503"/>
    <n v="63203925.176470593"/>
    <n v="317451167.77737558"/>
    <n v="3465344269.3710408"/>
    <n v="513489.62995479349"/>
    <n v="646040776.61001718"/>
    <n v="18"/>
    <n v="11"/>
    <n v="4347.8820536878266"/>
    <n v="232780"/>
    <n v="1"/>
    <n v="1"/>
    <n v="1"/>
    <n v="1"/>
    <n v="1"/>
    <n v="1"/>
    <n v="1"/>
    <n v="1"/>
  </r>
  <r>
    <x v="8"/>
    <x v="1"/>
    <n v="2261754.7511312221"/>
    <n v="2261754.7511312221"/>
    <n v="1017789.63800905"/>
    <n v="2080814.371040724"/>
    <n v="407115.85520361993"/>
    <n v="1583228.3257918551"/>
    <n v="3347397.0316742081"/>
    <n v="1577784.7769912409"/>
    <n v="317824.17721933592"/>
    <n v="19812971619.9095"/>
    <n v="8915837228.9592762"/>
    <n v="528758680.10633492"/>
    <n v="63510073.411764704"/>
    <n v="318988843.08054292"/>
    <n v="3482129762.1990948"/>
    <n v="635648.35443867184"/>
    <n v="694225301.8761462"/>
    <n v="18"/>
    <n v="11"/>
    <n v="4368.9423978719406"/>
    <n v="232780"/>
    <n v="1"/>
    <n v="1"/>
    <n v="1"/>
    <n v="1"/>
    <n v="1"/>
    <n v="1"/>
    <n v="1"/>
    <n v="1"/>
  </r>
  <r>
    <x v="8"/>
    <x v="2"/>
    <n v="2275566.5158371041"/>
    <n v="2275566.5158371041"/>
    <n v="1024004.932126697"/>
    <n v="2093521.194570136"/>
    <n v="409601.97285067872"/>
    <n v="1592896.5610859729"/>
    <n v="3367838.4434389141"/>
    <n v="1685892.766904712"/>
    <n v="384802.62462613429"/>
    <n v="19933962678.733028"/>
    <n v="8970283205.4298649"/>
    <n v="531987628.98868781"/>
    <n v="63897907.764705881"/>
    <n v="320936799.1276018"/>
    <n v="3503393940.7873311"/>
    <n v="769605.2492522687"/>
    <n v="741792817.43807352"/>
    <n v="18"/>
    <n v="11"/>
    <n v="4395.622038705138"/>
    <n v="232780"/>
    <n v="1"/>
    <n v="1"/>
    <n v="1"/>
    <n v="1"/>
    <n v="1"/>
    <n v="1"/>
    <n v="1"/>
    <n v="1"/>
  </r>
  <r>
    <x v="8"/>
    <x v="3"/>
    <n v="2287322.1719457009"/>
    <n v="2287322.1719457009"/>
    <n v="1029294.977375566"/>
    <n v="2104336.3981900448"/>
    <n v="411717.9909502262"/>
    <n v="1601125.5203619909"/>
    <n v="3385236.8144796379"/>
    <n v="1787404.172462703"/>
    <n v="487552.96501254273"/>
    <n v="20036942226.244339"/>
    <n v="9016624001.8099556"/>
    <n v="534735895.66289592"/>
    <n v="64228006.588235289"/>
    <n v="322594769.84253389"/>
    <n v="3521492596.262444"/>
    <n v="975105.93002508534"/>
    <n v="786457835.88358927"/>
    <n v="18"/>
    <n v="11"/>
    <n v="4418.3299757005034"/>
    <n v="232780"/>
    <n v="1"/>
    <n v="1"/>
    <n v="1"/>
    <n v="1"/>
    <n v="1"/>
    <n v="1"/>
    <n v="1"/>
    <n v="1"/>
  </r>
  <r>
    <x v="8"/>
    <x v="4"/>
    <n v="2297697.7375565609"/>
    <n v="2297697.7375565609"/>
    <n v="1033963.9819004521"/>
    <n v="2113881.9185520359"/>
    <n v="413585.59276018088"/>
    <n v="1608388.4162895931"/>
    <n v="3400592.6515837102"/>
    <n v="1880964.256709584"/>
    <n v="673022.23604533914"/>
    <n v="20127832180.995468"/>
    <n v="9057524481.4479637"/>
    <n v="537161521.33031678"/>
    <n v="64519352.47058823"/>
    <n v="324058098.11402708"/>
    <n v="3537466505.8099551"/>
    <n v="1346044.4720906781"/>
    <n v="827624272.95221698"/>
    <n v="18"/>
    <n v="11"/>
    <n v="4438.3720463434474"/>
    <n v="232780"/>
    <n v="1"/>
    <n v="1"/>
    <n v="1"/>
    <n v="1"/>
    <n v="1"/>
    <n v="1"/>
    <n v="1"/>
    <n v="1"/>
  </r>
  <r>
    <x v="8"/>
    <x v="5"/>
    <n v="2317615.4545454551"/>
    <n v="2317615.4545454551"/>
    <n v="1042926.9545454551"/>
    <n v="2132206.2181818192"/>
    <n v="417170.78181818192"/>
    <n v="1622330.8181818179"/>
    <n v="3430070.872727273"/>
    <n v="1974142.610245466"/>
    <n v="1035015.173652691"/>
    <n v="20302311381.818192"/>
    <n v="9136040121.8181839"/>
    <n v="541817935.00227284"/>
    <n v="65078641.963636383"/>
    <n v="326867213.24727279"/>
    <n v="3568131225.3545461"/>
    <n v="2070030.347305381"/>
    <n v="868622748.50800514"/>
    <n v="18"/>
    <n v="11"/>
    <n v="4456.589091103162"/>
    <n v="232780"/>
    <n v="1"/>
    <n v="1"/>
    <n v="1"/>
    <n v="1"/>
    <n v="1"/>
    <n v="1"/>
    <n v="1"/>
    <n v="1"/>
  </r>
  <r>
    <x v="8"/>
    <x v="6"/>
    <n v="2336450.2283105021"/>
    <n v="2336450.2283105021"/>
    <n v="1051402.602739726"/>
    <n v="2149534.2100456618"/>
    <n v="420561.0410958904"/>
    <n v="1635515.159817351"/>
    <n v="3457946.3378995429"/>
    <n v="2056933.5459498761"/>
    <n v="1496110.457620715"/>
    <n v="20467304000"/>
    <n v="9210286800"/>
    <n v="546221175.5"/>
    <n v="65607522.410958901"/>
    <n v="329523594.39999998"/>
    <n v="3597128678"/>
    <n v="2992220.915241431"/>
    <n v="905050760.21794522"/>
    <n v="18"/>
    <n v="11"/>
    <n v="4472.3850047821534"/>
    <n v="232780"/>
    <n v="1"/>
    <n v="1"/>
    <n v="1"/>
    <n v="1"/>
    <n v="1"/>
    <n v="1"/>
    <n v="1"/>
    <n v="1"/>
  </r>
  <r>
    <x v="8"/>
    <x v="7"/>
    <n v="2354275.229357799"/>
    <n v="2354275.229357799"/>
    <n v="1059423.8532110089"/>
    <n v="2165933.2110091751"/>
    <n v="423769.54128440371"/>
    <n v="1647992.6605504591"/>
    <n v="3484327.3394495421"/>
    <n v="2127865.4753791802"/>
    <n v="2154419.4515179922"/>
    <n v="20623451009.17432"/>
    <n v="9280552954.1284428"/>
    <n v="550388348.80733955"/>
    <n v="66108048.440366983"/>
    <n v="332037561.24770641"/>
    <n v="3624571514.8623862"/>
    <n v="4308838.9030359834"/>
    <n v="936260809.16683912"/>
    <n v="18"/>
    <n v="11"/>
    <n v="4485.9276058524447"/>
    <n v="232780"/>
    <n v="1"/>
    <n v="1"/>
    <n v="1"/>
    <n v="1"/>
    <n v="1"/>
    <n v="1"/>
    <n v="1"/>
    <n v="1"/>
  </r>
  <r>
    <x v="8"/>
    <x v="8"/>
    <n v="2372050.2304147468"/>
    <n v="2372050.2304147468"/>
    <n v="1067422.6036866361"/>
    <n v="2182286.2119815671"/>
    <n v="426969.0414746544"/>
    <n v="1660435.1612903229"/>
    <n v="3510634.341013825"/>
    <n v="2186502.2603495279"/>
    <n v="2836675.3617984969"/>
    <n v="20779160018.433182"/>
    <n v="9350622008.2949314"/>
    <n v="554543832.99193549"/>
    <n v="66607170.470046088"/>
    <n v="334544476.29677421"/>
    <n v="3651937373.2396321"/>
    <n v="5673350.7235969938"/>
    <n v="962060994.55379248"/>
    <n v="18"/>
    <n v="11"/>
    <n v="4499.06377156081"/>
    <n v="232780"/>
    <n v="1"/>
    <n v="1"/>
    <n v="1"/>
    <n v="1"/>
    <n v="1"/>
    <n v="1"/>
    <n v="1"/>
    <n v="1"/>
  </r>
  <r>
    <x v="8"/>
    <x v="9"/>
    <n v="2388725"/>
    <n v="2388725"/>
    <n v="1074926.25"/>
    <n v="2197627"/>
    <n v="429970.5"/>
    <n v="1672107.5"/>
    <n v="3535313"/>
    <n v="2230828.844265"/>
    <n v="3263136.9700258458"/>
    <n v="20925231000"/>
    <n v="9416353950"/>
    <n v="558442102.3125"/>
    <n v="67075398"/>
    <n v="336896219.10000002"/>
    <n v="3677609348.25"/>
    <n v="6526273.9400516916"/>
    <n v="981564691.47659993"/>
    <n v="18"/>
    <n v="11"/>
    <n v="4509.8120202610407"/>
    <n v="232780"/>
    <n v="1"/>
    <n v="1"/>
    <n v="1"/>
    <n v="1"/>
    <n v="1"/>
    <n v="1"/>
    <n v="1"/>
    <n v="1"/>
  </r>
  <r>
    <x v="8"/>
    <x v="10"/>
    <n v="2403393.6483346238"/>
    <n v="2403393.6483346238"/>
    <n v="1081527.1417505811"/>
    <n v="2211122.156467855"/>
    <n v="432610.85670023243"/>
    <n v="1682375.5538342369"/>
    <n v="3557022.5995352441"/>
    <n v="2259190.0294345468"/>
    <n v="3716657.0713136639"/>
    <n v="21053728359.411308"/>
    <n v="9474177761.7350883"/>
    <n v="561871375.59178936"/>
    <n v="67487293.645236254"/>
    <n v="338965026.58652198"/>
    <n v="3700192759.1665378"/>
    <n v="7433314.1426273277"/>
    <n v="994043612.9512006"/>
    <n v="18"/>
    <n v="11"/>
    <n v="4519.9999999999927"/>
    <n v="232780"/>
    <n v="1"/>
    <n v="1"/>
    <n v="1"/>
    <n v="1"/>
    <n v="1"/>
    <n v="1"/>
    <n v="1"/>
    <n v="1"/>
  </r>
  <r>
    <x v="8"/>
    <x v="11"/>
    <n v="2417316.4852255052"/>
    <n v="2417316.4852255052"/>
    <n v="1087792.418351477"/>
    <n v="2223931.166407465"/>
    <n v="435116.9673405909"/>
    <n v="1692121.539657854"/>
    <n v="3577628.3981337482"/>
    <n v="2393143.3203732502"/>
    <n v="4160039.18860263"/>
    <n v="21175692410.57542"/>
    <n v="9529061584.7589436"/>
    <n v="565126291.20723164"/>
    <n v="67878246.905132174"/>
    <n v="340928647.81026429"/>
    <n v="3721627941.1586308"/>
    <n v="8320078.3772052601"/>
    <n v="1052983060.9642299"/>
    <n v="18"/>
    <n v="11"/>
    <n v="4613.0097087378517"/>
    <n v="237570"/>
    <n v="1"/>
    <n v="1"/>
    <n v="1"/>
    <n v="1"/>
    <n v="1"/>
    <n v="1"/>
    <n v="1"/>
    <n v="1"/>
  </r>
  <r>
    <x v="8"/>
    <x v="12"/>
    <n v="2433208.8992974241"/>
    <n v="2433208.8992974241"/>
    <n v="1094944.004683841"/>
    <n v="2238552.1873536301"/>
    <n v="437977.6018735363"/>
    <n v="1703246.2295081969"/>
    <n v="3601149.170960187"/>
    <n v="2481873.0772833731"/>
    <n v="4500768.1935614413"/>
    <n v="21314909957.84544"/>
    <n v="9591709481.0304451"/>
    <n v="568841659.5"/>
    <n v="68324505.892271668"/>
    <n v="343170050.32131147"/>
    <n v="3746095425.0913348"/>
    <n v="9001536.3871228825"/>
    <n v="1092024154.004684"/>
    <n v="18"/>
    <n v="11"/>
    <n v="4670.4854368931974"/>
    <n v="240530"/>
    <n v="1"/>
    <n v="1"/>
    <n v="1"/>
    <n v="1"/>
    <n v="1"/>
    <n v="1"/>
    <n v="1"/>
    <n v="1"/>
  </r>
  <r>
    <x v="8"/>
    <x v="13"/>
    <n v="2448101.0971786841"/>
    <n v="2448101.0971786841"/>
    <n v="1101645.4937304079"/>
    <n v="2252253.0094043892"/>
    <n v="440658.19749216299"/>
    <n v="1713670.7680250781"/>
    <n v="3623189.6238244521"/>
    <n v="2594987.1630094051"/>
    <n v="4728228.6877013911"/>
    <n v="21445365611.285271"/>
    <n v="9650414525.078371"/>
    <n v="572323194.75117552"/>
    <n v="68742678.808777437"/>
    <n v="345270386.34169281"/>
    <n v="3769023006.1833858"/>
    <n v="9456457.3754027821"/>
    <n v="1141794351.724138"/>
    <n v="18"/>
    <n v="11"/>
    <n v="4744.2718446601802"/>
    <n v="244330"/>
    <n v="1"/>
    <n v="1"/>
    <n v="1"/>
    <n v="1"/>
    <n v="1"/>
    <n v="1"/>
    <n v="1"/>
    <n v="1"/>
  </r>
  <r>
    <x v="8"/>
    <x v="14"/>
    <n v="2464074.901652243"/>
    <n v="2464074.901652243"/>
    <n v="1108833.7057435091"/>
    <n v="2266948.9095200631"/>
    <n v="443533.48229740362"/>
    <n v="1724852.4311565701"/>
    <n v="3646830.8544453192"/>
    <n v="2710482.3918174668"/>
    <n v="4966635.7093463913"/>
    <n v="21585296138.47364"/>
    <n v="9713383262.313139"/>
    <n v="576057590.69551539"/>
    <n v="69191223.238394961"/>
    <n v="347523267.82942557"/>
    <n v="3793615796.3367429"/>
    <n v="9933271.4186927825"/>
    <n v="1192612252.3996849"/>
    <n v="18"/>
    <n v="11"/>
    <n v="4817.8640776698894"/>
    <n v="248120"/>
    <n v="1"/>
    <n v="1"/>
    <n v="1"/>
    <n v="1"/>
    <n v="1"/>
    <n v="1"/>
    <n v="1"/>
    <n v="1"/>
  </r>
  <r>
    <x v="8"/>
    <x v="15"/>
    <n v="2481806.1611374412"/>
    <n v="2481806.1611374412"/>
    <n v="1116812.772511848"/>
    <n v="2283261.6682464462"/>
    <n v="446725.10900473932"/>
    <n v="1737264.3127962081"/>
    <n v="3673073.1184834121"/>
    <n v="2804440.962085308"/>
    <n v="5247637.0122650694"/>
    <n v="21740621971.56398"/>
    <n v="9783279887.2037907"/>
    <n v="580202848.86611366"/>
    <n v="69689117.004739329"/>
    <n v="350024013.74218011"/>
    <n v="3820914311.5023689"/>
    <n v="10495274.024530141"/>
    <n v="1233954023.3175349"/>
    <n v="18"/>
    <n v="11"/>
    <n v="4964.0776699029011"/>
    <n v="255650"/>
    <n v="1"/>
    <n v="1"/>
    <n v="1"/>
    <n v="1"/>
    <n v="1"/>
    <n v="1"/>
    <n v="1"/>
    <n v="1"/>
  </r>
  <r>
    <x v="8"/>
    <x v="16"/>
    <n v="2505042.8979980941"/>
    <n v="2505042.8979980941"/>
    <n v="1127269.3040991421"/>
    <n v="2304639.4661582462"/>
    <n v="450907.72163965681"/>
    <n v="1753530.028598665"/>
    <n v="3707463.489037178"/>
    <n v="2955950.619637751"/>
    <n v="5646374.8657052619"/>
    <n v="21944175786.463299"/>
    <n v="9874879103.9084854"/>
    <n v="585635191.30123937"/>
    <n v="70341604.575786456"/>
    <n v="353301230.16205913"/>
    <n v="3856688894.4709249"/>
    <n v="11292749.73141052"/>
    <n v="1300618272.64061"/>
    <n v="18"/>
    <n v="11"/>
    <n v="5058.6407766990169"/>
    <n v="260520"/>
    <n v="1"/>
    <n v="1"/>
    <n v="1"/>
    <n v="1"/>
    <n v="1"/>
    <n v="1"/>
    <n v="1"/>
    <n v="1"/>
  </r>
  <r>
    <x v="8"/>
    <x v="17"/>
    <n v="2529700.3835091079"/>
    <n v="2529700.3835091079"/>
    <n v="1138365.172579099"/>
    <n v="2327324.3528283802"/>
    <n v="455346.06903163949"/>
    <n v="1770790.2684563759"/>
    <n v="3743956.56759348"/>
    <n v="3162125.479386386"/>
    <n v="6055832.6950438228"/>
    <n v="22160175359.539791"/>
    <n v="9972078911.7929039"/>
    <n v="591399679.90771806"/>
    <n v="71033986.768935755"/>
    <n v="356778823.28859061"/>
    <n v="3894650819.4391179"/>
    <n v="12111665.390087649"/>
    <n v="1391335210.9300101"/>
    <n v="18"/>
    <n v="11"/>
    <n v="5130.2912621359064"/>
    <n v="264209.99999999988"/>
    <n v="1"/>
    <n v="1"/>
    <n v="1"/>
    <n v="1"/>
    <n v="1"/>
    <n v="1"/>
    <n v="1"/>
    <n v="1"/>
  </r>
  <r>
    <x v="8"/>
    <x v="18"/>
    <n v="2555681.7743490841"/>
    <n v="2555681.7743490841"/>
    <n v="1150056.7984570879"/>
    <n v="2351227.2324011568"/>
    <n v="460022.71938283509"/>
    <n v="1788977.242044359"/>
    <n v="3782409.0260366439"/>
    <n v="3399056.759884282"/>
    <n v="6805070.0407639015"/>
    <n v="22387772343.297981"/>
    <n v="10074497554.484091"/>
    <n v="597473674.41176474"/>
    <n v="71763544.223722279"/>
    <n v="360443134.72709739"/>
    <n v="3934650989.33462"/>
    <n v="13610140.081527799"/>
    <n v="1495584974.3490839"/>
    <n v="18"/>
    <n v="11"/>
    <n v="5220.776699029112"/>
    <n v="268870"/>
    <n v="1"/>
    <n v="1"/>
    <n v="1"/>
    <n v="1"/>
    <n v="1"/>
    <n v="1"/>
    <n v="1"/>
    <n v="1"/>
  </r>
  <r>
    <x v="8"/>
    <x v="19"/>
    <n v="2583081.4742967989"/>
    <n v="2583081.4742967989"/>
    <n v="1162386.6634335599"/>
    <n v="2376434.9563530558"/>
    <n v="464954.66537342389"/>
    <n v="1808157.032007759"/>
    <n v="3822960.581959263"/>
    <n v="3435498.3608147432"/>
    <n v="7676461.7756819325"/>
    <n v="22627793714.839958"/>
    <n v="10182507171.67798"/>
    <n v="603879244.76479149"/>
    <n v="72532927.798254132"/>
    <n v="364307478.80892342"/>
    <n v="3976834745.3831229"/>
    <n v="15352923.551363859"/>
    <n v="1511619278.758487"/>
    <n v="18"/>
    <n v="11"/>
    <n v="5290.6796116504756"/>
    <n v="272470"/>
    <n v="1"/>
    <n v="1"/>
    <n v="1"/>
    <n v="1"/>
    <n v="1"/>
    <n v="1"/>
    <n v="1"/>
    <n v="1"/>
  </r>
  <r>
    <x v="8"/>
    <x v="20"/>
    <n v="2610452.1951219509"/>
    <n v="2610452.1951219509"/>
    <n v="1174703.487804878"/>
    <n v="2401616.0195121951"/>
    <n v="469881.39512195118"/>
    <n v="1827316.5365853659"/>
    <n v="3863469.248780488"/>
    <n v="3706842.1170731699"/>
    <n v="8367554.352748597"/>
    <n v="22867561229.268291"/>
    <n v="10290402553.170731"/>
    <n v="610278040.30609751"/>
    <n v="73301497.639024377"/>
    <n v="368167735.79121947"/>
    <n v="4018973886.0439019"/>
    <n v="16735108.70549719"/>
    <n v="1631010531.5121951"/>
    <n v="18"/>
    <n v="11"/>
    <n v="5320.7766990291184"/>
    <n v="274020"/>
    <n v="1"/>
    <n v="1"/>
    <n v="1"/>
    <n v="1"/>
    <n v="1"/>
    <n v="1"/>
    <n v="1"/>
    <n v="1"/>
  </r>
  <r>
    <x v="8"/>
    <x v="21"/>
    <n v="2629782.77886497"/>
    <n v="2629782.77886497"/>
    <n v="1183402.250489237"/>
    <n v="2419400.1565557732"/>
    <n v="473360.90019569459"/>
    <n v="1840847.9452054789"/>
    <n v="3892078.512720156"/>
    <n v="3970971.9960861048"/>
    <n v="8916832.3560159039"/>
    <n v="23036897142.85714"/>
    <n v="10366603714.285721"/>
    <n v="614797192.5"/>
    <n v="73844300.430528358"/>
    <n v="370894043.99999988"/>
    <n v="4048734672.857142"/>
    <n v="17833664.712031811"/>
    <n v="1747227678.2778859"/>
    <n v="18"/>
    <n v="11"/>
    <n v="5400.5825242718356"/>
    <n v="278130"/>
    <n v="1"/>
    <n v="1"/>
    <n v="1"/>
    <n v="1"/>
    <n v="1"/>
    <n v="1"/>
    <n v="1"/>
    <n v="1"/>
  </r>
  <r>
    <x v="8"/>
    <x v="22"/>
    <n v="2650278.2139352299"/>
    <n v="2650278.2139352299"/>
    <n v="1192625.196270854"/>
    <n v="2438255.9568204121"/>
    <n v="477050.07850834151"/>
    <n v="1855194.749754661"/>
    <n v="3922411.7566241408"/>
    <n v="4240445.1422963692"/>
    <n v="9299832.7058293"/>
    <n v="23216437154.07262"/>
    <n v="10447396719.33268"/>
    <n v="619588666.54931307"/>
    <n v="74419812.247301266"/>
    <n v="373784638.18056911"/>
    <n v="4080288829.8282619"/>
    <n v="18599665.4116586"/>
    <n v="1865795862.6104021"/>
    <n v="18"/>
    <n v="11"/>
    <n v="5477.2815533980429"/>
    <n v="282080"/>
    <n v="1"/>
    <n v="1"/>
    <n v="1"/>
    <n v="1"/>
    <n v="1"/>
    <n v="1"/>
    <n v="1"/>
    <n v="1"/>
  </r>
  <r>
    <x v="8"/>
    <x v="23"/>
    <n v="2670607.2834645668"/>
    <n v="2670607.2834645668"/>
    <n v="1201773.277559055"/>
    <n v="2456958.7007874022"/>
    <n v="480709.31102362199"/>
    <n v="1869425.0984251969"/>
    <n v="3952498.7795275589"/>
    <n v="4272971.6535433074"/>
    <n v="7397647.0563306343"/>
    <n v="23394519803.149601"/>
    <n v="10527533911.41732"/>
    <n v="624341247.24655509"/>
    <n v="74990652.51968503"/>
    <n v="376651768.83070862"/>
    <n v="4111586855.403543"/>
    <n v="14795294.11266127"/>
    <n v="1880107527.5590551"/>
    <n v="18"/>
    <n v="11"/>
    <n v="5542.5242718446461"/>
    <n v="285440"/>
    <n v="1"/>
    <n v="1"/>
    <n v="1"/>
    <n v="1"/>
    <n v="1"/>
    <n v="1"/>
    <n v="1"/>
    <n v="1"/>
  </r>
  <r>
    <x v="8"/>
    <x v="24"/>
    <n v="2690656.4659427442"/>
    <n v="2690656.4659427442"/>
    <n v="1210795.4096742349"/>
    <n v="2475403.9486673251"/>
    <n v="484318.16386969388"/>
    <n v="1883459.526159921"/>
    <n v="3982171.569595261"/>
    <n v="4305050.345508391"/>
    <n v="7590837.6390205072"/>
    <n v="23570150641.65844"/>
    <n v="10606567788.7463"/>
    <n v="629028395.24925959"/>
    <n v="75553633.563672259"/>
    <n v="379479425.33070081"/>
    <n v="4142453975.271471"/>
    <n v="15181675.278041011"/>
    <n v="1894222152.0236919"/>
    <n v="18"/>
    <n v="11"/>
    <n v="5591.0679611650348"/>
    <n v="287940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23728988257.425739"/>
    <n v="10678044715.841579"/>
    <n v="633267374.12004936"/>
    <n v="76062784.277227715"/>
    <n v="382036710.94455433"/>
    <n v="4170369686.2425742"/>
    <n v="14764841.496134819"/>
    <n v="1906987184.158416"/>
    <n v="18"/>
    <n v="11"/>
    <n v="5612.0762482336531"/>
    <n v="287940"/>
    <n v="1"/>
    <n v="1"/>
    <n v="1"/>
    <n v="1"/>
    <n v="1"/>
    <n v="1"/>
    <n v="1"/>
    <n v="1"/>
  </r>
  <r>
    <x v="8"/>
    <x v="26"/>
    <n v="2724161.3861386129"/>
    <n v="2731944.7043847232"/>
    <n v="1330947.4200848651"/>
    <n v="2506228.4752475242"/>
    <n v="700498.64214992896"/>
    <n v="1895237.992927864"/>
    <n v="4037518.506987269"/>
    <n v="4615507.7199434219"/>
    <n v="7434923.2347292956"/>
    <n v="23931835610.410179"/>
    <n v="11659099399.94342"/>
    <n v="632962108.68808353"/>
    <n v="109277788.1753889"/>
    <n v="384204825.25544542"/>
    <n v="4224590197.8110108"/>
    <n v="14869846.469458589"/>
    <n v="2030823396.775105"/>
    <n v="18"/>
    <n v="11"/>
    <n v="5643.9256032276353"/>
    <n v="289574.10168916621"/>
    <n v="1"/>
    <n v="1"/>
    <n v="1"/>
    <n v="1"/>
    <n v="1"/>
    <n v="1"/>
    <n v="1"/>
    <n v="1"/>
  </r>
  <r>
    <x v="8"/>
    <x v="27"/>
    <n v="2763791.0891089109"/>
    <n v="2779584.1810466759"/>
    <n v="1456912.7312588401"/>
    <n v="2542687.8019801979"/>
    <n v="923895.87835926423"/>
    <n v="1910964.1244695899"/>
    <n v="4102097.6999151339"/>
    <n v="4943237.7765205083"/>
    <n v="7553843.1458451273"/>
    <n v="24349157425.96888"/>
    <n v="12762555525.82744"/>
    <n v="642469005.09286284"/>
    <n v="145088608.7375389"/>
    <n v="392392666.97718811"/>
    <n v="4320775970.4112768"/>
    <n v="15107686.291690251"/>
    <n v="2189524785.8134842"/>
    <n v="17.829999999999998"/>
    <n v="11"/>
    <n v="5745.5957548217521"/>
    <n v="294790.513967816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1596.5346534648"/>
    <n v="2815524.504950495"/>
    <n v="1579246.03960396"/>
    <n v="2568268.8118811869"/>
    <n v="1148542.574257425"/>
    <n v="1918225.6188118809"/>
    <n v="4149269.5693069301"/>
    <n v="5256177.4752475228"/>
    <n v="7640708.1910851002"/>
    <n v="24663994663.366341"/>
    <n v="13834195306.930691"/>
    <n v="649181259.7232672"/>
    <n v="181561610.1386137"/>
    <n v="398965150.31287122"/>
    <n v="4399405980.1428375"/>
    <n v="15281416.3821702"/>
    <n v="2343554330.297029"/>
    <n v="17.670000000000002"/>
    <n v="11"/>
    <n v="5817.4192902229834"/>
    <n v="298475.57950660732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4658.4158415841"/>
    <n v="2836711.6548797721"/>
    <n v="1694815.0141442709"/>
    <n v="2580285.7425742568"/>
    <n v="1370275.9688826019"/>
    <n v="1915181.032531824"/>
    <n v="4174613.8523338041"/>
    <n v="5545210.3536067884"/>
    <n v="7687378.639385948"/>
    <n v="24849594096.746799"/>
    <n v="14846579523.90382"/>
    <n v="652415037.04661226"/>
    <n v="218038312.16859969"/>
    <n v="403468960.42336619"/>
    <n v="4455398380.0417757"/>
    <n v="15374757.2787719"/>
    <n v="2488690406.6987262"/>
    <n v="17.5"/>
    <n v="11"/>
    <n v="5852.981141425752"/>
    <n v="300300.15903518163"/>
    <n v="1.05"/>
    <n v="1.05"/>
    <n v="1.05"/>
    <n v="1.05"/>
    <n v="1.05"/>
    <n v="1.05"/>
    <n v="1.05"/>
    <n v="1.05"/>
  </r>
  <r>
    <x v="8"/>
    <x v="30"/>
    <n v="2803498.514851484"/>
    <n v="2843548.493635077"/>
    <n v="1802249.045261669"/>
    <n v="2579218.6336633661"/>
    <n v="1585979.159830268"/>
    <n v="1902373.99222065"/>
    <n v="4178814.7862800551"/>
    <n v="5807246.9236209318"/>
    <n v="7695114.4853890054"/>
    <n v="24909484804.243271"/>
    <n v="15787701636.49222"/>
    <n v="652287896.82660866"/>
    <n v="254010422.23841581"/>
    <n v="405938062.31500971"/>
    <n v="4489031423.5033255"/>
    <n v="15390228.970778011"/>
    <n v="2623327010.297029"/>
    <n v="17.329999999999998"/>
    <n v="11"/>
    <n v="5854.3736842503286"/>
    <n v="300371.60652861767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5680.1980198021"/>
    <n v="2843606.1442715698"/>
    <n v="1905056.3635077791"/>
    <n v="2572025.7821782171"/>
    <n v="1797222.9844413011"/>
    <n v="1885087.2192362091"/>
    <n v="4173071.893295614"/>
    <n v="6054644.5431400267"/>
    <n v="7684539.1856323155"/>
    <n v="24909989823.818951"/>
    <n v="16688293744.32814"/>
    <n v="650557737.51256001"/>
    <n v="289712345.0919376"/>
    <n v="407434604.15485132"/>
    <n v="4511971698.4966974"/>
    <n v="15369078.371264631"/>
    <n v="2752845052.2809992"/>
    <n v="17.170000000000002"/>
    <n v="11"/>
    <n v="5838.3222556486899"/>
    <n v="299548.05243791721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5098.019801979"/>
    <n v="2840799.9801980192"/>
    <n v="2005270.574257425"/>
    <n v="2562290.1782178199"/>
    <n v="2005270.5742574241"/>
    <n v="1866015.6732673261"/>
    <n v="4163164.5199999982"/>
    <n v="6294321.5247524735"/>
    <n v="7666295.1677328944"/>
    <n v="24885407826.534649"/>
    <n v="17566170230.495041"/>
    <n v="648130687.85863364"/>
    <n v="325335097.96752453"/>
    <n v="408511047.69362342"/>
    <n v="4530300121.80373"/>
    <n v="15332590.335465791"/>
    <n v="2880281529.7267308"/>
    <n v="17"/>
    <n v="11"/>
    <n v="5813.7542180948658"/>
    <n v="298287.5348646796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2958046.850393701"/>
    <n v="22912130.756692909"/>
    <n v="20375266.579724409"/>
    <n v="21833102.55472441"/>
    <n v="7162910.6173228351"/>
    <n v="12064453.619881891"/>
    <n v="35805140.287405513"/>
    <n v="11311644.30240768"/>
    <n v="289924.92692215618"/>
    <n v="200710265428.62991"/>
    <n v="178487335238.3858"/>
    <n v="3831067246.9934931"/>
    <n v="1117414056.302362"/>
    <n v="3107942148.66502"/>
    <n v="48790471164.971252"/>
    <n v="579849.85384431237"/>
    <n v="4977123493.0593786"/>
    <n v="20"/>
    <n v="11"/>
    <n v="106386.1063067077"/>
    <n v="2581690"/>
    <n v="1"/>
    <n v="1"/>
    <n v="1"/>
    <n v="1"/>
    <n v="1"/>
    <n v="1"/>
    <n v="1"/>
    <n v="1"/>
  </r>
  <r>
    <x v="9"/>
    <x v="1"/>
    <n v="23140253.571428571"/>
    <n v="23093973.06428571"/>
    <n v="20536975.044642851"/>
    <n v="22006381.14642857"/>
    <n v="7219759.114285714"/>
    <n v="12160203.25178571"/>
    <n v="36089308.067464277"/>
    <n v="12192727.256110249"/>
    <n v="382047.82618631341"/>
    <n v="202303204043.14291"/>
    <n v="179903901391.07141"/>
    <n v="3861472542.6045518"/>
    <n v="1126282421.8285711"/>
    <n v="3132608356.1941071"/>
    <n v="49177697126.598"/>
    <n v="764095.65237262682"/>
    <n v="5364799992.688508"/>
    <n v="20"/>
    <n v="11"/>
    <n v="106386.1063067077"/>
    <n v="2581690"/>
    <n v="1"/>
    <n v="1"/>
    <n v="1"/>
    <n v="1"/>
    <n v="1"/>
    <n v="1"/>
    <n v="1"/>
    <n v="1"/>
  </r>
  <r>
    <x v="9"/>
    <x v="2"/>
    <n v="23441940.399999999"/>
    <n v="23395056.519200001"/>
    <n v="20804722.105"/>
    <n v="22293285.3204"/>
    <n v="7313885.4047999997"/>
    <n v="12318739.680199999"/>
    <n v="36559815.828436002"/>
    <n v="13117904.51288701"/>
    <n v="445114.52779584553"/>
    <n v="204940695108.19199"/>
    <n v="182249365639.79999"/>
    <n v="3911815785.4475088"/>
    <n v="1140966123.1487999"/>
    <n v="3173449165.3589392"/>
    <n v="49818842368.882133"/>
    <n v="890229.05559169094"/>
    <n v="5771877985.6702843"/>
    <n v="20"/>
    <n v="11"/>
    <n v="106917.75370296311"/>
    <n v="2581690"/>
    <n v="1"/>
    <n v="1"/>
    <n v="1"/>
    <n v="1"/>
    <n v="1"/>
    <n v="1"/>
    <n v="1"/>
    <n v="1"/>
  </r>
  <r>
    <x v="9"/>
    <x v="3"/>
    <n v="23744326.209677421"/>
    <n v="23696837.55725807"/>
    <n v="21073089.51108871"/>
    <n v="22580854.225403231"/>
    <n v="7408229.7774193548"/>
    <n v="12477643.423185481"/>
    <n v="37031413.71335081"/>
    <n v="14014763.483350489"/>
    <n v="583303.42683551519"/>
    <n v="207584297001.58069"/>
    <n v="184600264117.13708"/>
    <n v="3962275669.0325499"/>
    <n v="1155683845.2774191"/>
    <n v="3214384598.9861488"/>
    <n v="50461473086.726044"/>
    <n v="1166606.8536710299"/>
    <n v="6166495932.6742153"/>
    <n v="20"/>
    <n v="11"/>
    <n v="107430.54791474809"/>
    <n v="2581690"/>
    <n v="1"/>
    <n v="1"/>
    <n v="1"/>
    <n v="1"/>
    <n v="1"/>
    <n v="1"/>
    <n v="1"/>
    <n v="1"/>
  </r>
  <r>
    <x v="9"/>
    <x v="4"/>
    <n v="24026146.341463421"/>
    <n v="23978094.04878049"/>
    <n v="21323204.878048781"/>
    <n v="22848865.170731708"/>
    <n v="7496157.658536586"/>
    <n v="12625739.902439021"/>
    <n v="37470937.572682932"/>
    <n v="14856012.61090838"/>
    <n v="899957.22863031435"/>
    <n v="210048103867.31711"/>
    <n v="186791274731.70731"/>
    <n v="4009303706.0195122"/>
    <n v="1169400594.7317071"/>
    <n v="3252535957.053658"/>
    <n v="51060397599.04261"/>
    <n v="1799914.4572606289"/>
    <n v="6536645548.7996883"/>
    <n v="20"/>
    <n v="11"/>
    <n v="107828.9769654242"/>
    <n v="2581690"/>
    <n v="1"/>
    <n v="1"/>
    <n v="1"/>
    <n v="1"/>
    <n v="1"/>
    <n v="1"/>
    <n v="1"/>
    <n v="1"/>
  </r>
  <r>
    <x v="9"/>
    <x v="5"/>
    <n v="24190513.4584013"/>
    <n v="24142132.431484502"/>
    <n v="21469080.694331151"/>
    <n v="23005178.298939642"/>
    <n v="7547440.1990212072"/>
    <n v="12712114.82238988"/>
    <n v="37727282.884588093"/>
    <n v="15563695.524686409"/>
    <n v="1326499.923172764"/>
    <n v="211485080099.8042"/>
    <n v="188069146882.34091"/>
    <n v="4036732061.8499069"/>
    <n v="1177400671.047308"/>
    <n v="3274787130.8540568"/>
    <n v="51409710810.73204"/>
    <n v="2652999.8463455271"/>
    <n v="6848026030.8620195"/>
    <n v="20"/>
    <n v="11"/>
    <n v="108213.5917802952"/>
    <n v="2581690"/>
    <n v="1"/>
    <n v="1"/>
    <n v="1"/>
    <n v="1"/>
    <n v="1"/>
    <n v="1"/>
    <n v="1"/>
    <n v="1"/>
  </r>
  <r>
    <x v="9"/>
    <x v="6"/>
    <n v="24354458.674304411"/>
    <n v="24305749.75695581"/>
    <n v="21614582.073445171"/>
    <n v="23161090.199263498"/>
    <n v="7598591.1063829772"/>
    <n v="12798268.03334697"/>
    <n v="37982970.20385842"/>
    <n v="16194692.385780619"/>
    <n v="2505749.403589136"/>
    <n v="212918367870.93289"/>
    <n v="189343738963.3797"/>
    <n v="4064090013.9893298"/>
    <n v="1185380212.5957439"/>
    <n v="3296981189.865159"/>
    <n v="51758127397.791077"/>
    <n v="5011498.8071782729"/>
    <n v="7125664649.7434721"/>
    <n v="20"/>
    <n v="11"/>
    <n v="108591.5275252662"/>
    <n v="2581690"/>
    <n v="1"/>
    <n v="1"/>
    <n v="1"/>
    <n v="1"/>
    <n v="1"/>
    <n v="1"/>
    <n v="1"/>
    <n v="1"/>
  </r>
  <r>
    <x v="9"/>
    <x v="7"/>
    <n v="24518220.85385878"/>
    <n v="24469184.412151061"/>
    <n v="21759921.00779967"/>
    <n v="23316828.032019701"/>
    <n v="7649684.9064039392"/>
    <n v="12884325.058702789"/>
    <n v="38238372.061469607"/>
    <n v="16738108.65969047"/>
    <n v="5912631.5843017604"/>
    <n v="214350055450.4433"/>
    <n v="190616908028.3251"/>
    <n v="4091417422.3910689"/>
    <n v="1193350845.399014"/>
    <n v="3319150470.3580041"/>
    <n v="52106154995.762604"/>
    <n v="11825263.168603521"/>
    <n v="7364767810.2638083"/>
    <n v="20"/>
    <n v="11"/>
    <n v="108963.86423567749"/>
    <n v="2581690"/>
    <n v="1"/>
    <n v="1"/>
    <n v="1"/>
    <n v="1"/>
    <n v="1"/>
    <n v="1"/>
    <n v="1"/>
    <n v="1"/>
  </r>
  <r>
    <x v="9"/>
    <x v="8"/>
    <n v="24684878.0889621"/>
    <n v="24635508.33278418"/>
    <n v="21907829.303953871"/>
    <n v="23475319.06260296"/>
    <n v="7701681.9637561766"/>
    <n v="12971903.435749579"/>
    <n v="38498289.018764406"/>
    <n v="17186503.509862412"/>
    <n v="11380993.3467752"/>
    <n v="215807052995.18939"/>
    <n v="191912584702.63589"/>
    <n v="4119227936.0222802"/>
    <n v="1201462386.345963"/>
    <n v="3341711668.5615311"/>
    <n v="52460335169.569633"/>
    <n v="22761986.6935504"/>
    <n v="7562061544.3394613"/>
    <n v="20"/>
    <n v="11"/>
    <n v="109344.2446552363"/>
    <n v="2581690"/>
    <n v="1"/>
    <n v="1"/>
    <n v="1"/>
    <n v="1"/>
    <n v="1"/>
    <n v="1"/>
    <n v="1"/>
    <n v="1"/>
  </r>
  <r>
    <x v="9"/>
    <x v="9"/>
    <n v="24858897.933884289"/>
    <n v="24809180.138016529"/>
    <n v="22062271.91632231"/>
    <n v="23640811.935123961"/>
    <n v="7755976.1553718997"/>
    <n v="13063350.864256199"/>
    <n v="38769688.628706597"/>
    <n v="17535270.217268299"/>
    <n v="21737905.3054763"/>
    <n v="217328418009.02469"/>
    <n v="193265501986.9834"/>
    <n v="4148267066.9445539"/>
    <n v="1209932280.2380159"/>
    <n v="3365269578.9648962"/>
    <n v="52830162371.384201"/>
    <n v="43475810.610952593"/>
    <n v="7715518895.598053"/>
    <n v="20"/>
    <n v="11"/>
    <n v="109752.2663170935"/>
    <n v="2581690"/>
    <n v="1"/>
    <n v="1"/>
    <n v="1"/>
    <n v="1"/>
    <n v="1"/>
    <n v="1"/>
    <n v="1"/>
    <n v="1"/>
  </r>
  <r>
    <x v="9"/>
    <x v="10"/>
    <n v="25070402.48447204"/>
    <n v="25020261.679503102"/>
    <n v="22249982.20496894"/>
    <n v="23841952.762732912"/>
    <n v="7821965.5751552777"/>
    <n v="13174496.505590061"/>
    <n v="39099549.010757759"/>
    <n v="17799985.763975151"/>
    <n v="29508955.91282681"/>
    <n v="219177492312.44711"/>
    <n v="194909844115.52789"/>
    <n v="4183561365.350122"/>
    <n v="1220226629.7242229"/>
    <n v="3393901975.7750301"/>
    <n v="53279652118.659241"/>
    <n v="59017911.825653628"/>
    <n v="7831993736.149066"/>
    <n v="20"/>
    <n v="11"/>
    <n v="110457.37067289"/>
    <n v="2581690"/>
    <n v="1"/>
    <n v="1"/>
    <n v="1"/>
    <n v="1"/>
    <n v="1"/>
    <n v="1"/>
    <n v="1"/>
    <n v="1"/>
  </r>
  <r>
    <x v="9"/>
    <x v="11"/>
    <n v="25302620.33195021"/>
    <n v="25252015.091286309"/>
    <n v="22456075.54460581"/>
    <n v="24062791.93568464"/>
    <n v="7894417.543568464"/>
    <n v="13296526.984439829"/>
    <n v="39461713.643506221"/>
    <n v="19483017.655601662"/>
    <n v="37656968.156515934"/>
    <n v="221207652199.668"/>
    <n v="196715221770.74689"/>
    <n v="4222312143.9088678"/>
    <n v="1231529136.79668"/>
    <n v="3425338432.0447092"/>
    <n v="53773161791.551147"/>
    <n v="75313936.313031852"/>
    <n v="8572527768.4647293"/>
    <n v="20"/>
    <n v="11"/>
    <n v="112123.4150136134"/>
    <n v="2620630"/>
    <n v="1"/>
    <n v="1"/>
    <n v="1"/>
    <n v="1"/>
    <n v="1"/>
    <n v="1"/>
    <n v="1"/>
    <n v="1"/>
  </r>
  <r>
    <x v="9"/>
    <x v="12"/>
    <n v="25540139.708939709"/>
    <n v="25489059.429521829"/>
    <n v="22666873.99168399"/>
    <n v="24288672.863201659"/>
    <n v="7968523.5891891876"/>
    <n v="13421343.41704781"/>
    <n v="39832146.488665283"/>
    <n v="20687513.164241161"/>
    <n v="39353455.631518044"/>
    <n v="223284160602.61121"/>
    <n v="198561816167.1517"/>
    <n v="4261947602.0835328"/>
    <n v="1243089679.9135129"/>
    <n v="3457492582.076756"/>
    <n v="54277938281.887894"/>
    <n v="78706911.263036072"/>
    <n v="9102505792.2661114"/>
    <n v="20"/>
    <n v="11"/>
    <n v="113593.9323220536"/>
    <n v="2655000"/>
    <n v="1"/>
    <n v="1"/>
    <n v="1"/>
    <n v="1"/>
    <n v="1"/>
    <n v="1"/>
    <n v="1"/>
    <n v="1"/>
  </r>
  <r>
    <x v="9"/>
    <x v="13"/>
    <n v="25776703.333333328"/>
    <n v="25725149.926666658"/>
    <n v="22876824.208333328"/>
    <n v="24513644.86999999"/>
    <n v="8042331.4399999985"/>
    <n v="13545657.601666659"/>
    <n v="40201088.751633316"/>
    <n v="25003402.233333331"/>
    <n v="42606970.518577367"/>
    <n v="225352313357.59991"/>
    <n v="200400980065"/>
    <n v="4301423571.4092484"/>
    <n v="1254603704.6400001"/>
    <n v="3489517347.2444992"/>
    <n v="54780683605.559013"/>
    <n v="85213941.037154734"/>
    <n v="11001496982.66666"/>
    <n v="20"/>
    <n v="11"/>
    <n v="115515.8304161806"/>
    <n v="2699920"/>
    <n v="1"/>
    <n v="1"/>
    <n v="1"/>
    <n v="1"/>
    <n v="1"/>
    <n v="1"/>
    <n v="1"/>
    <n v="1"/>
  </r>
  <r>
    <x v="9"/>
    <x v="14"/>
    <n v="26009286.430062629"/>
    <n v="25957267.8572025"/>
    <n v="23083241.706680581"/>
    <n v="24734831.394989561"/>
    <n v="8114897.3661795389"/>
    <n v="13667880.01899791"/>
    <n v="40563823.023461372"/>
    <n v="30170772.258872639"/>
    <n v="45572347.02048678"/>
    <n v="227385666429.0939"/>
    <n v="202209197350.52191"/>
    <n v="4340235300.0327854"/>
    <n v="1265923989.1240079"/>
    <n v="3521003249.0767632"/>
    <n v="55274969506.636703"/>
    <n v="91144694.040973559"/>
    <n v="13275139793.903959"/>
    <n v="20"/>
    <n v="11"/>
    <n v="117501.90587320121"/>
    <n v="2746340"/>
    <n v="1"/>
    <n v="1"/>
    <n v="1"/>
    <n v="1"/>
    <n v="1"/>
    <n v="1"/>
    <n v="1"/>
    <n v="1"/>
  </r>
  <r>
    <x v="9"/>
    <x v="15"/>
    <n v="26264799.163179912"/>
    <n v="26212269.564853549"/>
    <n v="23310009.25732217"/>
    <n v="24977824.00418409"/>
    <n v="8194617.3389121322"/>
    <n v="13802151.960251041"/>
    <n v="40962318.126903757"/>
    <n v="35194830.878661081"/>
    <n v="49296578.734328561"/>
    <n v="229619481388.1171"/>
    <n v="204195681094.14221"/>
    <n v="4382873354.9777184"/>
    <n v="1278360304.8702929"/>
    <n v="3555593246.995605"/>
    <n v="55817985500.927521"/>
    <n v="98593157.468657121"/>
    <n v="15485725586.61088"/>
    <n v="20"/>
    <n v="11"/>
    <n v="119468.3002722677"/>
    <n v="2792300"/>
    <n v="1"/>
    <n v="1"/>
    <n v="1"/>
    <n v="1"/>
    <n v="1"/>
    <n v="1"/>
    <n v="1"/>
    <n v="1"/>
  </r>
  <r>
    <x v="9"/>
    <x v="16"/>
    <n v="26792218.22033897"/>
    <n v="26738633.783898301"/>
    <n v="23778093.670550842"/>
    <n v="25479399.52754236"/>
    <n v="8359172.0847457601"/>
    <n v="14079310.67478813"/>
    <n v="41784875.614258461"/>
    <n v="40724171.694915242"/>
    <n v="53034850.639077067"/>
    <n v="234230431946.9491"/>
    <n v="208296100554.0253"/>
    <n v="4470885104.7789698"/>
    <n v="1304030845.2203391"/>
    <n v="3626992522.745656"/>
    <n v="56938857170.362869"/>
    <n v="106069701.2781541"/>
    <n v="17918635545.762711"/>
    <n v="20"/>
    <n v="11"/>
    <n v="121513.41890315049"/>
    <n v="2840100"/>
    <n v="1"/>
    <n v="1"/>
    <n v="1"/>
    <n v="1"/>
    <n v="1"/>
    <n v="1"/>
    <n v="1"/>
    <n v="1"/>
  </r>
  <r>
    <x v="9"/>
    <x v="17"/>
    <n v="27315478.540772531"/>
    <n v="27260847.583690979"/>
    <n v="24242487.204935621"/>
    <n v="25977020.09227467"/>
    <n v="8522429.3047210295"/>
    <n v="14354283.97317596"/>
    <n v="42600947.177403428"/>
    <n v="41792682.167381957"/>
    <n v="56862747.791576788"/>
    <n v="238805024833.133"/>
    <n v="212364187915.23599"/>
    <n v="4558202875.6820259"/>
    <n v="1329498971.5364809"/>
    <n v="3697828810.1353002"/>
    <n v="58050890687.075073"/>
    <n v="113725495.58315361"/>
    <n v="18388780153.64806"/>
    <n v="20"/>
    <n v="11"/>
    <n v="123374.5624270713"/>
    <n v="2883600"/>
    <n v="1"/>
    <n v="1"/>
    <n v="1"/>
    <n v="1"/>
    <n v="1"/>
    <n v="1"/>
    <n v="1"/>
    <n v="1"/>
  </r>
  <r>
    <x v="9"/>
    <x v="18"/>
    <n v="27829214.347826079"/>
    <n v="27773555.91913043"/>
    <n v="24698427.733695641"/>
    <n v="26465582.844782598"/>
    <n v="8682714.8765217364"/>
    <n v="14624252.1397826"/>
    <n v="43402164.404726073"/>
    <n v="46196495.817391291"/>
    <n v="59532340.287170596"/>
    <n v="243296349851.58249"/>
    <n v="216358226947.17389"/>
    <n v="4643931266.9879656"/>
    <n v="1354503520.737391"/>
    <n v="3767375717.954803"/>
    <n v="59142682695.506729"/>
    <n v="119064680.57434119"/>
    <n v="20326458159.652168"/>
    <n v="20"/>
    <n v="11"/>
    <n v="124895.56592765461"/>
    <n v="2919150"/>
    <n v="1"/>
    <n v="1"/>
    <n v="1"/>
    <n v="1"/>
    <n v="1"/>
    <n v="1"/>
    <n v="1"/>
    <n v="1"/>
  </r>
  <r>
    <x v="9"/>
    <x v="19"/>
    <n v="28348117.180616729"/>
    <n v="28291420.946255501"/>
    <n v="25158953.997797351"/>
    <n v="26959059.438766509"/>
    <n v="8844612.5603524204"/>
    <n v="14896935.57841409"/>
    <n v="44211440.073718049"/>
    <n v="49892686.237885453"/>
    <n v="59454199.655909151"/>
    <n v="247832847489.19821"/>
    <n v="220392437020.7048"/>
    <n v="4730521892.9253941"/>
    <n v="1379759559.414978"/>
    <n v="3837622111.1084132"/>
    <n v="60245455673.786461"/>
    <n v="118908399.3118183"/>
    <n v="21952781944.669601"/>
    <n v="20"/>
    <n v="11"/>
    <n v="126205.6398288605"/>
    <n v="2949770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252356587233.42859"/>
    <n v="224415301773.2142"/>
    <n v="4816869001.9336596"/>
    <n v="1404944571.0857141"/>
    <n v="3907670951.8623209"/>
    <n v="61345127347.666"/>
    <n v="118562755.8702862"/>
    <n v="23369557954.285721"/>
    <n v="20"/>
    <n v="11"/>
    <n v="127495.17697394011"/>
    <n v="2979910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253604986057.17859"/>
    <n v="228447778021.44641"/>
    <n v="4983477738.2904234"/>
    <n v="1457147818.425"/>
    <n v="3927002057.395915"/>
    <n v="61574364513.197456"/>
    <n v="122720167.04506589"/>
    <n v="24506260491.42857"/>
    <n v="20"/>
    <n v="11"/>
    <n v="128852.3142746013"/>
    <n v="3011630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255024350316.48221"/>
    <n v="230772785471.57141"/>
    <n v="5138988599.2176991"/>
    <n v="1501446027.2285731"/>
    <n v="3957472463.2445092"/>
    <n v="61903063801.265404"/>
    <n v="127723226.65005951"/>
    <n v="25644529035.714279"/>
    <n v="20"/>
    <n v="11"/>
    <n v="130226.565538701"/>
    <n v="3043750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256287681666.96429"/>
    <n v="233198701336.60709"/>
    <n v="5297748258.0243502"/>
    <n v="1546579325.8082139"/>
    <n v="3989583392.9162951"/>
    <n v="62247189749.758751"/>
    <n v="129977533.0872222"/>
    <n v="25771566071.42857"/>
    <n v="20"/>
    <n v="11"/>
    <n v="131644.02956048239"/>
    <n v="3076880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257623484223.69641"/>
    <n v="235703568148.60709"/>
    <n v="5459348509.525177"/>
    <n v="1595246355.7681389"/>
    <n v="4022949303.1928558"/>
    <n v="62623618554.15448"/>
    <n v="134420624.34322599"/>
    <n v="25905890607.142849"/>
    <n v="20"/>
    <n v="11"/>
    <n v="133285.68650330621"/>
    <n v="3115250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259631628141.05359"/>
    <n v="238840306568.19641"/>
    <n v="5636935632.9518366"/>
    <n v="1249615389.053571"/>
    <n v="4066977418.2906022"/>
    <n v="62915405384.531227"/>
    <n v="137498093.9677783"/>
    <n v="26107823892.85714"/>
    <n v="20"/>
    <n v="11"/>
    <n v="134324.63231769469"/>
    <n v="3115250"/>
    <n v="1"/>
    <n v="1"/>
    <n v="1"/>
    <n v="1"/>
    <n v="1"/>
    <n v="1"/>
    <n v="1"/>
    <n v="1"/>
  </r>
  <r>
    <x v="9"/>
    <x v="26"/>
    <n v="29903798.66071428"/>
    <n v="29963606.258035701"/>
    <n v="26631468.692984689"/>
    <n v="28613663.34706632"/>
    <n v="9996412.6951530613"/>
    <n v="18198588.926720791"/>
    <n v="46604269.218116216"/>
    <n v="60918309.843112253"/>
    <n v="69394494.701440424"/>
    <n v="262481190820.39279"/>
    <n v="233291665750.5459"/>
    <n v="5778961913.6801863"/>
    <n v="1559440380.443877"/>
    <n v="4073154977.4548922"/>
    <n v="63222574883.476173"/>
    <n v="138788989.40288079"/>
    <n v="26804056330.969379"/>
    <n v="20"/>
    <n v="11"/>
    <n v="135392.31623856499"/>
    <n v="3140011.67086484"/>
    <n v="1"/>
    <n v="1"/>
    <n v="1"/>
    <n v="1"/>
    <n v="1"/>
    <n v="1"/>
    <n v="1"/>
    <n v="1"/>
  </r>
  <r>
    <x v="9"/>
    <x v="27"/>
    <n v="30500764.732142851"/>
    <n v="30653268.55580356"/>
    <n v="26296016.451211728"/>
    <n v="28997512.756058671"/>
    <n v="12156733.37181122"/>
    <n v="18874156.4376368"/>
    <n v="47602434.586152717"/>
    <n v="63267300.558673456"/>
    <n v="70880778.737333924"/>
    <n v="268522632548.8392"/>
    <n v="230353104112.61469"/>
    <n v="6033444965.9500418"/>
    <n v="1909093408.709234"/>
    <n v="4155314580.4304519"/>
    <n v="65007180514.902779"/>
    <n v="141761557.47466779"/>
    <n v="28023196327.455101"/>
    <n v="19.829999999999998"/>
    <n v="11"/>
    <n v="139225.3954398577"/>
    <n v="3228908.247581944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86196.428571429"/>
    <n v="31334886"/>
    <n v="25917006.051020399"/>
    <n v="29363132.969387751"/>
    <n v="14388468.06122449"/>
    <n v="19554691.92745918"/>
    <n v="48585227.019929834"/>
    <n v="65636283.316326529"/>
    <n v="72344172.230731949"/>
    <n v="274493601360"/>
    <n v="227032973006.93869"/>
    <n v="6292386987.1855259"/>
    <n v="2274529031.1183672"/>
    <n v="4235573204.568244"/>
    <n v="66788708011.07254"/>
    <n v="144688344.4614639"/>
    <n v="29265030854.63945"/>
    <n v="19.670000000000002"/>
    <n v="11"/>
    <n v="142711.74650509661"/>
    <n v="3309763.523108019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646786.607142851"/>
    <n v="31994901.259821419"/>
    <n v="25484705.15778061"/>
    <n v="29698248.74604591"/>
    <n v="16682377.51147959"/>
    <n v="20231334.060025379"/>
    <n v="49531742.009693854"/>
    <n v="67995381.510204062"/>
    <n v="73753548.035652429"/>
    <n v="280275335036.03558"/>
    <n v="223246017182.1582"/>
    <n v="6552949333.3762798"/>
    <n v="2654499909.6266322"/>
    <n v="4312096623.1796284"/>
    <n v="68537814394.943527"/>
    <n v="147507096.07130489"/>
    <n v="30516327221.779579"/>
    <n v="19.5"/>
    <n v="11"/>
    <n v="145790.56973316311"/>
    <n v="3381167.433885525"/>
    <n v="1.05"/>
    <n v="1.05"/>
    <n v="1.05"/>
    <n v="1.05"/>
    <n v="1.05"/>
    <n v="1.05"/>
    <n v="1.05"/>
    <n v="1.05"/>
  </r>
  <r>
    <x v="9"/>
    <x v="30"/>
    <n v="32134645.982142851"/>
    <n v="32584531.02589285"/>
    <n v="24964029.26441326"/>
    <n v="29958671.3827806"/>
    <n v="19005347.766581628"/>
    <n v="20872214.61557794"/>
    <n v="50366753.82977917"/>
    <n v="70237154.789540812"/>
    <n v="74996893.855610594"/>
    <n v="285440491786.82141"/>
    <n v="218684896356.26019"/>
    <n v="6804717664.5414886"/>
    <n v="3043896498.2957139"/>
    <n v="4378339987.9078541"/>
    <n v="70148744100.903427"/>
    <n v="149993787.71122119"/>
    <n v="31728464056.92857"/>
    <n v="19.329999999999991"/>
    <n v="11"/>
    <n v="148295.80491893721"/>
    <n v="3439268.720133787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501829.017857131"/>
    <n v="33054360.11116071"/>
    <n v="24325297.4606505"/>
    <n v="30101336.788966831"/>
    <n v="21311913.598852038"/>
    <n v="21443467.073361032"/>
    <n v="51014522.592546217"/>
    <n v="72246922.788265303"/>
    <n v="75961431.798802391"/>
    <n v="289556194573.76782"/>
    <n v="213089605755.2984"/>
    <n v="7036352068.117321"/>
    <n v="3435480472.1349478"/>
    <n v="4427756134.9730768"/>
    <n v="71512299477.23851"/>
    <n v="151922863.59760481"/>
    <n v="32848267561.064629"/>
    <n v="19.170000000000002"/>
    <n v="11"/>
    <n v="150070.16931423169"/>
    <n v="3480419.6884042062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768318.749999989"/>
    <n v="33423685.124999989"/>
    <n v="23593189.499999989"/>
    <n v="30146853.249999989"/>
    <n v="23593189.499999989"/>
    <n v="21954773.562499989"/>
    <n v="51505653.015234374"/>
    <n v="74056400.374999985"/>
    <n v="76692732.773728907"/>
    <n v="292791481694.99988"/>
    <n v="206676340019.99991"/>
    <n v="7250607878.5627451"/>
    <n v="3827759064.4799991"/>
    <n v="4463060742.5429983"/>
    <n v="72666578871.033356"/>
    <n v="153385465.54745781"/>
    <n v="33888208811.599991"/>
    <n v="19"/>
    <n v="11"/>
    <n v="151254.9720868463"/>
    <n v="3507897.57368631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28107190.582959641"/>
    <n v="31755981.742867708"/>
    <n v="19325773.457887892"/>
    <n v="24100482.45816816"/>
    <n v="11011020.01806502"/>
    <n v="18448491.825412549"/>
    <n v="41874289.280827351"/>
    <n v="14433830.86045092"/>
    <n v="215966.00833433971"/>
    <n v="278182400067.52118"/>
    <n v="169293775491.0979"/>
    <n v="6262340550.1362906"/>
    <n v="1717719122.8181429"/>
    <n v="3606637199.8648639"/>
    <n v="56805962933.549042"/>
    <n v="431932.01666867931"/>
    <n v="6350885578.5984058"/>
    <n v="17"/>
    <n v="11"/>
    <n v="38591.130244749547"/>
    <n v="3247200"/>
    <n v="1"/>
    <n v="1"/>
    <n v="1"/>
    <n v="1"/>
    <n v="1"/>
    <n v="1"/>
    <n v="1"/>
    <n v="1"/>
  </r>
  <r>
    <x v="10"/>
    <x v="1"/>
    <n v="35683770.469798647"/>
    <n v="40316130.500876509"/>
    <n v="24535232.797001339"/>
    <n v="30597013.305558391"/>
    <n v="13979152.765314089"/>
    <n v="23421470.95309798"/>
    <n v="53161931.032299317"/>
    <n v="19596425.173252799"/>
    <n v="533513.80786169926"/>
    <n v="353169303187.67822"/>
    <n v="214928639301.73169"/>
    <n v="7950418315.0291109"/>
    <n v="2180747831.388999"/>
    <n v="4578843041.1768122"/>
    <n v="72118589606.233398"/>
    <n v="1067027.615723399"/>
    <n v="8622427076.2312336"/>
    <n v="17"/>
    <n v="11"/>
    <n v="49103.614479643402"/>
    <n v="3247200"/>
    <n v="1"/>
    <n v="1"/>
    <n v="1"/>
    <n v="1"/>
    <n v="1"/>
    <n v="1"/>
    <n v="1"/>
    <n v="1"/>
  </r>
  <r>
    <x v="10"/>
    <x v="2"/>
    <n v="35836858.928571433"/>
    <n v="40489092.444101788"/>
    <n v="24640492.440953571"/>
    <n v="30728278.851444639"/>
    <n v="14039125.322126791"/>
    <n v="23521952.400075"/>
    <n v="53390003.289798222"/>
    <n v="20901344.140150059"/>
    <n v="974663.23094011517"/>
    <n v="354684449810.33173"/>
    <n v="215850713782.7533"/>
    <n v="7984526742.2054586"/>
    <n v="2190103550.2517791"/>
    <n v="4598486930.1186895"/>
    <n v="72427988629.552109"/>
    <n v="1949326.4618802301"/>
    <n v="9196591421.6660252"/>
    <n v="17"/>
    <n v="11"/>
    <n v="49424.598746047748"/>
    <n v="3247200"/>
    <n v="1"/>
    <n v="1"/>
    <n v="1"/>
    <n v="1"/>
    <n v="1"/>
    <n v="1"/>
    <n v="1"/>
    <n v="1"/>
  </r>
  <r>
    <x v="10"/>
    <x v="3"/>
    <n v="36068878.396436527"/>
    <n v="40751231.983226731"/>
    <n v="24800022.99455145"/>
    <n v="30927223.7121461"/>
    <n v="14130019.18068241"/>
    <n v="23674241.162041869"/>
    <n v="53735667.517159916"/>
    <n v="22188703.73051184"/>
    <n v="1784394.5423767511"/>
    <n v="356980792173.06622"/>
    <n v="217248201432.27069"/>
    <n v="8036221162.4551134"/>
    <n v="2204282992.1864548"/>
    <n v="4628259028.5226641"/>
    <n v="72896910959.320526"/>
    <n v="3568789.0847535022"/>
    <n v="9763029641.425209"/>
    <n v="17"/>
    <n v="11"/>
    <n v="49855.626686541429"/>
    <n v="3247200"/>
    <n v="1"/>
    <n v="1"/>
    <n v="1"/>
    <n v="1"/>
    <n v="1"/>
    <n v="1"/>
    <n v="1"/>
    <n v="1"/>
  </r>
  <r>
    <x v="10"/>
    <x v="4"/>
    <n v="36150263.555555552"/>
    <n v="40843182.319547109"/>
    <n v="24855981.313947551"/>
    <n v="30997007.33544755"/>
    <n v="14161901.898152441"/>
    <n v="23727659.28785155"/>
    <n v="53856915.696911551"/>
    <n v="23297159.890595131"/>
    <n v="2503026.256841301"/>
    <n v="357786277119.23273"/>
    <n v="217738396310.1806"/>
    <n v="8054353945.2612085"/>
    <n v="2209256696.1117811"/>
    <n v="4638702147.7497253"/>
    <n v="73061394219.16861"/>
    <n v="5006052.5136826029"/>
    <n v="10250750351.86186"/>
    <n v="17"/>
    <n v="11"/>
    <n v="50079.407585368077"/>
    <n v="3247200"/>
    <n v="1"/>
    <n v="1"/>
    <n v="1"/>
    <n v="1"/>
    <n v="1"/>
    <n v="1"/>
    <n v="1"/>
    <n v="1"/>
  </r>
  <r>
    <x v="10"/>
    <x v="5"/>
    <n v="36531632.168458782"/>
    <n v="41274059.0616716"/>
    <n v="25118200.456595879"/>
    <n v="31324011.471212819"/>
    <n v="14311303.433625899"/>
    <n v="23977975.153353941"/>
    <n v="54425081.32599508"/>
    <n v="24496841.181554232"/>
    <n v="3738663.6881109378"/>
    <n v="361560757380.24323"/>
    <n v="220035435999.77991"/>
    <n v="8139323665.8059959"/>
    <n v="2232563335.6456399"/>
    <n v="4687638316.666997"/>
    <n v="73832158242.156174"/>
    <n v="7477327.3762218766"/>
    <n v="10778610119.88386"/>
    <n v="17"/>
    <n v="11"/>
    <n v="50202.860467585793"/>
    <n v="3247200"/>
    <n v="1"/>
    <n v="1"/>
    <n v="1"/>
    <n v="1"/>
    <n v="1"/>
    <n v="1"/>
    <n v="1"/>
    <n v="1"/>
  </r>
  <r>
    <x v="10"/>
    <x v="6"/>
    <n v="36954606.594399281"/>
    <n v="41751942.758664407"/>
    <n v="25409026.674537491"/>
    <n v="31686690.46976107"/>
    <n v="14477004.08796251"/>
    <n v="24255599.4935131"/>
    <n v="55055231.586582214"/>
    <n v="25611568.509640981"/>
    <n v="5538478.9627464116"/>
    <n v="365747018565.90033"/>
    <n v="222583073668.94839"/>
    <n v="8233563248.0730219"/>
    <n v="2258412637.7221522"/>
    <n v="4741913228.7997437"/>
    <n v="74687009583.164337"/>
    <n v="11076957.925492819"/>
    <n v="11269090144.242029"/>
    <n v="17"/>
    <n v="11"/>
    <n v="50374.575170288837"/>
    <n v="3247200"/>
    <n v="1"/>
    <n v="1"/>
    <n v="1"/>
    <n v="1"/>
    <n v="1"/>
    <n v="1"/>
    <n v="1"/>
    <n v="1"/>
  </r>
  <r>
    <x v="10"/>
    <x v="7"/>
    <n v="37346157.559198551"/>
    <n v="42194323.695061043"/>
    <n v="25678246.93760838"/>
    <n v="32022425.45297724"/>
    <n v="14630394.56997359"/>
    <n v="24512598.667870682"/>
    <n v="55638566.954796918"/>
    <n v="26572763.742889669"/>
    <n v="8328021.7014344707"/>
    <n v="369622275568.73468"/>
    <n v="224941443173.4494"/>
    <n v="8320801617.8087025"/>
    <n v="2282341552.9158802"/>
    <n v="4792155969.038043"/>
    <n v="75478352621.428253"/>
    <n v="16656043.40286894"/>
    <n v="11692016046.87145"/>
    <n v="17"/>
    <n v="11"/>
    <n v="50494.428087405933"/>
    <n v="3247200"/>
    <n v="1"/>
    <n v="1"/>
    <n v="1"/>
    <n v="1"/>
    <n v="1"/>
    <n v="1"/>
    <n v="1"/>
    <n v="1"/>
  </r>
  <r>
    <x v="10"/>
    <x v="8"/>
    <n v="37675564.279155187"/>
    <n v="42566493.007182278"/>
    <n v="25904738.433675852"/>
    <n v="32304874.915597338"/>
    <n v="14759439.981923319"/>
    <n v="24728808.721394859"/>
    <n v="56129319.392035358"/>
    <n v="27339444.18138542"/>
    <n v="14008283.09679037"/>
    <n v="372882478742.91669"/>
    <n v="226925508679.0004"/>
    <n v="8394194120.4774837"/>
    <n v="2302472637.1800389"/>
    <n v="4834424531.1191406"/>
    <n v="76144099198.578644"/>
    <n v="28016566.19358075"/>
    <n v="12029355439.809589"/>
    <n v="17"/>
    <n v="11"/>
    <n v="50522.267940656333"/>
    <n v="3247200"/>
    <n v="1"/>
    <n v="1"/>
    <n v="1"/>
    <n v="1"/>
    <n v="1"/>
    <n v="1"/>
    <n v="1"/>
    <n v="1"/>
  </r>
  <r>
    <x v="10"/>
    <x v="9"/>
    <n v="37980097.685185179"/>
    <n v="42910560.026382864"/>
    <n v="26114127.685793519"/>
    <n v="32565996.780064352"/>
    <n v="14878741.248268981"/>
    <n v="24928692.87684352"/>
    <n v="56583015.392072678"/>
    <n v="27922869.069894161"/>
    <n v="23605813.786624651"/>
    <n v="375896505831.11389"/>
    <n v="228759758527.55121"/>
    <n v="8462044797.0445309"/>
    <n v="2321083634.7299609"/>
    <n v="4873501418.1366291"/>
    <n v="76759575630.629272"/>
    <n v="47211627.573249303"/>
    <n v="12286062390.753429"/>
    <n v="17"/>
    <n v="11"/>
    <n v="50509.727477312801"/>
    <n v="3247200"/>
    <n v="1"/>
    <n v="1"/>
    <n v="1"/>
    <n v="1"/>
    <n v="1"/>
    <n v="1"/>
    <n v="1"/>
    <n v="1"/>
  </r>
  <r>
    <x v="10"/>
    <x v="10"/>
    <n v="38185968.241673119"/>
    <n v="43143156.080902413"/>
    <n v="26255678.927800149"/>
    <n v="32742520.282854371"/>
    <n v="14959391.24464369"/>
    <n v="25063818.487041049"/>
    <n v="56889722.788222313"/>
    <n v="28257616.498838112"/>
    <n v="48601703.712988459"/>
    <n v="377934047268.70508"/>
    <n v="229999747407.5293"/>
    <n v="8507913185.4260855"/>
    <n v="2333665034.1644149"/>
    <n v="4899918160.3291569"/>
    <n v="77175649772.455917"/>
    <n v="97203407.425976917"/>
    <n v="12433351259.48877"/>
    <n v="17"/>
    <n v="11"/>
    <n v="50587.590652699473"/>
    <n v="3247200"/>
    <n v="1"/>
    <n v="1"/>
    <n v="1"/>
    <n v="1"/>
    <n v="1"/>
    <n v="1"/>
    <n v="1"/>
    <n v="1"/>
  </r>
  <r>
    <x v="10"/>
    <x v="11"/>
    <n v="38379256.609642297"/>
    <n v="43361536.564936243"/>
    <n v="26388578.98411819"/>
    <n v="32908255.20068118"/>
    <n v="15035112.156083981"/>
    <n v="25190685.626818039"/>
    <n v="57177685.151841357"/>
    <n v="31854782.986003101"/>
    <n v="56624160.480185352"/>
    <n v="379847060308.84137"/>
    <n v="231163951900.8754"/>
    <n v="8550978236.0233831"/>
    <n v="2345477496.3491011"/>
    <n v="4924720390.7819376"/>
    <n v="77566294715.568802"/>
    <n v="113248320.9603707"/>
    <n v="14016104513.84137"/>
    <n v="17"/>
    <n v="11"/>
    <n v="51102.159548750977"/>
    <n v="3280230"/>
    <n v="1"/>
    <n v="1"/>
    <n v="1"/>
    <n v="1"/>
    <n v="1"/>
    <n v="1"/>
    <n v="1"/>
    <n v="1"/>
  </r>
  <r>
    <x v="10"/>
    <x v="12"/>
    <n v="38613727.868852466"/>
    <n v="43626446.179603294"/>
    <n v="26549795.325698368"/>
    <n v="33109302.347419679"/>
    <n v="15126966.506350821"/>
    <n v="25344583.651455741"/>
    <n v="57527002.075111493"/>
    <n v="36296904.196721323"/>
    <n v="59728207.551284067"/>
    <n v="382167668533.32483"/>
    <n v="232576207053.11771"/>
    <n v="8603218920.4866505"/>
    <n v="2359806774.9907279"/>
    <n v="4954807096.2913542"/>
    <n v="78040172231.728348"/>
    <n v="119456415.1025681"/>
    <n v="15970637846.557381"/>
    <n v="17"/>
    <n v="11"/>
    <n v="51544.598442116549"/>
    <n v="3308630"/>
    <n v="1"/>
    <n v="1"/>
    <n v="1"/>
    <n v="1"/>
    <n v="1"/>
    <n v="1"/>
    <n v="1"/>
    <n v="1"/>
  </r>
  <r>
    <x v="10"/>
    <x v="13"/>
    <n v="38810351.09717869"/>
    <n v="43848594.445561141"/>
    <n v="26684988.34529154"/>
    <n v="33277896.73792477"/>
    <n v="15203993.85267085"/>
    <n v="25473639.666846398"/>
    <n v="57819932.7370345"/>
    <n v="40750868.652037628"/>
    <n v="65474432.022086367"/>
    <n v="384113687343.1156"/>
    <n v="233760497904.75391"/>
    <n v="8647026984.9110088"/>
    <n v="2371823041.0166531"/>
    <n v="4980037246.8304415"/>
    <n v="78437557085.515396"/>
    <n v="130948864.0441727"/>
    <n v="17930382206.896561"/>
    <n v="17"/>
    <n v="11"/>
    <n v="52013.521353746954"/>
    <n v="3338730"/>
    <n v="1"/>
    <n v="1"/>
    <n v="1"/>
    <n v="1"/>
    <n v="1"/>
    <n v="1"/>
    <n v="1"/>
    <n v="1"/>
  </r>
  <r>
    <x v="10"/>
    <x v="14"/>
    <n v="38960662.942564912"/>
    <n v="44018419.323779874"/>
    <n v="26788338.86207113"/>
    <n v="33406781.479439341"/>
    <n v="15262878.668412751"/>
    <n v="25572298.650307789"/>
    <n v="58043868.376473807"/>
    <n v="45583975.642800942"/>
    <n v="72034220.993824452"/>
    <n v="385601353276.31158"/>
    <n v="234665848431.7431"/>
    <n v="8680516776.8469791"/>
    <n v="2381009072.272388"/>
    <n v="4999324848.3980961"/>
    <n v="78741344441.718094"/>
    <n v="144068441.9876489"/>
    <n v="20056949282.832409"/>
    <n v="17"/>
    <n v="11"/>
    <n v="52492.414719312372"/>
    <n v="3369470"/>
    <n v="1"/>
    <n v="1"/>
    <n v="1"/>
    <n v="1"/>
    <n v="1"/>
    <n v="1"/>
    <n v="1"/>
    <n v="1"/>
  </r>
  <r>
    <x v="10"/>
    <x v="15"/>
    <n v="39099928.436018959"/>
    <n v="44175763.845797643"/>
    <n v="26884094.194467299"/>
    <n v="33526194.537536021"/>
    <n v="15317436.06473886"/>
    <n v="25663707.228122279"/>
    <n v="58251347.083480097"/>
    <n v="50829906.966824651"/>
    <n v="80076233.464024752"/>
    <n v="386979691289.18732"/>
    <n v="235504665143.53351"/>
    <n v="8711545418.5861053"/>
    <n v="2389520026.0992632"/>
    <n v="5017195012.5422649"/>
    <n v="79022806597.664383"/>
    <n v="160152466.9280495"/>
    <n v="22365159065.402851"/>
    <n v="17"/>
    <n v="11"/>
    <n v="52869.266720386833"/>
    <n v="3393660"/>
    <n v="1"/>
    <n v="1"/>
    <n v="1"/>
    <n v="1"/>
    <n v="1"/>
    <n v="1"/>
    <n v="1"/>
    <n v="1"/>
  </r>
  <r>
    <x v="10"/>
    <x v="16"/>
    <n v="39368670.0095511"/>
    <n v="44479392.644180998"/>
    <n v="27068873.913147088"/>
    <n v="33756626.731019579"/>
    <n v="15422715.84491165"/>
    <n v="25840098.984808981"/>
    <n v="58651720.160919301"/>
    <n v="54328764.613180511"/>
    <n v="86594905.319332957"/>
    <n v="389639479563.02557"/>
    <n v="237123335479.16849"/>
    <n v="8771421600.3934078"/>
    <n v="2405943671.8062181"/>
    <n v="5051679190.2970791"/>
    <n v="79565946041.633789"/>
    <n v="173189810.63866591"/>
    <n v="23904656429.799419"/>
    <n v="17"/>
    <n v="11"/>
    <n v="53323.545527800212"/>
    <n v="3422820"/>
    <n v="1"/>
    <n v="1"/>
    <n v="1"/>
    <n v="1"/>
    <n v="1"/>
    <n v="1"/>
    <n v="1"/>
    <n v="1"/>
  </r>
  <r>
    <x v="10"/>
    <x v="17"/>
    <n v="39612563.041385949"/>
    <n v="44754947.137729548"/>
    <n v="27236568.420617901"/>
    <n v="33965752.567273341"/>
    <n v="15518261.18402599"/>
    <n v="26000181.102970161"/>
    <n v="59015073.70699808"/>
    <n v="59022718.931665063"/>
    <n v="97380995.185450137"/>
    <n v="392053336926.51093"/>
    <n v="238592339364.61292"/>
    <n v="8825761475.4032211"/>
    <n v="2420848744.7080541"/>
    <n v="5082974871.6924543"/>
    <n v="80058865406.351822"/>
    <n v="194761990.3709003"/>
    <n v="25969996329.932629"/>
    <n v="17"/>
    <n v="11"/>
    <n v="53667.837765243043"/>
    <n v="3444920"/>
    <n v="1"/>
    <n v="1"/>
    <n v="1"/>
    <n v="1"/>
    <n v="1"/>
    <n v="1"/>
    <n v="1"/>
    <n v="1"/>
  </r>
  <r>
    <x v="10"/>
    <x v="18"/>
    <n v="39872859.844810873"/>
    <n v="45049034.891284682"/>
    <n v="27415541.734935991"/>
    <n v="34188943.801073231"/>
    <n v="15620232.7170645"/>
    <n v="26171030.033459749"/>
    <n v="59402865.706818148"/>
    <n v="61404204.161008738"/>
    <n v="106936733.75611641"/>
    <n v="394629545647.65381"/>
    <n v="240160145598.03922"/>
    <n v="8883756144.8579121"/>
    <n v="2436756303.862062"/>
    <n v="5116375439.8306084"/>
    <n v="80584937570.107727"/>
    <n v="213873467.51223281"/>
    <n v="27017849830.843849"/>
    <n v="17"/>
    <n v="11"/>
    <n v="53918.345420359881"/>
    <n v="3461000"/>
    <n v="1"/>
    <n v="1"/>
    <n v="1"/>
    <n v="1"/>
    <n v="1"/>
    <n v="1"/>
    <n v="1"/>
    <n v="1"/>
  </r>
  <r>
    <x v="10"/>
    <x v="19"/>
    <n v="40079352.883675471"/>
    <n v="45282334.236975573"/>
    <n v="27557520.979640279"/>
    <n v="34366001.050754651"/>
    <n v="15701126.571532751"/>
    <n v="26306564.217434999"/>
    <n v="59710500.481569909"/>
    <n v="66531725.78690128"/>
    <n v="106344498.2049907"/>
    <n v="396673247915.90601"/>
    <n v="241403883781.6488"/>
    <n v="8929763223.6083107"/>
    <n v="2449375745.1591091"/>
    <n v="5142872057.2454329"/>
    <n v="81002269778.289719"/>
    <n v="212688996.40998149"/>
    <n v="29273959346.236561"/>
    <n v="17"/>
    <n v="11"/>
    <n v="54212.785388127828"/>
    <n v="3479900"/>
    <n v="1"/>
    <n v="1"/>
    <n v="1"/>
    <n v="1"/>
    <n v="1"/>
    <n v="1"/>
    <n v="1"/>
    <n v="1"/>
  </r>
  <r>
    <x v="10"/>
    <x v="20"/>
    <n v="40296678.325123154"/>
    <n v="45527872.21525567"/>
    <n v="27706948.30271823"/>
    <n v="34552346.533198521"/>
    <n v="15786264.03054532"/>
    <n v="26449208.378834479"/>
    <n v="60034273.445516758"/>
    <n v="69713253.502463058"/>
    <n v="89391664.97321187"/>
    <n v="398824160605.63959"/>
    <n v="242712867131.81171"/>
    <n v="8978183784.195364"/>
    <n v="2462657188.76507"/>
    <n v="5170758658.6931581"/>
    <n v="81441494784.963943"/>
    <n v="178783329.94642371"/>
    <n v="30673831541.08374"/>
    <n v="17"/>
    <n v="11"/>
    <n v="55679.221058286283"/>
    <n v="3574030"/>
    <n v="1"/>
    <n v="1"/>
    <n v="1"/>
    <n v="1"/>
    <n v="1"/>
    <n v="1"/>
    <n v="1"/>
    <n v="1"/>
  </r>
  <r>
    <x v="10"/>
    <x v="21"/>
    <n v="39635407.608695649"/>
    <n v="45741083.609184787"/>
    <n v="28001702.038206521"/>
    <n v="34531120.181440212"/>
    <n v="15971166.76673913"/>
    <n v="27010935.754211951"/>
    <n v="60565796.210842393"/>
    <n v="70551025.543478251"/>
    <n v="90100421.460800812"/>
    <n v="400691892416.45868"/>
    <n v="245294909854.68909"/>
    <n v="9168862141.7672482"/>
    <n v="2491502015.6113038"/>
    <n v="5167582135.1525269"/>
    <n v="82162549709.69194"/>
    <n v="180200842.92160159"/>
    <n v="31042451239.130428"/>
    <n v="17"/>
    <n v="11"/>
    <n v="56012.140746709607"/>
    <n v="3595400"/>
    <n v="1"/>
    <n v="1"/>
    <n v="1"/>
    <n v="1"/>
    <n v="1"/>
    <n v="1"/>
    <n v="1"/>
    <n v="1"/>
  </r>
  <r>
    <x v="10"/>
    <x v="22"/>
    <n v="39805698.71159564"/>
    <n v="45774563.233399414"/>
    <n v="28186216.229187321"/>
    <n v="34371225.694995053"/>
    <n v="16093563.406194249"/>
    <n v="27474092.279236872"/>
    <n v="60857260.920812681"/>
    <n v="71252200.693756193"/>
    <n v="91558447.248834997"/>
    <n v="400985173924.5788"/>
    <n v="246911254167.68091"/>
    <n v="9326080624.1869545"/>
    <n v="2510595891.366303"/>
    <n v="5143653925.2560081"/>
    <n v="82557945877.492477"/>
    <n v="183116894.49766999"/>
    <n v="31350968305.25272"/>
    <n v="17"/>
    <n v="11"/>
    <n v="56315.149073328001"/>
    <n v="3614850"/>
    <n v="1"/>
    <n v="1"/>
    <n v="1"/>
    <n v="1"/>
    <n v="1"/>
    <n v="1"/>
    <n v="1"/>
    <n v="1"/>
  </r>
  <r>
    <x v="10"/>
    <x v="23"/>
    <n v="40021742.54473161"/>
    <n v="45831618.866465203"/>
    <n v="28384940.63894036"/>
    <n v="34227914.941758446"/>
    <n v="16223973.971040759"/>
    <n v="27957988.68947316"/>
    <n v="61177635.87130218"/>
    <n v="71638919.15506959"/>
    <n v="99121376.108936563"/>
    <n v="401484981270.23523"/>
    <n v="248652079997.11761"/>
    <n v="9490339260.6416645"/>
    <n v="2530939939.482358"/>
    <n v="5122207471.0341511"/>
    <n v="82992561195.744019"/>
    <n v="198242752.2178731"/>
    <n v="31521124428.230621"/>
    <n v="17"/>
    <n v="11"/>
    <n v="58309.084071984951"/>
    <n v="3742840"/>
    <n v="1"/>
    <n v="1"/>
    <n v="1"/>
    <n v="1"/>
    <n v="1"/>
    <n v="1"/>
    <n v="1"/>
    <n v="1"/>
  </r>
  <r>
    <x v="10"/>
    <x v="24"/>
    <n v="40262942.671984047"/>
    <n v="46380051.289195918"/>
    <n v="29021166.711482059"/>
    <n v="34903059.21760419"/>
    <n v="16599042.323608181"/>
    <n v="28531327.750934701"/>
    <n v="62469243.969748758"/>
    <n v="72070667.382851452"/>
    <n v="98647921.618399218"/>
    <n v="406289249293.35632"/>
    <n v="254225420392.58279"/>
    <n v="9684959205.0547829"/>
    <n v="2589450602.4828749"/>
    <n v="5223242811.9144659"/>
    <n v="84744735215.295013"/>
    <n v="197295843.23679841"/>
    <n v="31711093648.454639"/>
    <n v="17"/>
    <n v="11"/>
    <n v="58979.129734085443"/>
    <n v="3785850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408064115510.73541"/>
    <n v="258011710219.22849"/>
    <n v="9811617463.1449032"/>
    <n v="2629117948.2284341"/>
    <n v="5290582768.3552141"/>
    <n v="85396830366.118546"/>
    <n v="191516494.59808549"/>
    <n v="31975590070.599998"/>
    <n v="17"/>
    <n v="11"/>
    <n v="59293.184296394233"/>
    <n v="3785850"/>
    <n v="1"/>
    <n v="1"/>
    <n v="1"/>
    <n v="1"/>
    <n v="1"/>
    <n v="1"/>
    <n v="1"/>
    <n v="1"/>
  </r>
  <r>
    <x v="10"/>
    <x v="26"/>
    <n v="41480669"/>
    <n v="46839651.441067718"/>
    <n v="30060744.53380714"/>
    <n v="36412596.416439138"/>
    <n v="19026080.66966657"/>
    <n v="29283716.790479429"/>
    <n v="64409235.483564727"/>
    <n v="77035528.142857134"/>
    <n v="97978110.146104798"/>
    <n v="410315346623.75317"/>
    <n v="263332122116.15051"/>
    <n v="9940357664.5282383"/>
    <n v="2968068584.4679842"/>
    <n v="5449145053.7201157"/>
    <n v="87376495369.745865"/>
    <n v="195956220.2922096"/>
    <n v="33895632382.857128"/>
    <n v="17"/>
    <n v="11"/>
    <n v="60581.171366188777"/>
    <n v="3868087.5439275941"/>
    <n v="1"/>
    <n v="1"/>
    <n v="1"/>
    <n v="1"/>
    <n v="1"/>
    <n v="1"/>
    <n v="1"/>
    <n v="1"/>
  </r>
  <r>
    <x v="10"/>
    <x v="27"/>
    <n v="41785763"/>
    <n v="46423714.070237853"/>
    <n v="30249161.540303569"/>
    <n v="36974162.237523563"/>
    <n v="20985974.210569281"/>
    <n v="29248661.139215719"/>
    <n v="64975528.857323989"/>
    <n v="80407746.801428571"/>
    <n v="98839544.909809619"/>
    <n v="406671735255.28363"/>
    <n v="264982655093.0592"/>
    <n v="9994647743.8648186"/>
    <n v="3295637390.027801"/>
    <n v="5570071268.0377026"/>
    <n v="88732350985.847198"/>
    <n v="197679089.81961921"/>
    <n v="35615271316.57943"/>
    <n v="16.829999999999998"/>
    <n v="11"/>
    <n v="60876.863940984716"/>
    <n v="3886967.41600016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918950"/>
    <n v="45808812.976828583"/>
    <n v="30312790.42928572"/>
    <n v="37386697.079685703"/>
    <n v="22878620.345742851"/>
    <n v="29090649.43045713"/>
    <n v="65275483.144650422"/>
    <n v="83478594.714285716"/>
    <n v="99295829.69539699"/>
    <n v="401285201677.01831"/>
    <n v="265540044160.54291"/>
    <n v="10006485228.490919"/>
    <n v="3616652304.2550292"/>
    <n v="5669518140.8812971"/>
    <n v="89732320942.771225"/>
    <n v="198591659.39079401"/>
    <n v="37220322763.276192"/>
    <n v="16.670000000000002"/>
    <n v="11"/>
    <n v="61013.508009480953"/>
    <n v="3895692.094103646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892415"/>
    <n v="45017427.573970713"/>
    <n v="30260836.359482139"/>
    <n v="37657528.721542142"/>
    <n v="24688738.209593572"/>
    <n v="28821155.640961431"/>
    <n v="65326957.262808681"/>
    <n v="86238528.592857152"/>
    <n v="99374131.149850219"/>
    <n v="394352665547.9834"/>
    <n v="265084926509.06351"/>
    <n v="9979008107.9708424"/>
    <n v="3928472023.9105291"/>
    <n v="5748158156.642355"/>
    <n v="90393890668.907303"/>
    <n v="198748262.29970041"/>
    <n v="38703851632.474289"/>
    <n v="16.5"/>
    <n v="11"/>
    <n v="60994.303670840003"/>
    <n v="3894465.9035000112"/>
    <n v="1.05"/>
    <n v="1.05"/>
    <n v="1.05"/>
    <n v="1.05"/>
    <n v="1.05"/>
    <n v="1.05"/>
    <n v="1.05"/>
    <n v="1.05"/>
  </r>
  <r>
    <x v="10"/>
    <x v="30"/>
    <n v="41686052"/>
    <n v="44037038.140094861"/>
    <n v="30079166.335628569"/>
    <n v="37765073.859180577"/>
    <n v="26382733.091482282"/>
    <n v="28429339.59017371"/>
    <n v="65097492.03666155"/>
    <n v="88612636.251428574"/>
    <n v="99025072.990203485"/>
    <n v="385764454107.23102"/>
    <n v="263493497100.10629"/>
    <n v="9907681705.8547173"/>
    <n v="4225458531.9318018"/>
    <n v="5802251124.4404097"/>
    <n v="90665110678.434021"/>
    <n v="198050145.980407"/>
    <n v="40029281549.311996"/>
    <n v="16.329999999999998"/>
    <n v="11"/>
    <n v="60755.576812935687"/>
    <n v="3879223.2734115482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362301"/>
    <n v="42942287.718098707"/>
    <n v="29813207.94828213"/>
    <n v="37762545.852870136"/>
    <n v="27979345.33554557"/>
    <n v="27960643.666593421"/>
    <n v="64683537.920520328"/>
    <n v="90701617.192857146"/>
    <n v="98395373.822340101"/>
    <n v="376174440410.54468"/>
    <n v="261163701626.95151"/>
    <n v="9807615175.7126427"/>
    <n v="4510270468.0899439"/>
    <n v="5839537153.111414"/>
    <n v="90673563133.47963"/>
    <n v="196790747.6446802"/>
    <n v="41239001950.352386"/>
    <n v="16.170000000000002"/>
    <n v="11"/>
    <n v="60361.347955703139"/>
    <n v="3854051.892638789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944032"/>
    <n v="41762912.639999993"/>
    <n v="29479703.039999999"/>
    <n v="37668509.439999998"/>
    <n v="29479703.039999999"/>
    <n v="27432501.440000001"/>
    <n v="64120130.264108151"/>
    <n v="92533512.320000008"/>
    <n v="97538328.757254764"/>
    <n v="365843114726.40002"/>
    <n v="258242198630.39999"/>
    <n v="9684441118.3603172"/>
    <n v="4782787021.2095985"/>
    <n v="5862576135.2038393"/>
    <n v="90463672049.349442"/>
    <n v="195076657.5145095"/>
    <n v="42343335237.632004"/>
    <n v="16"/>
    <n v="11"/>
    <n v="59822.342414961808"/>
    <n v="3819636.569012131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329240.789473685"/>
    <n v="4162942.6094921059"/>
    <n v="1498158.355263158"/>
    <n v="3180160.716161842"/>
    <n v="202054.95275394741"/>
    <n v="1266120.2599592099"/>
    <n v="3490086.3997355271"/>
    <n v="485173.36979681061"/>
    <n v="0"/>
    <n v="36467377259.150848"/>
    <n v="13123867192.105261"/>
    <n v="422852513.81987733"/>
    <n v="31520572.629615791"/>
    <n v="487518637.78761041"/>
    <n v="5711235552.6338787"/>
    <n v="0"/>
    <n v="213476282.71059671"/>
    <n v="25"/>
    <n v="11"/>
    <n v="45297.345323261798"/>
    <n v="478340"/>
    <n v="1"/>
    <n v="1"/>
    <n v="1"/>
    <n v="1"/>
    <n v="1"/>
    <n v="1"/>
    <n v="1"/>
    <n v="1"/>
  </r>
  <r>
    <x v="11"/>
    <x v="1"/>
    <n v="3407194.3615257051"/>
    <n v="4260417.1591502493"/>
    <n v="1533237.4626865671"/>
    <n v="3254623.605210945"/>
    <n v="206786.03299535651"/>
    <n v="1295766.2372713101"/>
    <n v="3571806.1427140972"/>
    <n v="530995.20549826615"/>
    <n v="0"/>
    <n v="37321254314.156181"/>
    <n v="13431160173.134331"/>
    <n v="432753529.09268582"/>
    <n v="32258621.147275619"/>
    <n v="498933798.6788379"/>
    <n v="5844963102.0397263"/>
    <n v="0"/>
    <n v="233637890.41923711"/>
    <n v="25"/>
    <n v="11"/>
    <n v="45976.741143583349"/>
    <n v="478340.00000000012"/>
    <n v="1"/>
    <n v="1"/>
    <n v="1"/>
    <n v="1"/>
    <n v="1"/>
    <n v="1"/>
    <n v="1"/>
    <n v="1"/>
  </r>
  <r>
    <x v="11"/>
    <x v="2"/>
    <n v="3467278.595317726"/>
    <n v="4335547.5665999996"/>
    <n v="1560275.3678929771"/>
    <n v="3312017.3270979929"/>
    <n v="210432.60522842809"/>
    <n v="1318616.4516351169"/>
    <n v="3634793.2260933109"/>
    <n v="573879.34297527932"/>
    <n v="0"/>
    <n v="37979396683.416008"/>
    <n v="13668012222.742479"/>
    <n v="440384929.43483818"/>
    <n v="32827486.415634781"/>
    <n v="507732256.24412233"/>
    <n v="5948036215.0661964"/>
    <n v="0"/>
    <n v="252506910.90912291"/>
    <n v="25"/>
    <n v="11"/>
    <n v="46399.562650559143"/>
    <n v="478340"/>
    <n v="1"/>
    <n v="1"/>
    <n v="1"/>
    <n v="1"/>
    <n v="1"/>
    <n v="1"/>
    <n v="1"/>
    <n v="1"/>
  </r>
  <r>
    <x v="11"/>
    <x v="3"/>
    <n v="3518029.679595279"/>
    <n v="4399007.6359001696"/>
    <n v="1583113.3558178749"/>
    <n v="3360495.8285726821"/>
    <n v="213512.73928431701"/>
    <n v="1337917.241239123"/>
    <n v="3687996.2475055661"/>
    <n v="614166.8448050844"/>
    <n v="47371.17923761579"/>
    <n v="38535306890.485489"/>
    <n v="13868072996.96459"/>
    <n v="446830910.64283621"/>
    <n v="33307987.328353461"/>
    <n v="515164010.52019203"/>
    <n v="6035098526.022233"/>
    <n v="94742.35847523158"/>
    <n v="270233411.71423721"/>
    <n v="25"/>
    <n v="11"/>
    <n v="46685.085324341009"/>
    <n v="478340"/>
    <n v="1"/>
    <n v="1"/>
    <n v="1"/>
    <n v="1"/>
    <n v="1"/>
    <n v="1"/>
    <n v="1"/>
    <n v="1"/>
  </r>
  <r>
    <x v="11"/>
    <x v="4"/>
    <n v="3567983.333333333"/>
    <n v="4461470.5837000003"/>
    <n v="1605592.5"/>
    <n v="3408212.6076500001"/>
    <n v="216544.4764833333"/>
    <n v="1356914.765616667"/>
    <n v="3740363.3121166672"/>
    <n v="652532.1355724294"/>
    <n v="150208.47926469069"/>
    <n v="39082482313.212013"/>
    <n v="14064990300"/>
    <n v="453175608.84682631"/>
    <n v="33780938.3314"/>
    <n v="522478992.75274497"/>
    <n v="6120792863.3362494"/>
    <n v="300416.95852938149"/>
    <n v="287114139.65186888"/>
    <n v="25"/>
    <n v="11"/>
    <n v="46948.757983334828"/>
    <n v="478340.00000000012"/>
    <n v="1"/>
    <n v="1"/>
    <n v="1"/>
    <n v="1"/>
    <n v="1"/>
    <n v="1"/>
    <n v="1"/>
    <n v="1"/>
  </r>
  <r>
    <x v="11"/>
    <x v="5"/>
    <n v="3613159.465020576"/>
    <n v="4517959.6319320984"/>
    <n v="1625921.7592592591"/>
    <n v="3451365.79733642"/>
    <n v="219286.26109156379"/>
    <n v="1374095.3840257199"/>
    <n v="3787722.0382541148"/>
    <n v="687568.09299589496"/>
    <n v="266588.25270231097"/>
    <n v="39577326375.725182"/>
    <n v="14243074611.111111"/>
    <n v="458913505.87998992"/>
    <n v="34208656.730283953"/>
    <n v="529094376.73167312"/>
    <n v="6198291472.0996723"/>
    <n v="533176.50540462194"/>
    <n v="302529960.91819382"/>
    <n v="25"/>
    <n v="11"/>
    <n v="47155.093374928081"/>
    <n v="478340.00000000012"/>
    <n v="1"/>
    <n v="1"/>
    <n v="1"/>
    <n v="1"/>
    <n v="1"/>
    <n v="1"/>
    <n v="1"/>
    <n v="1"/>
  </r>
  <r>
    <x v="11"/>
    <x v="6"/>
    <n v="3661248.962655602"/>
    <n v="4578091.6053858921"/>
    <n v="1647562.0331950211"/>
    <n v="3497301.895356847"/>
    <n v="222204.86079253111"/>
    <n v="1392383.964244813"/>
    <n v="3838134.8837883822"/>
    <n v="720086.1034615055"/>
    <n v="517694.89763358072"/>
    <n v="40104082463.180412"/>
    <n v="14432643410.78838"/>
    <n v="465021434.45866138"/>
    <n v="34663958.283634856"/>
    <n v="536136380.55820447"/>
    <n v="6280787892.7460365"/>
    <n v="1035389.795267161"/>
    <n v="316837885.52306241"/>
    <n v="25"/>
    <n v="11"/>
    <n v="47389.432769497318"/>
    <n v="478340"/>
    <n v="1"/>
    <n v="1"/>
    <n v="1"/>
    <n v="1"/>
    <n v="1"/>
    <n v="1"/>
    <n v="1"/>
    <n v="1"/>
  </r>
  <r>
    <x v="11"/>
    <x v="7"/>
    <n v="3706160.041841005"/>
    <n v="4634249.2271987451"/>
    <n v="1667772.0188284521"/>
    <n v="3540201.9013274061"/>
    <n v="224930.55909937239"/>
    <n v="1409463.782392259"/>
    <n v="3885215.7519424688"/>
    <n v="748346.1789879339"/>
    <n v="909310.4480170504"/>
    <n v="40596023230.261009"/>
    <n v="14609682884.937241"/>
    <n v="470725666.72445488"/>
    <n v="35089167.219502091"/>
    <n v="542712951.47349131"/>
    <n v="6357831810.074523"/>
    <n v="1818620.896034101"/>
    <n v="329272318.75469089"/>
    <n v="25"/>
    <n v="11"/>
    <n v="47572.642592387223"/>
    <n v="478339.99999999988"/>
    <n v="1"/>
    <n v="1"/>
    <n v="1"/>
    <n v="1"/>
    <n v="1"/>
    <n v="1"/>
    <n v="1"/>
    <n v="1"/>
  </r>
  <r>
    <x v="11"/>
    <x v="8"/>
    <n v="3759933.192686358"/>
    <n v="4701488.1429324904"/>
    <n v="1691969.936708861"/>
    <n v="3591567.1442510551"/>
    <n v="228194.10539732769"/>
    <n v="1429913.8729782"/>
    <n v="3941586.8450246141"/>
    <n v="774279.24649926741"/>
    <n v="1984433.623534533"/>
    <n v="41185036132.088608"/>
    <n v="14821656645.56962"/>
    <n v="477555485.72789431"/>
    <n v="35598280.441983134"/>
    <n v="550587243.2136867"/>
    <n v="6450078406.3123617"/>
    <n v="3968867.2470690659"/>
    <n v="340682868.45967758"/>
    <n v="25"/>
    <n v="11"/>
    <n v="47859.006684190412"/>
    <n v="478340"/>
    <n v="1"/>
    <n v="1"/>
    <n v="1"/>
    <n v="1"/>
    <n v="1"/>
    <n v="1"/>
    <n v="1"/>
    <n v="1"/>
  </r>
  <r>
    <x v="11"/>
    <x v="9"/>
    <n v="3811265.2482269499"/>
    <n v="4765674.6691574473"/>
    <n v="1715069.3617021281"/>
    <n v="3640600.6016765959"/>
    <n v="231309.49918014181"/>
    <n v="1449435.607696454"/>
    <n v="3995398.906164539"/>
    <n v="795171.3287208511"/>
    <n v="3783433.7131318632"/>
    <n v="41747310101.819237"/>
    <n v="15024007608.510639"/>
    <n v="484075257.08042318"/>
    <n v="36084281.872102126"/>
    <n v="558104072.23702204"/>
    <n v="6538137360.0294218"/>
    <n v="7566867.4262637263"/>
    <n v="349875384.63717449"/>
    <n v="25"/>
    <n v="11"/>
    <n v="48103.008959121667"/>
    <n v="478340"/>
    <n v="1"/>
    <n v="1"/>
    <n v="1"/>
    <n v="1"/>
    <n v="1"/>
    <n v="1"/>
    <n v="1"/>
    <n v="1"/>
  </r>
  <r>
    <x v="11"/>
    <x v="10"/>
    <n v="3841578.25311943"/>
    <n v="4803578.5961090913"/>
    <n v="1728710.2139037431"/>
    <n v="3669556.2205229951"/>
    <n v="233149.22576007131"/>
    <n v="1460963.7343960779"/>
    <n v="4027176.4232623889"/>
    <n v="806731.43315508019"/>
    <n v="5737271.5137651134"/>
    <n v="42079348501.915642"/>
    <n v="15143501473.796789"/>
    <n v="487925363.19493032"/>
    <n v="36371279.218571119"/>
    <n v="562542968.60617507"/>
    <n v="6590138618.6336279"/>
    <n v="11474543.027530231"/>
    <n v="354961830.58823532"/>
    <n v="25"/>
    <n v="11"/>
    <n v="48227.695473251129"/>
    <n v="478339.99999999988"/>
    <n v="1"/>
    <n v="1"/>
    <n v="1"/>
    <n v="1"/>
    <n v="1"/>
    <n v="1"/>
    <n v="1"/>
    <n v="1"/>
  </r>
  <r>
    <x v="11"/>
    <x v="11"/>
    <n v="3883867.0250896062"/>
    <n v="4856457.2377784951"/>
    <n v="1747740.1612903229"/>
    <n v="3709951.3435731181"/>
    <n v="235715.7736197132"/>
    <n v="1477046.2812426521"/>
    <n v="4071508.2926727599"/>
    <n v="893289.4157706094"/>
    <n v="7715660.7544579543"/>
    <n v="42542565402.939613"/>
    <n v="15310203812.903231"/>
    <n v="493296531.77801478"/>
    <n v="36771660.684675261"/>
    <n v="568735540.96975899"/>
    <n v="6662684028.6012487"/>
    <n v="15431321.50891591"/>
    <n v="393047342.93906808"/>
    <n v="25"/>
    <n v="11"/>
    <n v="49153.251028806699"/>
    <n v="487520.00000000012"/>
    <n v="1"/>
    <n v="1"/>
    <n v="1"/>
    <n v="1"/>
    <n v="1"/>
    <n v="1"/>
    <n v="1"/>
    <n v="1"/>
  </r>
  <r>
    <x v="11"/>
    <x v="12"/>
    <n v="3923702.3423423418"/>
    <n v="4906268.0355070271"/>
    <n v="1765666.054054054"/>
    <n v="3748002.875154594"/>
    <n v="238133.4188590991"/>
    <n v="1492195.7718998201"/>
    <n v="4113268.1736079282"/>
    <n v="980925.58558558556"/>
    <n v="9041457.8158385474"/>
    <n v="42978907991.041557"/>
    <n v="15467234633.51351"/>
    <n v="498356082.92024231"/>
    <n v="37148813.342019454"/>
    <n v="574568840.76119924"/>
    <n v="6731020593.7615738"/>
    <n v="18082915.631677091"/>
    <n v="431607257.65765762"/>
    <n v="25"/>
    <n v="11"/>
    <n v="50252.222222222379"/>
    <n v="498420"/>
    <n v="1"/>
    <n v="1"/>
    <n v="1"/>
    <n v="1"/>
    <n v="1"/>
    <n v="1"/>
    <n v="1"/>
    <n v="1"/>
  </r>
  <r>
    <x v="11"/>
    <x v="13"/>
    <n v="3954989.1304347818"/>
    <n v="4945389.5984999994"/>
    <n v="1779745.1086956521"/>
    <n v="3777888.6721630432"/>
    <n v="240032.24531521741"/>
    <n v="1504094.2312717389"/>
    <n v="4146066.5202934779"/>
    <n v="1028297.173913043"/>
    <n v="8675674.3394280486"/>
    <n v="43321612882.859993"/>
    <n v="15590567152.17391"/>
    <n v="502329870.88897902"/>
    <n v="37445030.269173913"/>
    <n v="579150333.44259441"/>
    <n v="6784692354.9169188"/>
    <n v="17351348.678856101"/>
    <n v="452450756.52173913"/>
    <n v="25"/>
    <n v="11"/>
    <n v="51341.11111111127"/>
    <n v="509220"/>
    <n v="1"/>
    <n v="1"/>
    <n v="1"/>
    <n v="1"/>
    <n v="1"/>
    <n v="1"/>
    <n v="1"/>
    <n v="1"/>
  </r>
  <r>
    <x v="11"/>
    <x v="14"/>
    <n v="3985562.4772313288"/>
    <n v="4983619.0616546441"/>
    <n v="1793503.114754098"/>
    <n v="3807092.9750633878"/>
    <n v="241887.77230564659"/>
    <n v="1515721.366778506"/>
    <n v="4178116.9571938068"/>
    <n v="1076101.8688524589"/>
    <n v="9051229.5647153631"/>
    <n v="43656502980.094681"/>
    <n v="15711087285.245899"/>
    <n v="506213043.46985161"/>
    <n v="37734492.479680873"/>
    <n v="583627353.07721722"/>
    <n v="6837140224.0345659"/>
    <n v="18102459.12943073"/>
    <n v="473484822.29508191"/>
    <n v="25"/>
    <n v="11"/>
    <n v="52388.66255144048"/>
    <n v="519610"/>
    <n v="1"/>
    <n v="1"/>
    <n v="1"/>
    <n v="1"/>
    <n v="1"/>
    <n v="1"/>
    <n v="1"/>
    <n v="1"/>
  </r>
  <r>
    <x v="11"/>
    <x v="15"/>
    <n v="4018282.7838827842"/>
    <n v="5024533.1220571427"/>
    <n v="1808227.252747253"/>
    <n v="3838348.0991032971"/>
    <n v="243873.60043662999"/>
    <n v="1528164.997558974"/>
    <n v="4212418.0800205125"/>
    <n v="1125119.179487179"/>
    <n v="9959615.0290846918"/>
    <n v="44014910149.220573"/>
    <n v="15840070734.065941"/>
    <n v="510368905.05975842"/>
    <n v="38044281.668114282"/>
    <n v="588418763.59253526"/>
    <n v="6893271153.1135674"/>
    <n v="19919230.05816938"/>
    <n v="495052438.97435898"/>
    <n v="25"/>
    <n v="11"/>
    <n v="54061.316872428113"/>
    <n v="536200.00000000012"/>
    <n v="1"/>
    <n v="1"/>
    <n v="1"/>
    <n v="1"/>
    <n v="1"/>
    <n v="1"/>
    <n v="1"/>
    <n v="1"/>
  </r>
  <r>
    <x v="11"/>
    <x v="16"/>
    <n v="4054795.8732498158"/>
    <n v="5070189.7462372882"/>
    <n v="1824658.1429624171"/>
    <n v="3873226.1688415618"/>
    <n v="246089.61634340449"/>
    <n v="1542051.0349845239"/>
    <n v="4250695.2262741346"/>
    <n v="1135342.844509949"/>
    <n v="10656346.928230841"/>
    <n v="44414862177.038643"/>
    <n v="15984005332.350771"/>
    <n v="515006494.40895659"/>
    <n v="38389980.149571113"/>
    <n v="593765571.68341148"/>
    <n v="6955908513.1954317"/>
    <n v="21312693.856461681"/>
    <n v="499550851.58437729"/>
    <n v="25"/>
    <n v="11"/>
    <n v="55136.090534979558"/>
    <n v="546860"/>
    <n v="1"/>
    <n v="1"/>
    <n v="1"/>
    <n v="1"/>
    <n v="1"/>
    <n v="1"/>
    <n v="1"/>
    <n v="1"/>
  </r>
  <r>
    <x v="11"/>
    <x v="17"/>
    <n v="4090440.3261675318"/>
    <n v="5114760.2117657531"/>
    <n v="1840698.1467753891"/>
    <n v="3907274.4988020761"/>
    <n v="248252.91383543369"/>
    <n v="1555606.727362491"/>
    <n v="4288061.7696456639"/>
    <n v="1268036.5011119349"/>
    <n v="11922324.50493977"/>
    <n v="44805299455.068001"/>
    <n v="16124515765.752411"/>
    <n v="519533756.77088791"/>
    <n v="38727454.558327653"/>
    <n v="598985180.66635811"/>
    <n v="7017055747.5443258"/>
    <n v="23844649.009879552"/>
    <n v="557936060.48925138"/>
    <n v="25"/>
    <n v="11"/>
    <n v="55974.938271605097"/>
    <n v="555180"/>
    <n v="1"/>
    <n v="1"/>
    <n v="1"/>
    <n v="1"/>
    <n v="1"/>
    <n v="1"/>
    <n v="1"/>
    <n v="1"/>
  </r>
  <r>
    <x v="11"/>
    <x v="18"/>
    <n v="4124137.5838926169"/>
    <n v="5156895.8693758389"/>
    <n v="1855861.9127516779"/>
    <n v="3939462.8270234899"/>
    <n v="250298.0341040268"/>
    <n v="1568421.895567114"/>
    <n v="4323387.0429832218"/>
    <n v="1360965.402684564"/>
    <n v="13365879.906934099"/>
    <n v="45174407815.732353"/>
    <n v="16257350355.7047"/>
    <n v="523813702.57202679"/>
    <n v="39046493.320228182"/>
    <n v="603919651.38270092"/>
    <n v="7074862613.5884609"/>
    <n v="26731759.813868191"/>
    <n v="598824777.18120801"/>
    <n v="25"/>
    <n v="11"/>
    <n v="56656.502057613347"/>
    <n v="561940"/>
    <n v="1"/>
    <n v="1"/>
    <n v="1"/>
    <n v="1"/>
    <n v="1"/>
    <n v="1"/>
    <n v="1"/>
    <n v="1"/>
  </r>
  <r>
    <x v="11"/>
    <x v="19"/>
    <n v="4161569.7674418599"/>
    <n v="5203701.7454651166"/>
    <n v="1872706.3953488369"/>
    <n v="3975218.8348255809"/>
    <n v="252569.83075581389"/>
    <n v="1582657.467267442"/>
    <n v="4362627.6876162793"/>
    <n v="1456549.418604651"/>
    <n v="12889538.93629694"/>
    <n v="45584427290.274422"/>
    <n v="16404908023.25581"/>
    <n v="528568027.63064378"/>
    <n v="39400893.597906969"/>
    <n v="609401047.37876153"/>
    <n v="7139076658.4767399"/>
    <n v="25779077.872593891"/>
    <n v="640881744.18604648"/>
    <n v="25"/>
    <n v="11"/>
    <n v="57183.806584362283"/>
    <n v="567170"/>
    <n v="1"/>
    <n v="1"/>
    <n v="1"/>
    <n v="1"/>
    <n v="1"/>
    <n v="1"/>
    <n v="1"/>
    <n v="1"/>
  </r>
  <r>
    <x v="11"/>
    <x v="20"/>
    <n v="4195958.113207547"/>
    <n v="5246701.5520007554"/>
    <n v="1888181.1509433959"/>
    <n v="4008067.3048562258"/>
    <n v="254656.8938486792"/>
    <n v="1595735.45832717"/>
    <n v="4398677.4375309432"/>
    <n v="1510544.920754717"/>
    <n v="11941831.389984909"/>
    <n v="45961105595.526611"/>
    <n v="16540466882.264151"/>
    <n v="532935749.69481653"/>
    <n v="39726475.440393947"/>
    <n v="614436717.83445942"/>
    <n v="7198069070.0662613"/>
    <n v="23883662.779969819"/>
    <n v="664639765.13207543"/>
    <n v="25"/>
    <n v="11"/>
    <n v="57623.395061728501"/>
    <n v="571530"/>
    <n v="1"/>
    <n v="1"/>
    <n v="1"/>
    <n v="1"/>
    <n v="1"/>
    <n v="1"/>
    <n v="1"/>
    <n v="1"/>
  </r>
  <r>
    <x v="11"/>
    <x v="21"/>
    <n v="4207031.7700453857"/>
    <n v="5313157.1841210295"/>
    <n v="1893164.2965204241"/>
    <n v="4045448.0938214832"/>
    <n v="257882.63344024209"/>
    <n v="1592630.7749954611"/>
    <n v="4454388.4099969743"/>
    <n v="1556601.754916793"/>
    <n v="11810087.918433391"/>
    <n v="46543256932.900208"/>
    <n v="16584119237.518909"/>
    <n v="531898863.07910931"/>
    <n v="40229690.816677757"/>
    <n v="620167192.78283322"/>
    <n v="7289235433.9258823"/>
    <n v="23620175.836866781"/>
    <n v="684904772.16338885"/>
    <n v="25"/>
    <n v="11"/>
    <n v="57880.493827160622"/>
    <n v="574080"/>
    <n v="1"/>
    <n v="1"/>
    <n v="1"/>
    <n v="1"/>
    <n v="1"/>
    <n v="1"/>
    <n v="1"/>
    <n v="1"/>
  </r>
  <r>
    <x v="11"/>
    <x v="22"/>
    <n v="4202579.9848369975"/>
    <n v="5318385.9837111449"/>
    <n v="1891160.9931766491"/>
    <n v="4041688.4126974982"/>
    <n v="263136.14059059892"/>
    <n v="1569722.460456406"/>
    <n v="4491301.4323752839"/>
    <n v="1639006.194086429"/>
    <n v="13017590.33511718"/>
    <n v="46589061217.309631"/>
    <n v="16566570300.22744"/>
    <n v="524248058.73092818"/>
    <n v="41049237.932133429"/>
    <n v="619590833.66652632"/>
    <n v="7349640518.9627876"/>
    <n v="26035180.670234371"/>
    <n v="721162725.39802873"/>
    <n v="25"/>
    <n v="11"/>
    <n v="57623.395061728537"/>
    <n v="571530"/>
    <n v="1"/>
    <n v="1"/>
    <n v="1"/>
    <n v="1"/>
    <n v="1"/>
    <n v="1"/>
    <n v="1"/>
    <n v="1"/>
  </r>
  <r>
    <x v="11"/>
    <x v="23"/>
    <n v="4180704.7872340418"/>
    <n v="5359751.3320345748"/>
    <n v="1881317.1542553189"/>
    <n v="4019517.7141622328"/>
    <n v="268213.11562499998"/>
    <n v="1523921.2441090429"/>
    <n v="4490298.5188430846"/>
    <n v="1630474.8670212771"/>
    <n v="12167361.51340175"/>
    <n v="46951421668.622879"/>
    <n v="16480338271.2766"/>
    <n v="508951597.50131762"/>
    <n v="41841246.037499987"/>
    <n v="616192065.5810703"/>
    <n v="7347999334.5434713"/>
    <n v="24334723.026803508"/>
    <n v="717408941.48936176"/>
    <n v="25"/>
    <n v="11"/>
    <n v="58142.633744856161"/>
    <n v="576680"/>
    <n v="1"/>
    <n v="1"/>
    <n v="1"/>
    <n v="1"/>
    <n v="1"/>
    <n v="1"/>
    <n v="1"/>
    <n v="1"/>
  </r>
  <r>
    <x v="11"/>
    <x v="24"/>
    <n v="4161007.9969535419"/>
    <n v="4161007.9969535419"/>
    <n v="1872453.598629094"/>
    <n v="3997559.4418252101"/>
    <n v="269620.8351785987"/>
    <n v="1509372.362830922"/>
    <n v="6202644.01973077"/>
    <n v="1622793.1188118809"/>
    <n v="11780284.619313991"/>
    <n v="36450430053.313026"/>
    <n v="16402693523.99086"/>
    <n v="504092634.87645721"/>
    <n v="42060850.287861399"/>
    <n v="612825862.43180454"/>
    <n v="10150110051.28776"/>
    <n v="23560569.238627981"/>
    <n v="714028972.27722776"/>
    <n v="25"/>
    <n v="11"/>
    <n v="58870.576131687412"/>
    <n v="583900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36303907511.450378"/>
    <n v="16336758380.15267"/>
    <n v="502066295.70601922"/>
    <n v="42310712.263190843"/>
    <n v="610362440.10862923"/>
    <n v="10599495340.728069"/>
    <n v="24327212.295045748"/>
    <n v="711158736.18320608"/>
    <n v="25"/>
    <n v="11"/>
    <n v="58499.96026361885"/>
    <n v="583900"/>
    <n v="1"/>
    <n v="1"/>
    <n v="1"/>
    <n v="1"/>
    <n v="1"/>
    <n v="1"/>
    <n v="1"/>
    <n v="1"/>
  </r>
  <r>
    <x v="11"/>
    <x v="26"/>
    <n v="3997831.6793893129"/>
    <n v="4009254.055616139"/>
    <n v="1953226.3347873499"/>
    <n v="3817537.4663122138"/>
    <n v="635466.76781515777"/>
    <n v="1625662.282780153"/>
    <n v="6257293.2857918432"/>
    <n v="2627146.5321701202"/>
    <n v="11750533.000016419"/>
    <n v="35121065527.19738"/>
    <n v="17110262692.737181"/>
    <n v="542930560.89150155"/>
    <n v="99132815.779164597"/>
    <n v="585228493.58566236"/>
    <n v="9820821812.0502987"/>
    <n v="23501066.000032831"/>
    <n v="1155944474.1548531"/>
    <n v="25"/>
    <n v="11"/>
    <n v="56432.697504136377"/>
    <n v="563266.22999704001"/>
    <n v="1"/>
    <n v="1"/>
    <n v="1"/>
    <n v="1"/>
    <n v="1"/>
    <n v="1"/>
    <n v="1"/>
    <n v="1"/>
  </r>
  <r>
    <x v="11"/>
    <x v="27"/>
    <n v="3882680.5343511449"/>
    <n v="3904867.2802617229"/>
    <n v="2046727.310250818"/>
    <n v="3684993.8549446561"/>
    <n v="980224.30104552873"/>
    <n v="1749264.0611412211"/>
    <n v="6085731.096911611"/>
    <n v="3588706.1510359878"/>
    <n v="11428357.40908323"/>
    <n v="34206637375.092701"/>
    <n v="17929331237.797161"/>
    <n v="588105201.25177038"/>
    <n v="153934424.23618981"/>
    <n v="568675621.68276918"/>
    <n v="9615231989.6467915"/>
    <n v="22856714.818166461"/>
    <n v="1589557577.832207"/>
    <n v="24.83"/>
    <n v="11"/>
    <n v="55192.171228461251"/>
    <n v="550884.284964896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765032.061068702"/>
    <n v="3797303.7644492919"/>
    <n v="2129932.423118866"/>
    <n v="3551434.2621801528"/>
    <n v="1302582.763550709"/>
    <n v="1861522.211761832"/>
    <n v="5909734.7963996343"/>
    <n v="4485766.769901854"/>
    <n v="11097855.026888261"/>
    <n v="33264380976.575802"/>
    <n v="18658208026.521271"/>
    <n v="629991239.08213317"/>
    <n v="205912283.26209599"/>
    <n v="551694004.02411366"/>
    <n v="9398999813.1218815"/>
    <n v="22195710.053776529"/>
    <n v="2000053877.14024"/>
    <n v="24.67"/>
    <n v="11"/>
    <n v="53833.253041317708"/>
    <n v="537320.6461880923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658324.0458015269"/>
    <n v="3700133.4634678289"/>
    <n v="2210672.9591057799"/>
    <n v="3429499.535060687"/>
    <n v="1607747.1862058339"/>
    <n v="1969341.683687787"/>
    <n v="5750410.11053997"/>
    <n v="5335926.9296619408"/>
    <n v="10798660.168440079"/>
    <n v="32413169139.97818"/>
    <n v="19365495121.766628"/>
    <n v="670865106.58582103"/>
    <n v="255824732.26907229"/>
    <n v="536257124.29929942"/>
    <n v="9205774041.8623295"/>
    <n v="21597320.33688017"/>
    <n v="2394764006.032279"/>
    <n v="24.5"/>
    <n v="11"/>
    <n v="52521.183785041052"/>
    <n v="524224.61611751502"/>
    <n v="1.05"/>
    <n v="1.05"/>
    <n v="1.05"/>
    <n v="1.05"/>
    <n v="1.05"/>
    <n v="1.05"/>
    <n v="1.05"/>
    <n v="1.05"/>
  </r>
  <r>
    <x v="11"/>
    <x v="30"/>
    <n v="3561451.1450381679"/>
    <n v="3612329.018538713"/>
    <n v="2289504.3075245358"/>
    <n v="3317968.9760564882"/>
    <n v="1898197.4946444931"/>
    <n v="2073519.594054962"/>
    <n v="5606090.3975403449"/>
    <n v="6146047.1188658681"/>
    <n v="10527643.0572547"/>
    <n v="31644002202.39912"/>
    <n v="20056057733.91494"/>
    <n v="710970471.92915916"/>
    <n v="304015310.74226189"/>
    <n v="522208501.20357847"/>
    <n v="9033392449.0446281"/>
    <n v="21055286.1145094"/>
    <n v="2776374351.8290081"/>
    <n v="24.33"/>
    <n v="11"/>
    <n v="51258.987733800946"/>
    <n v="511626.38064867089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469704.1984732831"/>
    <n v="3529184.8418756821"/>
    <n v="2364355.575245365"/>
    <n v="3212311.1319179391"/>
    <n v="2173742.4183819531"/>
    <n v="2172402.6168893129"/>
    <n v="5469418.3189169848"/>
    <n v="6914624.7955288999"/>
    <n v="10270987.392146081"/>
    <n v="30915659214.830971"/>
    <n v="20711754839.149399"/>
    <n v="749712436.10812843"/>
    <n v="350407277.8431707"/>
    <n v="508862206.40712059"/>
    <n v="8870393786.591547"/>
    <n v="20541974.78429215"/>
    <n v="3143849407.0338068"/>
    <n v="24.170000000000009"/>
    <n v="11"/>
    <n v="50003.12874907357"/>
    <n v="499091.39672940213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370520.9923664122"/>
    <n v="3437931.4122137399"/>
    <n v="2426775.1145038158"/>
    <n v="3100879.3129770979"/>
    <n v="2426775.1145038158"/>
    <n v="2258249.0648854962"/>
    <n v="5320597.8963810494"/>
    <n v="7617377.4427480912"/>
    <n v="9991518.4258990195"/>
    <n v="30116279170.992359"/>
    <n v="21258550003.053421"/>
    <n v="784366680.70293891"/>
    <n v="393719994.57709908"/>
    <n v="494379390.62656462"/>
    <n v="8684705534.3048592"/>
    <n v="19983036.851798039"/>
    <n v="3485711917.8015261"/>
    <n v="24"/>
    <n v="11"/>
    <n v="48592.754613980331"/>
    <n v="485014.1656719805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3900309.3984962399"/>
    <n v="3900309.3984962399"/>
    <n v="1755139.229323308"/>
    <n v="3549281.5526315789"/>
    <n v="1053083.537593985"/>
    <n v="1443114.4774436089"/>
    <n v="5699327.108552631"/>
    <n v="703728.04861531546"/>
    <n v="2644.2792145351541"/>
    <n v="34166710330.827061"/>
    <n v="15375019648.872181"/>
    <n v="481964157.60422927"/>
    <n v="164281031.86466169"/>
    <n v="544104862.01842093"/>
    <n v="9915879281.0301514"/>
    <n v="5288.5584290703073"/>
    <n v="309640341.39073879"/>
    <n v="20"/>
    <n v="11"/>
    <n v="12353.028401338081"/>
    <n v="397980"/>
    <n v="1"/>
    <n v="1"/>
    <n v="1"/>
    <n v="1"/>
    <n v="1"/>
    <n v="1"/>
    <n v="1"/>
    <n v="1"/>
  </r>
  <r>
    <x v="12"/>
    <x v="1"/>
    <n v="3899681.5789473681"/>
    <n v="3899681.5789473681"/>
    <n v="1754856.710526316"/>
    <n v="3548710.2368421052"/>
    <n v="1052914.026315789"/>
    <n v="1442882.1842105261"/>
    <n v="5698409.7072368413"/>
    <n v="752448.69201466569"/>
    <n v="8484.84343619627"/>
    <n v="34161210631.578949"/>
    <n v="15372544784.210529"/>
    <n v="481886577.47171038"/>
    <n v="164254588.10526311"/>
    <n v="544017279.30789471"/>
    <n v="9914283155.6408978"/>
    <n v="16969.68687239254"/>
    <n v="331077424.48645288"/>
    <n v="20"/>
    <n v="11"/>
    <n v="12351.03997633745"/>
    <n v="397980"/>
    <n v="1"/>
    <n v="1"/>
    <n v="1"/>
    <n v="1"/>
    <n v="1"/>
    <n v="1"/>
    <n v="1"/>
    <n v="1"/>
  </r>
  <r>
    <x v="12"/>
    <x v="2"/>
    <n v="3899867.2932330831"/>
    <n v="3899867.2932330831"/>
    <n v="1754940.2819548871"/>
    <n v="3548879.2368421052"/>
    <n v="1052964.1691729319"/>
    <n v="1442950.8984962411"/>
    <n v="5698681.0822368413"/>
    <n v="799163.6761546582"/>
    <n v="23324.611497688518"/>
    <n v="34162837488.721809"/>
    <n v="15373276869.92481"/>
    <n v="481909526.32528198"/>
    <n v="164262410.39097741"/>
    <n v="544043187.00789464"/>
    <n v="9914755302.9117298"/>
    <n v="46649.222995377037"/>
    <n v="351632017.50804961"/>
    <n v="20"/>
    <n v="11"/>
    <n v="12351.62816912207"/>
    <n v="397980"/>
    <n v="1"/>
    <n v="1"/>
    <n v="1"/>
    <n v="1"/>
    <n v="1"/>
    <n v="1"/>
    <n v="1"/>
    <n v="1"/>
  </r>
  <r>
    <x v="12"/>
    <x v="3"/>
    <n v="3896629.6992481202"/>
    <n v="3896629.6992481202"/>
    <n v="1753483.364661654"/>
    <n v="3545933.0263157901"/>
    <n v="1052090.018796992"/>
    <n v="1441752.988721804"/>
    <n v="5693950.1480263146"/>
    <n v="842228.7423131892"/>
    <n v="45736.030639825607"/>
    <n v="34134476165.413528"/>
    <n v="15360514274.43609"/>
    <n v="481509454.40836471"/>
    <n v="164126042.93233079"/>
    <n v="543591532.93421054"/>
    <n v="9906524265.8744507"/>
    <n v="91472.061279651214"/>
    <n v="370580646.61780328"/>
    <n v="20"/>
    <n v="11"/>
    <n v="12341.374087621851"/>
    <n v="397980"/>
    <n v="1"/>
    <n v="1"/>
    <n v="1"/>
    <n v="1"/>
    <n v="1"/>
    <n v="1"/>
    <n v="1"/>
    <n v="1"/>
  </r>
  <r>
    <x v="12"/>
    <x v="4"/>
    <n v="3890981.2030075188"/>
    <n v="3890981.2030075188"/>
    <n v="1750941.541353384"/>
    <n v="3540792.8947368418"/>
    <n v="1050564.92481203"/>
    <n v="1439663.0451127819"/>
    <n v="5685696.2828947362"/>
    <n v="881033.19830046187"/>
    <n v="142888.0090425658"/>
    <n v="34084995338.34586"/>
    <n v="15338247902.25564"/>
    <n v="480811465.49154139"/>
    <n v="163888128.2706767"/>
    <n v="542803550.76315784"/>
    <n v="9892163916.1896915"/>
    <n v="285776.01808513148"/>
    <n v="387654607.25220323"/>
    <n v="20"/>
    <n v="11"/>
    <n v="12323.48421598451"/>
    <n v="397980"/>
    <n v="1"/>
    <n v="1"/>
    <n v="1"/>
    <n v="1"/>
    <n v="1"/>
    <n v="1"/>
    <n v="1"/>
    <n v="1"/>
  </r>
  <r>
    <x v="12"/>
    <x v="5"/>
    <n v="3885977.443609023"/>
    <n v="3885977.443609023"/>
    <n v="1748689.8496240601"/>
    <n v="3536239.4736842108"/>
    <n v="1049213.9097744359"/>
    <n v="1437811.654135338"/>
    <n v="5678384.5394736836"/>
    <n v="915551.78575170191"/>
    <n v="264663.61115990428"/>
    <n v="34041162406.015041"/>
    <n v="15318523082.70677"/>
    <n v="480193147.18984962"/>
    <n v="163677369.92481199"/>
    <n v="542105511.31578946"/>
    <n v="9879442701.2609634"/>
    <n v="529327.22231980856"/>
    <n v="402842785.73074877"/>
    <n v="20"/>
    <n v="11"/>
    <n v="12307.636349662191"/>
    <n v="397980"/>
    <n v="1"/>
    <n v="1"/>
    <n v="1"/>
    <n v="1"/>
    <n v="1"/>
    <n v="1"/>
    <n v="1"/>
    <n v="1"/>
  </r>
  <r>
    <x v="12"/>
    <x v="6"/>
    <n v="3880161.2781954892"/>
    <n v="3880161.2781954892"/>
    <n v="1746072.57518797"/>
    <n v="3530946.7631578948"/>
    <n v="1047643.545112782"/>
    <n v="1435659.672932331"/>
    <n v="5669885.6677631577"/>
    <n v="944841.58336135151"/>
    <n v="472561.56373533403"/>
    <n v="33990212796.992481"/>
    <n v="15295595758.64662"/>
    <n v="479474439.2675752"/>
    <n v="163432393.03759399"/>
    <n v="541294138.7921052"/>
    <n v="9864656080.9632664"/>
    <n v="945123.12747066794"/>
    <n v="415730296.67899472"/>
    <n v="20"/>
    <n v="11"/>
    <n v="12289.21543757558"/>
    <n v="397980"/>
    <n v="1"/>
    <n v="1"/>
    <n v="1"/>
    <n v="1"/>
    <n v="1"/>
    <n v="1"/>
    <n v="1"/>
    <n v="1"/>
  </r>
  <r>
    <x v="12"/>
    <x v="7"/>
    <n v="3872649.2481203"/>
    <n v="3872649.2481203"/>
    <n v="1742692.161654135"/>
    <n v="3524110.8157894742"/>
    <n v="1045615.296992481"/>
    <n v="1432880.221804511"/>
    <n v="5658908.7138157887"/>
    <n v="968145.41583667998"/>
    <n v="705253.70060729282"/>
    <n v="33924407413.533829"/>
    <n v="15265983336.090231"/>
    <n v="478546172.07716173"/>
    <n v="163115986.33082709"/>
    <n v="540246188.06052625"/>
    <n v="9845558010.5871696"/>
    <n v="1410507.4012145861"/>
    <n v="425983982.96813917"/>
    <n v="20"/>
    <n v="11"/>
    <n v="12265.423396639981"/>
    <n v="397980"/>
    <n v="1"/>
    <n v="1"/>
    <n v="1"/>
    <n v="1"/>
    <n v="1"/>
    <n v="1"/>
    <n v="1"/>
    <n v="1"/>
  </r>
  <r>
    <x v="12"/>
    <x v="8"/>
    <n v="3864557.8947368418"/>
    <n v="3864557.8947368418"/>
    <n v="1739051.0526315791"/>
    <n v="3516747.6842105258"/>
    <n v="1043430.631578947"/>
    <n v="1429886.421052631"/>
    <n v="5647085.2236842094"/>
    <n v="985306.53095063276"/>
    <n v="1070110.174272445"/>
    <n v="33853527157.89473"/>
    <n v="15234087221.052629"/>
    <n v="477546317.47105259"/>
    <n v="162775178.52631581"/>
    <n v="539117419.98947358"/>
    <n v="9824987108.3399105"/>
    <n v="2140220.3485448901"/>
    <n v="433534873.61827838"/>
    <n v="20"/>
    <n v="11"/>
    <n v="12239.79652760502"/>
    <n v="397980"/>
    <n v="1"/>
    <n v="1"/>
    <n v="1"/>
    <n v="1"/>
    <n v="1"/>
    <n v="1"/>
    <n v="1"/>
    <n v="1"/>
  </r>
  <r>
    <x v="12"/>
    <x v="9"/>
    <n v="3854667.6691729319"/>
    <n v="3854667.6691729319"/>
    <n v="1734600.451127819"/>
    <n v="3507747.5789473681"/>
    <n v="1040760.270676692"/>
    <n v="1426227.037593985"/>
    <n v="5632633.1315789456"/>
    <n v="995709.22775999992"/>
    <n v="1628702.1265790409"/>
    <n v="33766888781.95488"/>
    <n v="15195099951.8797"/>
    <n v="476324174.88045108"/>
    <n v="162358602.22556391"/>
    <n v="537737703.85263145"/>
    <n v="9799842876.75877"/>
    <n v="3257404.2531580809"/>
    <n v="438112060.21439999"/>
    <n v="20"/>
    <n v="11"/>
    <n v="12208.47228514012"/>
    <n v="397980"/>
    <n v="1"/>
    <n v="1"/>
    <n v="1"/>
    <n v="1"/>
    <n v="1"/>
    <n v="1"/>
    <n v="1"/>
    <n v="1"/>
  </r>
  <r>
    <x v="12"/>
    <x v="10"/>
    <n v="3859651.6047828821"/>
    <n v="3859651.6047828821"/>
    <n v="1736843.2221522969"/>
    <n v="3512282.9603524231"/>
    <n v="1042105.933291378"/>
    <n v="1428071.093769666"/>
    <n v="5639915.9074889859"/>
    <n v="1003509.417243549"/>
    <n v="3076457.4780691378"/>
    <n v="33810548057.898048"/>
    <n v="15214746626.054119"/>
    <n v="476940043.54172432"/>
    <n v="162568525.59345499"/>
    <n v="538432977.82202637"/>
    <n v="9812513693.0462532"/>
    <n v="6152914.9561382756"/>
    <n v="441544143.58716172"/>
    <n v="20"/>
    <n v="11"/>
    <n v="12170.64220183486"/>
    <n v="397980"/>
    <n v="1"/>
    <n v="1"/>
    <n v="1"/>
    <n v="1"/>
    <n v="1"/>
    <n v="1"/>
    <n v="1"/>
    <n v="1"/>
  </r>
  <r>
    <x v="12"/>
    <x v="11"/>
    <n v="3868633.8811630839"/>
    <n v="3868633.8811630839"/>
    <n v="1740885.246523388"/>
    <n v="3520456.8318584068"/>
    <n v="1044531.147914033"/>
    <n v="1431394.5360303409"/>
    <n v="5653041.2588495566"/>
    <n v="1083217.486725664"/>
    <n v="4970496.5118361237"/>
    <n v="33889232798.988621"/>
    <n v="15250154759.54488"/>
    <n v="478049990.17073321"/>
    <n v="162946859.0745891"/>
    <n v="539686032.32389367"/>
    <n v="9835349616.8550873"/>
    <n v="9940993.0236722473"/>
    <n v="476615694.15929198"/>
    <n v="20"/>
    <n v="11"/>
    <n v="12057.18654434253"/>
    <n v="394270"/>
    <n v="1"/>
    <n v="1"/>
    <n v="1"/>
    <n v="1"/>
    <n v="1"/>
    <n v="1"/>
    <n v="1"/>
    <n v="1"/>
  </r>
  <r>
    <x v="12"/>
    <x v="12"/>
    <n v="3876134.4761904762"/>
    <n v="3876134.4761904762"/>
    <n v="1744260.5142857139"/>
    <n v="3527282.373333334"/>
    <n v="1046556.308571429"/>
    <n v="1434169.756190476"/>
    <n v="5664001.5033333329"/>
    <n v="1240363.032380952"/>
    <n v="6890838.8271098398"/>
    <n v="33954938011.42857"/>
    <n v="15279722105.14286"/>
    <n v="478976844.32371432"/>
    <n v="163262784.1371429"/>
    <n v="540732387.83200002"/>
    <n v="9854418615.5494442"/>
    <n v="13781677.65421968"/>
    <n v="545759734.24761915"/>
    <n v="20"/>
    <n v="11"/>
    <n v="11721.100917431209"/>
    <n v="383280"/>
    <n v="1"/>
    <n v="1"/>
    <n v="1"/>
    <n v="1"/>
    <n v="1"/>
    <n v="1"/>
    <n v="1"/>
    <n v="1"/>
  </r>
  <r>
    <x v="12"/>
    <x v="13"/>
    <n v="3881005.8673469392"/>
    <n v="3881005.8673469392"/>
    <n v="1746452.6403061219"/>
    <n v="3531715.339285715"/>
    <n v="1047871.584183673"/>
    <n v="1435972.1709183671"/>
    <n v="5671119.8236607136"/>
    <n v="1435972.1709183671"/>
    <n v="7944904.0354870437"/>
    <n v="33997611397.959179"/>
    <n v="15298925129.081631"/>
    <n v="479578805.78246182"/>
    <n v="163467967.13265309"/>
    <n v="541411961.51249993"/>
    <n v="9866803306.5323639"/>
    <n v="15889808.070974089"/>
    <n v="631827755.20408165"/>
    <n v="20"/>
    <n v="11"/>
    <n v="11922.935779816529"/>
    <n v="389880"/>
    <n v="1"/>
    <n v="1"/>
    <n v="1"/>
    <n v="1"/>
    <n v="1"/>
    <n v="1"/>
    <n v="1"/>
    <n v="1"/>
  </r>
  <r>
    <x v="12"/>
    <x v="14"/>
    <n v="3888561.9474695711"/>
    <n v="3888561.9474695711"/>
    <n v="1749852.876361307"/>
    <n v="3538591.37219731"/>
    <n v="1049911.725816784"/>
    <n v="1438767.9205637409"/>
    <n v="5682161.1457399102"/>
    <n v="1672081.637411915"/>
    <n v="8728621.0937407184"/>
    <n v="34063802659.833439"/>
    <n v="15328711196.925051"/>
    <n v="480512516.27027547"/>
    <n v="163786229.2274183"/>
    <n v="542466057.35784757"/>
    <n v="9886013366.7298203"/>
    <n v="17457242.187481441"/>
    <n v="735715920.46124279"/>
    <n v="20"/>
    <n v="11"/>
    <n v="11757.18654434253"/>
    <n v="384460"/>
    <n v="1"/>
    <n v="1"/>
    <n v="1"/>
    <n v="1"/>
    <n v="1"/>
    <n v="1"/>
    <n v="1"/>
    <n v="1"/>
  </r>
  <r>
    <x v="12"/>
    <x v="15"/>
    <n v="3898667.5675675678"/>
    <n v="3898667.5675675678"/>
    <n v="1754400.405405405"/>
    <n v="3547787.4864864871"/>
    <n v="1052640.2432432431"/>
    <n v="1442507"/>
    <n v="5696927.9831081079"/>
    <n v="1637440.378378378"/>
    <n v="9330241.7328568585"/>
    <n v="34152327891.891899"/>
    <n v="15368547551.351351"/>
    <n v="481761275.32499999"/>
    <n v="164211877.94594589"/>
    <n v="543875821.67837834"/>
    <n v="9911705202.6109219"/>
    <n v="18660483.465713721"/>
    <n v="720473766.48648655"/>
    <n v="20"/>
    <n v="11"/>
    <n v="11101.834862385331"/>
    <n v="363030"/>
    <n v="1"/>
    <n v="1"/>
    <n v="1"/>
    <n v="1"/>
    <n v="1"/>
    <n v="1"/>
    <n v="1"/>
    <n v="1"/>
  </r>
  <r>
    <x v="12"/>
    <x v="16"/>
    <n v="3933091.725214676"/>
    <n v="3933091.725214676"/>
    <n v="1769891.2763466041"/>
    <n v="3579113.4699453558"/>
    <n v="1061934.765807963"/>
    <n v="1455243.9383294301"/>
    <n v="5747230.2834699461"/>
    <n v="2084538.6143637791"/>
    <n v="9986218.5147003792"/>
    <n v="34453883512.880569"/>
    <n v="15504247580.796249"/>
    <n v="486015094.30357152"/>
    <n v="165661823.46604219"/>
    <n v="548678094.94262302"/>
    <n v="9999222821.5237942"/>
    <n v="19972437.029400758"/>
    <n v="917196990.32006264"/>
    <n v="20"/>
    <n v="11"/>
    <n v="11456.88073394496"/>
    <n v="374639.99999999988"/>
    <n v="1"/>
    <n v="1"/>
    <n v="1"/>
    <n v="1"/>
    <n v="1"/>
    <n v="1"/>
    <n v="1"/>
    <n v="1"/>
  </r>
  <r>
    <x v="12"/>
    <x v="17"/>
    <n v="3972438.0426203632"/>
    <n v="3972438.0426203632"/>
    <n v="1787597.1191791629"/>
    <n v="3614918.6187845301"/>
    <n v="1072558.2715074981"/>
    <n v="1469802.0757695341"/>
    <n v="5804725.0897790045"/>
    <n v="2939604.1515390682"/>
    <n v="11076443.510280959"/>
    <n v="34798557253.354378"/>
    <n v="15659350764.00947"/>
    <n v="490877148.25513017"/>
    <n v="167319090.35516971"/>
    <n v="554167024.25966835"/>
    <n v="10099254202.03384"/>
    <n v="22152887.02056193"/>
    <n v="1293425826.6771901"/>
    <n v="20"/>
    <n v="11"/>
    <n v="11276.75840978594"/>
    <n v="368750"/>
    <n v="1"/>
    <n v="1"/>
    <n v="1"/>
    <n v="1"/>
    <n v="1"/>
    <n v="1"/>
    <n v="1"/>
    <n v="1"/>
  </r>
  <r>
    <x v="12"/>
    <x v="18"/>
    <n v="4008539.9042298482"/>
    <n v="4008539.9042298482"/>
    <n v="1803842.956903432"/>
    <n v="3647771.3128491621"/>
    <n v="1082305.774142059"/>
    <n v="1483159.7645650441"/>
    <n v="5857478.935055865"/>
    <n v="3287002.7214684752"/>
    <n v="12290476.31254369"/>
    <n v="35114809561.053467"/>
    <n v="15801664302.47406"/>
    <n v="495338282.37061048"/>
    <n v="168839700.7661612"/>
    <n v="559203342.25977647"/>
    <n v="10191037100.50803"/>
    <n v="24580952.62508738"/>
    <n v="1446281197.4461291"/>
    <n v="20"/>
    <n v="11"/>
    <n v="11753.51681957186"/>
    <n v="384340"/>
    <n v="1"/>
    <n v="1"/>
    <n v="1"/>
    <n v="1"/>
    <n v="1"/>
    <n v="1"/>
    <n v="1"/>
    <n v="1"/>
  </r>
  <r>
    <x v="12"/>
    <x v="19"/>
    <n v="4048012.5100887809"/>
    <n v="4048012.5100887809"/>
    <n v="1821605.629539951"/>
    <n v="3683691.3841807912"/>
    <n v="1092963.3777239709"/>
    <n v="1497764.6287328489"/>
    <n v="5915158.280367231"/>
    <n v="3602731.1339790151"/>
    <n v="11877769.93912855"/>
    <n v="35460589588.377724"/>
    <n v="15957265314.76997"/>
    <n v="500215941.88105333"/>
    <n v="170502286.92493951"/>
    <n v="564709889.19491518"/>
    <n v="10291389548.125589"/>
    <n v="23755539.8782571"/>
    <n v="1585201698.950767"/>
    <n v="20"/>
    <n v="11"/>
    <n v="11711.009174311919"/>
    <n v="382949.99999999988"/>
    <n v="1"/>
    <n v="1"/>
    <n v="1"/>
    <n v="1"/>
    <n v="1"/>
    <n v="1"/>
    <n v="1"/>
    <n v="1"/>
  </r>
  <r>
    <x v="12"/>
    <x v="20"/>
    <n v="4087479.1836734689"/>
    <n v="4087479.1836734689"/>
    <n v="1839365.6326530611"/>
    <n v="3719606.057142857"/>
    <n v="1103619.3795918371"/>
    <n v="1512367.297959184"/>
    <n v="5972828.957142856"/>
    <n v="4128353.9755102042"/>
    <n v="12116461.118697699"/>
    <n v="35806317648.979584"/>
    <n v="16112842942.040819"/>
    <n v="505092868.33591843"/>
    <n v="172164623.2163265"/>
    <n v="570215608.55999994"/>
    <n v="10391726913.935711"/>
    <n v="24232922.237395398"/>
    <n v="1816475749.2244899"/>
    <n v="20"/>
    <n v="11"/>
    <n v="12184.097859327219"/>
    <n v="398420"/>
    <n v="1"/>
    <n v="1"/>
    <n v="1"/>
    <n v="1"/>
    <n v="1"/>
    <n v="1"/>
    <n v="1"/>
    <n v="1"/>
  </r>
  <r>
    <x v="12"/>
    <x v="21"/>
    <n v="4112735.5848434921"/>
    <n v="4112735.5848434921"/>
    <n v="1850731.0131795721"/>
    <n v="3742589.382207578"/>
    <n v="1110438.607907743"/>
    <n v="1521712.1663920919"/>
    <n v="6123328.6302059302"/>
    <n v="4647391.2108731456"/>
    <n v="11793297.155677309"/>
    <n v="36027563723.228989"/>
    <n v="16212403675.453051"/>
    <n v="508213820.77079898"/>
    <n v="173228422.83360791"/>
    <n v="573738952.2924217"/>
    <n v="10653571261.786619"/>
    <n v="23586594.31135463"/>
    <n v="2044852132.784184"/>
    <n v="20"/>
    <n v="11"/>
    <n v="13425.99388379206"/>
    <n v="439030"/>
    <n v="1"/>
    <n v="1"/>
    <n v="1"/>
    <n v="1"/>
    <n v="1"/>
    <n v="1"/>
    <n v="1"/>
    <n v="1"/>
  </r>
  <r>
    <x v="12"/>
    <x v="22"/>
    <n v="4127982.1280132998"/>
    <n v="4127982.1280132998"/>
    <n v="1857591.957605985"/>
    <n v="3756463.736492103"/>
    <n v="1114555.1745635909"/>
    <n v="1527353.3873649209"/>
    <n v="6338087.2474231087"/>
    <n v="5242537.3025768911"/>
    <n v="11652448.10706453"/>
    <n v="36161123441.396507"/>
    <n v="16272505548.628429"/>
    <n v="510097847.54519951"/>
    <n v="173870607.23192021"/>
    <n v="575865890.80423927"/>
    <n v="11027215462.64164"/>
    <n v="23304896.214129049"/>
    <n v="2306716413.133832"/>
    <n v="20"/>
    <n v="11"/>
    <n v="13436.08562691133"/>
    <n v="439360"/>
    <n v="1"/>
    <n v="1"/>
    <n v="1"/>
    <n v="1"/>
    <n v="1"/>
    <n v="1"/>
    <n v="1"/>
    <n v="1"/>
  </r>
  <r>
    <x v="12"/>
    <x v="23"/>
    <n v="4156375"/>
    <n v="4156375"/>
    <n v="1870368.75"/>
    <n v="3782301.25"/>
    <n v="1122221.25"/>
    <n v="1537858.75"/>
    <n v="6449729.720999998"/>
    <n v="5278596.2499999991"/>
    <n v="11669349.2075755"/>
    <n v="36409844999.999992"/>
    <n v="16384430250"/>
    <n v="513606376.03124988"/>
    <n v="175066515"/>
    <n v="579826781.62499988"/>
    <n v="11221454759.5865"/>
    <n v="23338698.415151"/>
    <n v="2322582350"/>
    <n v="20"/>
    <n v="11"/>
    <n v="13596.330275229349"/>
    <n v="444599.99999999988"/>
    <n v="1"/>
    <n v="1"/>
    <n v="1"/>
    <n v="1"/>
    <n v="1"/>
    <n v="1"/>
    <n v="1"/>
    <n v="1"/>
  </r>
  <r>
    <x v="12"/>
    <x v="24"/>
    <n v="4181780.2709568162"/>
    <n v="4181780.2709568162"/>
    <n v="1881801.1219305671"/>
    <n v="3805420.0465707029"/>
    <n v="1129080.6731583399"/>
    <n v="1547258.7002540219"/>
    <n v="6488914.4460266726"/>
    <n v="5310860.9441151563"/>
    <n v="11803003.95087046"/>
    <n v="36632395173.581711"/>
    <n v="16484577828.111771"/>
    <n v="516745724.417337"/>
    <n v="176136585.01270109"/>
    <n v="583370893.13928866"/>
    <n v="11289629650.345409"/>
    <n v="23606007.901740931"/>
    <n v="2336778815.4106688"/>
    <n v="20"/>
    <n v="11"/>
    <n v="13776.14678899084"/>
    <n v="450480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36895214512.820518"/>
    <n v="16602846530.76923"/>
    <n v="520453119.72147453"/>
    <n v="177400278"/>
    <n v="587556291.11666667"/>
    <n v="12022530197.37756"/>
    <n v="23744222.860503539"/>
    <n v="2353544049.0598292"/>
    <n v="20"/>
    <n v="11"/>
    <n v="13745.750287178949"/>
    <n v="450480"/>
    <n v="1"/>
    <n v="1"/>
    <n v="1"/>
    <n v="1"/>
    <n v="1"/>
    <n v="1"/>
    <n v="1"/>
    <n v="1"/>
  </r>
  <r>
    <x v="12"/>
    <x v="26"/>
    <n v="4141959.829059829"/>
    <n v="4153794"/>
    <n v="2023643.230769231"/>
    <n v="3775100.5299145309"/>
    <n v="1384598"/>
    <n v="1710037.700854701"/>
    <n v="6805313.8088694531"/>
    <n v="5846080.444444445"/>
    <n v="11691975.352026509"/>
    <n v="36387235440.000008"/>
    <n v="17727114701.53846"/>
    <n v="571109841.14294887"/>
    <n v="215997288"/>
    <n v="578722911.23589766"/>
    <n v="11674515839.115549"/>
    <n v="23383950.704053018"/>
    <n v="2572275395.5555549"/>
    <n v="20"/>
    <n v="11"/>
    <n v="13624.15013643858"/>
    <n v="446494.88207183481"/>
    <n v="1"/>
    <n v="1"/>
    <n v="1"/>
    <n v="1"/>
    <n v="1"/>
    <n v="1"/>
    <n v="1"/>
    <n v="1"/>
  </r>
  <r>
    <x v="12"/>
    <x v="27"/>
    <n v="4119385.47008547"/>
    <n v="4142924.8156288159"/>
    <n v="2171504.6263736258"/>
    <n v="3760410.4505494498"/>
    <n v="1641869.3516483509"/>
    <n v="1877262.8070818069"/>
    <n v="6777878.8328519994"/>
    <n v="6396817.1514041517"/>
    <n v="11644840.26430117"/>
    <n v="36292021384.908417"/>
    <n v="19022380527.03297"/>
    <n v="631138571.63511443"/>
    <n v="257839162.98285711"/>
    <n v="580314061.54969215"/>
    <n v="11704967478.675989"/>
    <n v="23289680.528602351"/>
    <n v="2833363543.5952792"/>
    <n v="19.829999999999998"/>
    <n v="11"/>
    <n v="13708.169683854851"/>
    <n v="449248.3967894259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089907.692307692"/>
    <n v="4124964.0439560451"/>
    <n v="2313719.2087912089"/>
    <n v="3739344.1758241761"/>
    <n v="1893042.989010989"/>
    <n v="2039111.1208791209"/>
    <n v="6738963.235511383"/>
    <n v="6929472.1758241775"/>
    <n v="11577980.716351621"/>
    <n v="36134685025.054947"/>
    <n v="20268180269.01099"/>
    <n v="690092298.41687918"/>
    <n v="299252235.70285708"/>
    <n v="580884681.64923084"/>
    <n v="11714833982.92671"/>
    <n v="23155961.432703242"/>
    <n v="3089620660.7941389"/>
    <n v="19.670000000000002"/>
    <n v="11"/>
    <n v="13717.147274514709"/>
    <n v="449542.6131803802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51268.376068376"/>
    <n v="4097568.5860805851"/>
    <n v="2448123.6043956052"/>
    <n v="3709804.3272283268"/>
    <n v="2135597.1868131869"/>
    <n v="2193472.44932845"/>
    <n v="6684792.4670183919"/>
    <n v="7436971.2332112333"/>
    <n v="11484911.784071829"/>
    <n v="35894700814.065918"/>
    <n v="21445562774.505501"/>
    <n v="747216260.48975825"/>
    <n v="339816224.36571431"/>
    <n v="580087263.43138456"/>
    <n v="11697116706.713449"/>
    <n v="22969823.568143658"/>
    <n v="3337712689.4652009"/>
    <n v="19.5"/>
    <n v="11"/>
    <n v="13658.39342393683"/>
    <n v="447617.11373106961"/>
    <n v="1.05"/>
    <n v="1.05"/>
    <n v="1.05"/>
    <n v="1.05"/>
    <n v="1.05"/>
    <n v="1.05"/>
    <n v="1.05"/>
    <n v="1.05"/>
  </r>
  <r>
    <x v="12"/>
    <x v="30"/>
    <n v="4007923.076923077"/>
    <n v="4065179.1208791211"/>
    <n v="2576521.9780219779"/>
    <n v="3675838.021978023"/>
    <n v="2370400.2197802202"/>
    <n v="2341772.1978021981"/>
    <n v="6622664.4376384616"/>
    <n v="7924236.4835164854"/>
    <n v="11378171.75582605"/>
    <n v="35610969098.9011"/>
    <n v="22570332527.47253"/>
    <n v="802949192.95461547"/>
    <n v="379643299.19999999"/>
    <n v="578532794.60307705"/>
    <n v="11664145665.242611"/>
    <n v="22756343.511652101"/>
    <n v="3579641760.8205128"/>
    <n v="19.329999999999991"/>
    <n v="11"/>
    <n v="13555.967541599381"/>
    <n v="444260.38088554359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68073.931623932"/>
    <n v="4036098.0561660561"/>
    <n v="2703958.9505494498"/>
    <n v="3644959.3400488398"/>
    <n v="2601922.7637362638"/>
    <n v="2488549.2228327231"/>
    <n v="6566118.4359476753"/>
    <n v="8406648.0579975583"/>
    <n v="11281022.017167021"/>
    <n v="35356218972.014648"/>
    <n v="23686680406.813179"/>
    <n v="858817000.91874385"/>
    <n v="419429949.51428562"/>
    <n v="577398009.05713665"/>
    <n v="11639648716.097179"/>
    <n v="22562044.034334041"/>
    <n v="3822222650.3695569"/>
    <n v="19.170000000000002"/>
    <n v="11"/>
    <n v="13450.642880210909"/>
    <n v="440808.64835214138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26936.324786325"/>
    <n v="4005475.051282051"/>
    <n v="2827394.1538461531"/>
    <n v="3612781.4188034181"/>
    <n v="2827394.1538461531"/>
    <n v="2631047.337606837"/>
    <n v="6507250.551009804"/>
    <n v="8874876.094017094"/>
    <n v="11179883.130842259"/>
    <n v="35087961449.230766"/>
    <n v="24767972787.692299"/>
    <n v="913852195.96033335"/>
    <n v="458716427.51999992"/>
    <n v="575992967.16266644"/>
    <n v="11609715853.06761"/>
    <n v="22359766.261684529"/>
    <n v="4061143300.622221"/>
    <n v="19"/>
    <n v="11"/>
    <n v="13332.95457385705"/>
    <n v="436951.7306038439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069198.170731707"/>
    <n v="1128004.0701219509"/>
    <n v="377426.9542682927"/>
    <n v="1029637.838414634"/>
    <n v="707809.18902439042"/>
    <n v="675733.24390243914"/>
    <n v="1685275.502698171"/>
    <n v="823594.88262060063"/>
    <n v="24563.725727791531"/>
    <n v="9881315654.2682934"/>
    <n v="3306260119.390244"/>
    <n v="229377649.642683"/>
    <n v="110418233.4878049"/>
    <n v="154085302.51875001"/>
    <n v="1896637138.661566"/>
    <n v="49127.451455583061"/>
    <n v="362381748.3530643"/>
    <n v="18"/>
    <n v="11"/>
    <n v="1404.2898004402291"/>
    <n v="131600"/>
    <n v="1"/>
    <n v="1"/>
    <n v="1"/>
    <n v="1"/>
    <n v="1"/>
    <n v="1"/>
    <n v="1"/>
    <n v="1"/>
  </r>
  <r>
    <x v="13"/>
    <x v="1"/>
    <n v="1073468.5975609759"/>
    <n v="1132509.370426829"/>
    <n v="378934.41493902443"/>
    <n v="1033750.25945122"/>
    <n v="710636.21158536593"/>
    <n v="678432.15365853661"/>
    <n v="1692006.570818597"/>
    <n v="884273.72322150436"/>
    <n v="31504.320436195881"/>
    <n v="9920782084.939024"/>
    <n v="3319465474.8658538"/>
    <n v="230293794.55939019"/>
    <n v="110859249.0073171"/>
    <n v="154700726.326875"/>
    <n v="1904212394.9087629"/>
    <n v="63008.640872391763"/>
    <n v="389080438.21746188"/>
    <n v="18"/>
    <n v="11"/>
    <n v="1409.8985987004839"/>
    <n v="131600"/>
    <n v="1"/>
    <n v="1"/>
    <n v="1"/>
    <n v="1"/>
    <n v="1"/>
    <n v="1"/>
    <n v="1"/>
    <n v="1"/>
  </r>
  <r>
    <x v="13"/>
    <x v="2"/>
    <n v="1081552.43902439"/>
    <n v="1141037.823170732"/>
    <n v="381788.01097560982"/>
    <n v="1041534.998780488"/>
    <n v="715987.71463414654"/>
    <n v="683541.14146341477"/>
    <n v="1704748.3621524391"/>
    <n v="946200.38179369795"/>
    <n v="43496.045526465292"/>
    <n v="9995491330.9756107"/>
    <n v="3344462976.1463418"/>
    <n v="232028040.4697561"/>
    <n v="111694083.48292691"/>
    <n v="155865712.5675"/>
    <n v="1918552219.239058"/>
    <n v="86992.091052930584"/>
    <n v="416328167.98922712"/>
    <n v="18"/>
    <n v="11"/>
    <n v="1420.5159532996599"/>
    <n v="131600"/>
    <n v="1"/>
    <n v="1"/>
    <n v="1"/>
    <n v="1"/>
    <n v="1"/>
    <n v="1"/>
    <n v="1"/>
    <n v="1"/>
  </r>
  <r>
    <x v="13"/>
    <x v="3"/>
    <n v="1088221.646341464"/>
    <n v="1148073.8368902439"/>
    <n v="384142.24115853658"/>
    <n v="1047957.445426829"/>
    <n v="720402.72987804888"/>
    <n v="687756.08048780495"/>
    <n v="1715260.4000716461"/>
    <n v="1004171.550820366"/>
    <n v="60484.910189937327"/>
    <n v="10057126811.158541"/>
    <n v="3365086032.5487809"/>
    <n v="233458801.5215854"/>
    <n v="112382825.86097559"/>
    <n v="156826831.708125"/>
    <n v="1930382641.913965"/>
    <n v="120969.8203798747"/>
    <n v="441835482.3609609"/>
    <n v="18"/>
    <n v="11"/>
    <n v="1429.27532089751"/>
    <n v="131600"/>
    <n v="1"/>
    <n v="1"/>
    <n v="1"/>
    <n v="1"/>
    <n v="1"/>
    <n v="1"/>
    <n v="1"/>
    <n v="1"/>
  </r>
  <r>
    <x v="13"/>
    <x v="4"/>
    <n v="1092425"/>
    <n v="1152508.375"/>
    <n v="385626.02500000002"/>
    <n v="1052005.2749999999"/>
    <n v="723185.35000000009"/>
    <n v="690412.6"/>
    <n v="1721885.747125"/>
    <n v="1056025.4915308431"/>
    <n v="86941.005553381867"/>
    <n v="10095973365"/>
    <n v="3378083979"/>
    <n v="234360557.06999999"/>
    <n v="112816914.59999999"/>
    <n v="157432589.40375"/>
    <n v="1937838917.91026"/>
    <n v="173882.0111067637"/>
    <n v="464651216.27357078"/>
    <n v="18"/>
    <n v="11"/>
    <n v="1434.796024946495"/>
    <n v="131600"/>
    <n v="1"/>
    <n v="1"/>
    <n v="1"/>
    <n v="1"/>
    <n v="1"/>
    <n v="1"/>
    <n v="1"/>
    <n v="1"/>
  </r>
  <r>
    <x v="13"/>
    <x v="5"/>
    <n v="1108323.166974738"/>
    <n v="1169280.9411583489"/>
    <n v="391238.0779420826"/>
    <n v="1067315.2097966729"/>
    <n v="733709.93653727672"/>
    <n v="700460.24152803456"/>
    <n v="1746944.517401417"/>
    <n v="1114804.4169235979"/>
    <n v="155666.57017782889"/>
    <n v="10242901044.547131"/>
    <n v="3427245562.772644"/>
    <n v="237771228.9866913"/>
    <n v="114458750.0998152"/>
    <n v="159723721.14607209"/>
    <n v="1966040475.6255119"/>
    <n v="311333.14035565779"/>
    <n v="490513943.44638312"/>
    <n v="18"/>
    <n v="11"/>
    <n v="1440.5874184810179"/>
    <n v="131600"/>
    <n v="1"/>
    <n v="1"/>
    <n v="1"/>
    <n v="1"/>
    <n v="1"/>
    <n v="1"/>
    <n v="1"/>
    <n v="1"/>
  </r>
  <r>
    <x v="13"/>
    <x v="6"/>
    <n v="1127043.8978829391"/>
    <n v="1189031.3122665009"/>
    <n v="397846.49595267739"/>
    <n v="1085343.27366127"/>
    <n v="746103.06039850577"/>
    <n v="712291.7434620175"/>
    <n v="1776452.2270625781"/>
    <n v="1171654.821852837"/>
    <n v="283911.31239352498"/>
    <n v="10415914295.45455"/>
    <n v="3485135304.545455"/>
    <n v="241787432.31818181"/>
    <n v="116392077.4221669"/>
    <n v="162421620.90340909"/>
    <n v="1999248943.873343"/>
    <n v="567822.62478705007"/>
    <n v="515528121.6152482"/>
    <n v="18"/>
    <n v="11"/>
    <n v="1449.576231456402"/>
    <n v="131600"/>
    <n v="1"/>
    <n v="1"/>
    <n v="1"/>
    <n v="1"/>
    <n v="1"/>
    <n v="1"/>
    <n v="1"/>
    <n v="1"/>
  </r>
  <r>
    <x v="13"/>
    <x v="7"/>
    <n v="1150080.2391441159"/>
    <n v="1213334.6522970421"/>
    <n v="405978.32441787282"/>
    <n v="1107527.2702957829"/>
    <n v="761353.11831340462"/>
    <n v="726850.71113908116"/>
    <n v="1812762.2233401509"/>
    <n v="1227468.064085298"/>
    <n v="536557.5194803226"/>
    <n v="10628811554.122089"/>
    <n v="3556370121.9005661"/>
    <n v="246729473.89616111"/>
    <n v="118771086.4568911"/>
    <n v="165741455.999764"/>
    <n v="2040112818.850728"/>
    <n v="1073115.038960645"/>
    <n v="540085948.19753098"/>
    <n v="18"/>
    <n v="11"/>
    <n v="1463.547172507326"/>
    <n v="131600"/>
    <n v="1"/>
    <n v="1"/>
    <n v="1"/>
    <n v="1"/>
    <n v="1"/>
    <n v="1"/>
    <n v="1"/>
    <n v="1"/>
  </r>
  <r>
    <x v="13"/>
    <x v="8"/>
    <n v="1174741.094147583"/>
    <n v="1239351.8543257001"/>
    <n v="414683.60623409669"/>
    <n v="1131275.6736641219"/>
    <n v="777678.60432569985"/>
    <n v="742436.37150127231"/>
    <n v="1851632.7863008911"/>
    <n v="1278684.3084708659"/>
    <n v="931576.57529389008"/>
    <n v="10856722243.893129"/>
    <n v="3632628390.6106868"/>
    <n v="252020026.3061069"/>
    <n v="121317862.2748092"/>
    <n v="169295404.56383589"/>
    <n v="2083858398.2494609"/>
    <n v="1863153.1505877799"/>
    <n v="562621095.72718096"/>
    <n v="18"/>
    <n v="11"/>
    <n v="1478.936029931461"/>
    <n v="131600"/>
    <n v="1"/>
    <n v="1"/>
    <n v="1"/>
    <n v="1"/>
    <n v="1"/>
    <n v="1"/>
    <n v="1"/>
    <n v="1"/>
  </r>
  <r>
    <x v="13"/>
    <x v="9"/>
    <n v="1200001.9292604499"/>
    <n v="1266002.035369775"/>
    <n v="423600.68102893891"/>
    <n v="1155601.857877814"/>
    <n v="794401.27717041806"/>
    <n v="758401.21929260448"/>
    <n v="1891449.0409099681"/>
    <n v="1323357.447580901"/>
    <n v="1648859.4227308331"/>
    <n v="11090177829.83923"/>
    <n v="3710741965.8135052"/>
    <n v="257439293.88887459"/>
    <n v="123926599.2385852"/>
    <n v="172935818.03141481"/>
    <n v="2128668274.79076"/>
    <n v="3297718.8454616661"/>
    <n v="582277276.93559623"/>
    <n v="18"/>
    <n v="11"/>
    <n v="1494.4005682916411"/>
    <n v="131600"/>
    <n v="1"/>
    <n v="1"/>
    <n v="1"/>
    <n v="1"/>
    <n v="1"/>
    <n v="1"/>
    <n v="1"/>
    <n v="1"/>
  </r>
  <r>
    <x v="13"/>
    <x v="10"/>
    <n v="1241259.0361445779"/>
    <n v="1309528.2831325301"/>
    <n v="438164.43975903612"/>
    <n v="1195332.4518072291"/>
    <n v="821713.48192771093"/>
    <n v="784475.71084337356"/>
    <n v="1956478.699066265"/>
    <n v="1377797.530120482"/>
    <n v="2415465.97281837"/>
    <n v="11471467760.240959"/>
    <n v="3838320492.289156"/>
    <n v="266290280.0457831"/>
    <n v="128187303.18072291"/>
    <n v="178881501.4129518"/>
    <n v="2201853735.9074931"/>
    <n v="4830931.9456367409"/>
    <n v="606230913.25301218"/>
    <n v="18"/>
    <n v="11"/>
    <n v="1512.6436781609179"/>
    <n v="131600"/>
    <n v="1"/>
    <n v="1"/>
    <n v="1"/>
    <n v="1"/>
    <n v="1"/>
    <n v="1"/>
    <n v="1"/>
    <n v="1"/>
  </r>
  <r>
    <x v="13"/>
    <x v="11"/>
    <n v="1287609.070548712"/>
    <n v="1358427.5694288909"/>
    <n v="454526.0019036954"/>
    <n v="1239967.5349384099"/>
    <n v="852397.20470324752"/>
    <n v="813768.93258678622"/>
    <n v="2029535.8550442329"/>
    <n v="1545130.8846584549"/>
    <n v="2911873.198043738"/>
    <n v="11899825508.19709"/>
    <n v="3981647776.6763721"/>
    <n v="276233864.16658461"/>
    <n v="132973963.9337066"/>
    <n v="185561141.603533"/>
    <n v="2284073476.8643641"/>
    <n v="5823746.3960874761"/>
    <n v="679857589.2497201"/>
    <n v="18"/>
    <n v="11"/>
    <n v="1569.7701149425261"/>
    <n v="136570"/>
    <n v="1"/>
    <n v="1"/>
    <n v="1"/>
    <n v="1"/>
    <n v="1"/>
    <n v="1"/>
    <n v="1"/>
    <n v="1"/>
  </r>
  <r>
    <x v="13"/>
    <x v="12"/>
    <n v="1340103.7800687279"/>
    <n v="1413809.487972508"/>
    <n v="473056.63436426112"/>
    <n v="1290519.940206185"/>
    <n v="887148.70240549825"/>
    <n v="846945.58900343638"/>
    <n v="2112278.2786632301"/>
    <n v="1715332.838487972"/>
    <n v="2942217.9681149842"/>
    <n v="12384971114.63917"/>
    <n v="4143976117.0309272"/>
    <n v="287495680.18721652"/>
    <n v="138395197.57525769"/>
    <n v="193126309.05185559"/>
    <n v="2377193179.4455771"/>
    <n v="5884435.9362299684"/>
    <n v="754746448.93470776"/>
    <n v="18"/>
    <n v="11"/>
    <n v="1618.160919540225"/>
    <n v="140780"/>
    <n v="1"/>
    <n v="1"/>
    <n v="1"/>
    <n v="1"/>
    <n v="1"/>
    <n v="1"/>
    <n v="1"/>
    <n v="1"/>
  </r>
  <r>
    <x v="13"/>
    <x v="13"/>
    <n v="1394205.50996483"/>
    <n v="1470886.8130128961"/>
    <n v="492154.54501758498"/>
    <n v="1342619.9060961311"/>
    <n v="922964.04759671749"/>
    <n v="881137.88229777256"/>
    <n v="2197553.6958341151"/>
    <n v="1896119.4935521691"/>
    <n v="3426227.3039428848"/>
    <n v="12884968481.99297"/>
    <n v="4311273814.3540449"/>
    <n v="299102254.14597893"/>
    <n v="143982391.4250879"/>
    <n v="200923068.94728601"/>
    <n v="2473163555.1866441"/>
    <n v="6852454.6078857696"/>
    <n v="834292577.16295433"/>
    <n v="18"/>
    <n v="11"/>
    <n v="1687.3563218390791"/>
    <n v="146800"/>
    <n v="1"/>
    <n v="1"/>
    <n v="1"/>
    <n v="1"/>
    <n v="1"/>
    <n v="1"/>
    <n v="1"/>
    <n v="1"/>
  </r>
  <r>
    <x v="13"/>
    <x v="14"/>
    <n v="1450966.7466986789"/>
    <n v="1530769.917767107"/>
    <n v="512191.26158463379"/>
    <n v="1397280.977070828"/>
    <n v="960539.98631452583"/>
    <n v="917010.9839135654"/>
    <n v="2287021.0409801919"/>
    <n v="2103901.7827130849"/>
    <n v="3766604.5719902092"/>
    <n v="13409544479.63986"/>
    <n v="4486795451.4813919"/>
    <n v="311279378.48945981"/>
    <n v="149844237.86506599"/>
    <n v="209103098.21864939"/>
    <n v="2573851596.536458"/>
    <n v="7533209.1439804174"/>
    <n v="925716784.39375734"/>
    <n v="18"/>
    <n v="11"/>
    <n v="1766.091954022987"/>
    <n v="153650"/>
    <n v="1"/>
    <n v="1"/>
    <n v="1"/>
    <n v="1"/>
    <n v="1"/>
    <n v="1"/>
    <n v="1"/>
    <n v="1"/>
  </r>
  <r>
    <x v="13"/>
    <x v="15"/>
    <n v="1517222.140221402"/>
    <n v="1600669.357933579"/>
    <n v="535579.41549815494"/>
    <n v="1461084.9210332099"/>
    <n v="1004401.056826568"/>
    <n v="958884.39261992625"/>
    <n v="2391453.1235276749"/>
    <n v="2321349.8745387462"/>
    <n v="4167323.8282573"/>
    <n v="14021863575.49815"/>
    <n v="4691675679.7638369"/>
    <n v="325493307.07483393"/>
    <n v="156686564.8649447"/>
    <n v="218651358.4326199"/>
    <n v="2691381202.7701039"/>
    <n v="8334647.6565145999"/>
    <n v="1021393944.797048"/>
    <n v="18"/>
    <n v="11"/>
    <n v="1848.0459770114931"/>
    <n v="160780"/>
    <n v="1"/>
    <n v="1"/>
    <n v="1"/>
    <n v="1"/>
    <n v="1"/>
    <n v="1"/>
    <n v="1"/>
    <n v="1"/>
  </r>
  <r>
    <x v="13"/>
    <x v="16"/>
    <n v="1544844.346549192"/>
    <n v="1629810.785609398"/>
    <n v="545330.05433186481"/>
    <n v="1487685.1057268721"/>
    <n v="1022686.957415565"/>
    <n v="976341.62701908953"/>
    <n v="2434991.383252569"/>
    <n v="2595338.5022026431"/>
    <n v="4586363.6501300056"/>
    <n v="14277142481.93832"/>
    <n v="4777091275.9471359"/>
    <n v="331419165.29162991"/>
    <n v="159539165.35682821"/>
    <n v="222632076.0720264"/>
    <n v="2740379885.902163"/>
    <n v="9172727.300260013"/>
    <n v="1141948940.9691629"/>
    <n v="18"/>
    <n v="11"/>
    <n v="1932.068965517238"/>
    <n v="168090"/>
    <n v="1"/>
    <n v="1"/>
    <n v="1"/>
    <n v="1"/>
    <n v="1"/>
    <n v="1"/>
    <n v="1"/>
    <n v="1"/>
  </r>
  <r>
    <x v="13"/>
    <x v="17"/>
    <n v="1585141.709276845"/>
    <n v="1672324.5032870709"/>
    <n v="559555.02337472606"/>
    <n v="1526491.466033601"/>
    <n v="1049363.8115412709"/>
    <n v="1001809.560262966"/>
    <n v="2498508.2878707079"/>
    <n v="2869106.493791088"/>
    <n v="4905218.0363632031"/>
    <n v="14649562648.794741"/>
    <n v="4901702004.7625999"/>
    <n v="340064255.2312637"/>
    <n v="163700754.6004383"/>
    <n v="228439447.8919284"/>
    <n v="2811862868.974493"/>
    <n v="9810436.0727264062"/>
    <n v="1262406857.268079"/>
    <n v="18"/>
    <n v="11"/>
    <n v="2009.7701149425279"/>
    <n v="174850"/>
    <n v="1"/>
    <n v="1"/>
    <n v="1"/>
    <n v="1"/>
    <n v="1"/>
    <n v="1"/>
    <n v="1"/>
    <n v="1"/>
  </r>
  <r>
    <x v="13"/>
    <x v="18"/>
    <n v="1619827.3982558141"/>
    <n v="1708917.905159883"/>
    <n v="571799.07158430223"/>
    <n v="1559893.784520349"/>
    <n v="1072325.737645349"/>
    <n v="1023730.915697674"/>
    <n v="2553180.0442678048"/>
    <n v="2931887.5908430228"/>
    <n v="5012343.8595726686"/>
    <n v="14970120849.200581"/>
    <n v="5008959867.0784874"/>
    <n v="347505459.33357549"/>
    <n v="167282815.07267439"/>
    <n v="233438104.85347009"/>
    <n v="2873391374.819726"/>
    <n v="10024687.719145341"/>
    <n v="1290030539.9709301"/>
    <n v="18"/>
    <n v="11"/>
    <n v="2081.2643678160871"/>
    <n v="181070"/>
    <n v="1"/>
    <n v="1"/>
    <n v="1"/>
    <n v="1"/>
    <n v="1"/>
    <n v="1"/>
    <n v="1"/>
    <n v="1"/>
  </r>
  <r>
    <x v="13"/>
    <x v="19"/>
    <n v="1634606.652205351"/>
    <n v="1724510.018076645"/>
    <n v="577016.14822848875"/>
    <n v="1574126.2060737531"/>
    <n v="1082109.6037599421"/>
    <n v="1033071.404193782"/>
    <n v="2576475.1782393339"/>
    <n v="2811523.4417932029"/>
    <n v="4656358.9706785958"/>
    <n v="15106707758.35141"/>
    <n v="5054661458.4815617"/>
    <n v="350676088.15357912"/>
    <n v="168809098.186551"/>
    <n v="235567986.73893711"/>
    <n v="2899608106.8435178"/>
    <n v="9312717.9413571917"/>
    <n v="1237070314.389009"/>
    <n v="18"/>
    <n v="11"/>
    <n v="2145.7471264367759"/>
    <n v="186680"/>
    <n v="1"/>
    <n v="1"/>
    <n v="1"/>
    <n v="1"/>
    <n v="1"/>
    <n v="1"/>
    <n v="1"/>
    <n v="1"/>
  </r>
  <r>
    <x v="13"/>
    <x v="20"/>
    <n v="1636484.892086331"/>
    <n v="1726491.5611510789"/>
    <n v="577679.16690647486"/>
    <n v="1575934.9510791369"/>
    <n v="1083352.9985611511"/>
    <n v="1034258.451798561"/>
    <n v="2579435.669330935"/>
    <n v="2847483.7122302158"/>
    <n v="4622725.3713202458"/>
    <n v="15124066075.683451"/>
    <n v="5060469502.1007195"/>
    <n v="351079031.46302158"/>
    <n v="169003067.77553961"/>
    <n v="235838665.42899281"/>
    <n v="2902939892.8595228"/>
    <n v="9245450.7426404916"/>
    <n v="1252892833.381295"/>
    <n v="18"/>
    <n v="11"/>
    <n v="2204.367816091948"/>
    <n v="191780"/>
    <n v="1"/>
    <n v="1"/>
    <n v="1"/>
    <n v="1"/>
    <n v="1"/>
    <n v="1"/>
    <n v="1"/>
    <n v="1"/>
  </r>
  <r>
    <x v="13"/>
    <x v="21"/>
    <n v="1647758.1110310019"/>
    <n v="1738384.807137707"/>
    <n v="584295.02617159334"/>
    <n v="1590745.68038933"/>
    <n v="1086202.1467916369"/>
    <n v="1046326.4005046861"/>
    <n v="2581735.4202512619"/>
    <n v="2982442.1809661142"/>
    <n v="4809859.7656172756"/>
    <n v="15228250910.52632"/>
    <n v="5118424429.2631578"/>
    <n v="355175496.65131581"/>
    <n v="169447534.8994953"/>
    <n v="238055091.07026309"/>
    <n v="2905528070.8744411"/>
    <n v="9619719.5312345512"/>
    <n v="1312274559.6250899"/>
    <n v="18"/>
    <n v="11"/>
    <n v="2262.5287356321792"/>
    <n v="196840"/>
    <n v="1"/>
    <n v="1"/>
    <n v="1"/>
    <n v="1"/>
    <n v="1"/>
    <n v="1"/>
    <n v="1"/>
    <n v="1"/>
  </r>
  <r>
    <x v="13"/>
    <x v="22"/>
    <n v="1657979.4075144511"/>
    <n v="1749168.274927746"/>
    <n v="590572.26495664741"/>
    <n v="1604592.470592486"/>
    <n v="1088297.6830924861"/>
    <n v="1057790.8619942199"/>
    <n v="2595052.7888475442"/>
    <n v="3166740.668352602"/>
    <n v="4918474.2683887491"/>
    <n v="15322714088.36705"/>
    <n v="5173413041.0202312"/>
    <n v="359067108.10393792"/>
    <n v="169774438.56242779"/>
    <n v="240127263.2241655"/>
    <n v="2920515659.4488401"/>
    <n v="9836948.5367774982"/>
    <n v="1393365894.075145"/>
    <n v="18"/>
    <n v="11"/>
    <n v="2279.3103448275829"/>
    <n v="198300"/>
    <n v="1"/>
    <n v="1"/>
    <n v="1"/>
    <n v="1"/>
    <n v="1"/>
    <n v="1"/>
    <n v="1"/>
    <n v="1"/>
  </r>
  <r>
    <x v="13"/>
    <x v="23"/>
    <n v="1669000.362056481"/>
    <n v="1760795.3819695869"/>
    <n v="597168.32954380882"/>
    <n v="1619264.151267197"/>
    <n v="1090858.6366401161"/>
    <n v="1069829.2320782039"/>
    <n v="2609326.849041637"/>
    <n v="3187790.6915278779"/>
    <n v="4805538.4553047819"/>
    <n v="15424567546.053579"/>
    <n v="5231194566.8037653"/>
    <n v="363153532.82894629"/>
    <n v="170173947.31585801"/>
    <n v="242322880.2371361"/>
    <n v="2936579924.692276"/>
    <n v="9611076.9106095638"/>
    <n v="1402627904.2722659"/>
    <n v="18"/>
    <n v="11"/>
    <n v="2344.1379310344801"/>
    <n v="203940"/>
    <n v="1"/>
    <n v="1"/>
    <n v="1"/>
    <n v="1"/>
    <n v="1"/>
    <n v="1"/>
    <n v="1"/>
    <n v="1"/>
  </r>
  <r>
    <x v="13"/>
    <x v="24"/>
    <n v="1682820.0290275761"/>
    <n v="1775375.1306240931"/>
    <n v="604805.5184325109"/>
    <n v="1636710.7602322211"/>
    <n v="1095179.274891146"/>
    <n v="1083736.0986937589"/>
    <n v="2632230.0673642959"/>
    <n v="3214186.255442671"/>
    <n v="4861783.4941031933"/>
    <n v="15552286144.26705"/>
    <n v="5298096341.4687958"/>
    <n v="367874218.70159662"/>
    <n v="170847966.88301891"/>
    <n v="244933765.2687518"/>
    <n v="2962355588.312902"/>
    <n v="9723566.9882063866"/>
    <n v="1414241952.3947749"/>
    <n v="18"/>
    <n v="11"/>
    <n v="2422.4137931034461"/>
    <n v="210750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15719888439.49091"/>
    <n v="5379032916.2618179"/>
    <n v="373570855.96074551"/>
    <n v="171946166.60945451"/>
    <n v="248184257.6495454"/>
    <n v="3111665773.8436322"/>
    <n v="9757126.658028461"/>
    <n v="1429482811.2"/>
    <n v="18"/>
    <n v="11"/>
    <n v="2443.1888218496601"/>
    <n v="210750"/>
    <n v="1"/>
    <n v="1"/>
    <n v="1"/>
    <n v="1"/>
    <n v="1"/>
    <n v="1"/>
    <n v="1"/>
    <n v="1"/>
  </r>
  <r>
    <x v="13"/>
    <x v="26"/>
    <n v="1740773.0909090911"/>
    <n v="1827811.7454545449"/>
    <n v="717695.87719480519"/>
    <n v="1683576.2607792211"/>
    <n v="1145926.057558442"/>
    <n v="1131999.8728311691"/>
    <n v="2833667.239811779"/>
    <n v="3411915.2581818178"/>
    <n v="4999898.5889439769"/>
    <n v="16011630890.18182"/>
    <n v="6287015884.2264938"/>
    <n v="384257356.83254027"/>
    <n v="178764464.97911689"/>
    <n v="251947187.4256103"/>
    <n v="3085627485.2183762"/>
    <n v="9999797.1778879538"/>
    <n v="1501242713.5999999"/>
    <n v="18"/>
    <n v="11"/>
    <n v="2500.3816533438589"/>
    <n v="215683.46610364609"/>
    <n v="1"/>
    <n v="1"/>
    <n v="1"/>
    <n v="1"/>
    <n v="1"/>
    <n v="1"/>
    <n v="1"/>
    <n v="1"/>
  </r>
  <r>
    <x v="13"/>
    <x v="27"/>
    <n v="1804473.4545454551"/>
    <n v="1885674.76"/>
    <n v="836502.33714285714"/>
    <n v="1731005.6067532459"/>
    <n v="1206419.3953246749"/>
    <n v="1179352.293506494"/>
    <n v="2941550.281021297"/>
    <n v="3626991.643636364"/>
    <n v="5190254.1317318045"/>
    <n v="16518510897.6"/>
    <n v="7327760473.3714275"/>
    <n v="403000010.27098441"/>
    <n v="189456101.84178701"/>
    <n v="260771955.64429411"/>
    <n v="3224457147.6877208"/>
    <n v="10380508.263463611"/>
    <n v="1606515498.688"/>
    <n v="17.829999999999998"/>
    <n v="11"/>
    <n v="2606.4202054516022"/>
    <n v="224830.3747080281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50784.3636363631"/>
    <n v="1924815.738181818"/>
    <n v="952889.54950649303"/>
    <n v="1760889.123116883"/>
    <n v="1256418.185142857"/>
    <n v="1215700.929142857"/>
    <n v="3021341.481445001"/>
    <n v="3812615.7890909081"/>
    <n v="5331042.6847431054"/>
    <n v="16861385866.472719"/>
    <n v="8347312453.6768789"/>
    <n v="418171942.80284321"/>
    <n v="198614586.70738271"/>
    <n v="267030618.0381006"/>
    <n v="3333855616.1013098"/>
    <n v="10662085.369486211"/>
    <n v="1699918293.1626661"/>
    <n v="17.670000000000002"/>
    <n v="11"/>
    <n v="2683.9857048146418"/>
    <n v="231521.19158004751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892037.8181818179"/>
    <n v="1958259.1418181821"/>
    <n v="1071163.696207792"/>
    <n v="1785272.8270129871"/>
    <n v="1303884.347844156"/>
    <n v="1249015.251116883"/>
    <n v="3093079.8990248232"/>
    <n v="3992199.7963636369"/>
    <n v="5457622.4072281793"/>
    <n v="17154350082.327271"/>
    <n v="9383393978.7802601"/>
    <n v="432457791.53145862"/>
    <n v="207474077.42896211"/>
    <n v="272509400.13374329"/>
    <n v="3435468378.4473758"/>
    <n v="10915244.81445636"/>
    <n v="1791699268.608"/>
    <n v="17.5"/>
    <n v="11"/>
    <n v="2749.6097772058811"/>
    <n v="237181.93836014421"/>
    <n v="1.05"/>
    <n v="1.05"/>
    <n v="1.05"/>
    <n v="1.05"/>
    <n v="1.05"/>
    <n v="1.05"/>
    <n v="1.05"/>
    <n v="1.05"/>
  </r>
  <r>
    <x v="13"/>
    <x v="30"/>
    <n v="1937896.7272727271"/>
    <n v="1996033.6290909089"/>
    <n v="1196512.8078961039"/>
    <n v="1813317.651948052"/>
    <n v="1355420.3395324671"/>
    <n v="1285656.057350649"/>
    <n v="3172549.543658556"/>
    <n v="4185856.9309090911"/>
    <n v="5597843.5872191209"/>
    <n v="17485254590.836361"/>
    <n v="10481452197.16987"/>
    <n v="448053707.29881591"/>
    <n v="217084121.57951999"/>
    <n v="278599332.92373329"/>
    <n v="3546765862.553277"/>
    <n v="11195687.17443824"/>
    <n v="1890891104.256"/>
    <n v="17.329999999999998"/>
    <n v="11"/>
    <n v="2817.6290025035692"/>
    <n v="243049.29155171409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1990392.7272727271"/>
    <n v="2040152.5454545449"/>
    <n v="1331004.050909091"/>
    <n v="1846800.1090909089"/>
    <n v="1412610.1527272719"/>
    <n v="1327023.2654545461"/>
    <n v="3263113.228255854"/>
    <n v="4398767.9272727268"/>
    <n v="5757639.7808108842"/>
    <n v="17871736298.181808"/>
    <n v="11659595485.963631"/>
    <n v="465473315.70716369"/>
    <n v="227712756.61963621"/>
    <n v="285586090.86963618"/>
    <n v="3671700325.4505458"/>
    <n v="11515279.56162177"/>
    <n v="1999973150.9333329"/>
    <n v="17.170000000000002"/>
    <n v="11"/>
    <n v="2892.5613466842578"/>
    <n v="249512.97188409409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43245.4545454539"/>
    <n v="2084110.3636363631"/>
    <n v="1471136.7272727271"/>
    <n v="1879785.8181818179"/>
    <n v="1471136.7272727271"/>
    <n v="1368974.4545454551"/>
    <n v="3354506.3775493619"/>
    <n v="4617734.7272727266"/>
    <n v="5918899.5334634632"/>
    <n v="18256806785.45454"/>
    <n v="12887157730.909081"/>
    <n v="483286313.73927259"/>
    <n v="238677222.63272721"/>
    <n v="292562345.59854537"/>
    <n v="3798889019.0712519"/>
    <n v="11837799.06692693"/>
    <n v="2113075411.1999991"/>
    <n v="17"/>
    <n v="11"/>
    <n v="2966.4399898845281"/>
    <n v="255885.759740363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0152023.696682461"/>
    <n v="20152023.696682461"/>
    <n v="9068410.6635071095"/>
    <n v="19648223.104265399"/>
    <n v="5441046.3981042653"/>
    <n v="8786282.3317535538"/>
    <n v="69574055.731848344"/>
    <n v="6432931.8492453508"/>
    <n v="263984.94725447398"/>
    <n v="176531727582.93839"/>
    <n v="79439277412.322281"/>
    <n v="2982503537.5137439"/>
    <n v="848803238.10426545"/>
    <n v="2940356587.5533171"/>
    <n v="107503511781.661"/>
    <n v="527969.89450894797"/>
    <n v="2830490013.667954"/>
    <n v="24"/>
    <n v="11"/>
    <n v="291211.81445241708"/>
    <n v="2583410"/>
    <n v="1"/>
    <n v="1"/>
    <n v="1"/>
    <n v="1"/>
    <n v="1"/>
    <n v="1"/>
    <n v="1"/>
    <n v="1"/>
  </r>
  <r>
    <x v="14"/>
    <x v="1"/>
    <n v="20157768.738898762"/>
    <n v="20157768.738898762"/>
    <n v="9070995.9325044416"/>
    <n v="19653824.520426288"/>
    <n v="5442597.559502665"/>
    <n v="8788787.1701598577"/>
    <n v="69593890.260298401"/>
    <n v="6881366.4660813212"/>
    <n v="563941.21987560415"/>
    <n v="176582054152.75311"/>
    <n v="79461924368.738907"/>
    <n v="2983353804.9107642"/>
    <n v="849045219.28241575"/>
    <n v="2941194839.4817929"/>
    <n v="107534159433.87109"/>
    <n v="1127882.4397512081"/>
    <n v="3027801245.0757809"/>
    <n v="24"/>
    <n v="11"/>
    <n v="291467.40263923729"/>
    <n v="2583410"/>
    <n v="1"/>
    <n v="1"/>
    <n v="1"/>
    <n v="1"/>
    <n v="1"/>
    <n v="1"/>
    <n v="1"/>
    <n v="1"/>
  </r>
  <r>
    <x v="14"/>
    <x v="2"/>
    <n v="20156067.337278109"/>
    <n v="20156067.337278109"/>
    <n v="9070230.3017751481"/>
    <n v="19652165.653846148"/>
    <n v="5442138.1810650891"/>
    <n v="8788045.3590532541"/>
    <n v="69588016.239259169"/>
    <n v="7307623.9652227536"/>
    <n v="777304.8408688195"/>
    <n v="176567149874.55621"/>
    <n v="79455217443.550293"/>
    <n v="2983101997.1306272"/>
    <n v="848973556.24615395"/>
    <n v="2940946590.0980759"/>
    <n v="107525083092.362"/>
    <n v="1554609.681737639"/>
    <n v="3215354544.6980109"/>
    <n v="24"/>
    <n v="11"/>
    <n v="291615.35501233907"/>
    <n v="2583410"/>
    <n v="1"/>
    <n v="1"/>
    <n v="1"/>
    <n v="1"/>
    <n v="1"/>
    <n v="1"/>
    <n v="1"/>
    <n v="1"/>
  </r>
  <r>
    <x v="14"/>
    <x v="3"/>
    <n v="20161295.09166174"/>
    <n v="20161295.09166174"/>
    <n v="9072582.7912477832"/>
    <n v="19657262.714370191"/>
    <n v="5443549.6747486703"/>
    <n v="8790324.6599645186"/>
    <n v="69606064.852158487"/>
    <n v="7709812.7778283712"/>
    <n v="1198623.299889476"/>
    <n v="176612945002.95679"/>
    <n v="79475825251.330582"/>
    <n v="2983875705.8249559"/>
    <n v="849193749.26079261"/>
    <n v="2941709365.2054992"/>
    <n v="107552971207.3936"/>
    <n v="2397246.5997789521"/>
    <n v="3392317622.244483"/>
    <n v="24"/>
    <n v="11"/>
    <n v="291863.58769998292"/>
    <n v="2583410"/>
    <n v="1"/>
    <n v="1"/>
    <n v="1"/>
    <n v="1"/>
    <n v="1"/>
    <n v="1"/>
    <n v="1"/>
    <n v="1"/>
  </r>
  <r>
    <x v="14"/>
    <x v="4"/>
    <n v="20156876.595744681"/>
    <n v="20156876.595744681"/>
    <n v="9070594.4680851083"/>
    <n v="19652954.680851068"/>
    <n v="5442356.6808510656"/>
    <n v="8788398.1957446821"/>
    <n v="69590810.171744689"/>
    <n v="8074968.9553668788"/>
    <n v="2223998.565484033"/>
    <n v="176574238978.72339"/>
    <n v="79458407540.425552"/>
    <n v="2983221767.5455322"/>
    <n v="849007642.21276617"/>
    <n v="2941064667.9893618"/>
    <n v="107529400183.7075"/>
    <n v="4447997.1309680669"/>
    <n v="3552986340.3614268"/>
    <n v="24"/>
    <n v="11"/>
    <n v="291972.18404327257"/>
    <n v="2583410"/>
    <n v="1"/>
    <n v="1"/>
    <n v="1"/>
    <n v="1"/>
    <n v="1"/>
    <n v="1"/>
    <n v="1"/>
    <n v="1"/>
  </r>
  <r>
    <x v="14"/>
    <x v="5"/>
    <n v="20447628.776978418"/>
    <n v="20447628.776978418"/>
    <n v="9201432.9496402908"/>
    <n v="19936438.057553958"/>
    <n v="5520859.7697841739"/>
    <n v="8915166.1467625927"/>
    <n v="70594620.447366923"/>
    <n v="8523345.1299186107"/>
    <n v="3894853.9145436091"/>
    <n v="179121228086.33099"/>
    <n v="80604552638.848953"/>
    <n v="3026253148.5185618"/>
    <n v="861254124.08633113"/>
    <n v="2983487955.3129501"/>
    <n v="109080454361.2565"/>
    <n v="7789707.8290872183"/>
    <n v="3750271857.1641889"/>
    <n v="24"/>
    <n v="11"/>
    <n v="291982.53927116358"/>
    <n v="2583410"/>
    <n v="1"/>
    <n v="1"/>
    <n v="1"/>
    <n v="1"/>
    <n v="1"/>
    <n v="1"/>
    <n v="1"/>
    <n v="1"/>
  </r>
  <r>
    <x v="14"/>
    <x v="6"/>
    <n v="20746057.299270071"/>
    <n v="20746057.299270071"/>
    <n v="9335725.7846715339"/>
    <n v="20227405.86678832"/>
    <n v="5601435.4708029209"/>
    <n v="9045280.9824817535"/>
    <n v="71624932.983437955"/>
    <n v="8937772.1321074776"/>
    <n v="6378744.3319872338"/>
    <n v="181735461941.6059"/>
    <n v="81780957873.722641"/>
    <n v="3070420629.5034308"/>
    <n v="873823933.44525564"/>
    <n v="3027031287.9648719"/>
    <n v="110672458948.2422"/>
    <n v="12757488.66397447"/>
    <n v="3932619738.1272898"/>
    <n v="24"/>
    <n v="11"/>
    <n v="291981.45546506991"/>
    <n v="2583410"/>
    <n v="1"/>
    <n v="1"/>
    <n v="1"/>
    <n v="1"/>
    <n v="1"/>
    <n v="1"/>
    <n v="1"/>
    <n v="1"/>
  </r>
  <r>
    <x v="14"/>
    <x v="7"/>
    <n v="21065320"/>
    <n v="21065320"/>
    <n v="9479394.0000000019"/>
    <n v="20538687"/>
    <n v="5687636.4000000013"/>
    <n v="9184479.5200000014"/>
    <n v="72727174.68720001"/>
    <n v="9317190.4721639771"/>
    <n v="11674572.987387979"/>
    <n v="184532203200"/>
    <n v="83039491440.000015"/>
    <n v="3117671573.0640011"/>
    <n v="887271278.40000021"/>
    <n v="3073614509.5500002"/>
    <n v="112375606087.5052"/>
    <n v="23349145.97477597"/>
    <n v="4099563807.7521501"/>
    <n v="24"/>
    <n v="11"/>
    <n v="292146.68196088867"/>
    <n v="2583410"/>
    <n v="1"/>
    <n v="1"/>
    <n v="1"/>
    <n v="1"/>
    <n v="1"/>
    <n v="1"/>
    <n v="1"/>
    <n v="1"/>
  </r>
  <r>
    <x v="14"/>
    <x v="8"/>
    <n v="21392623.684210531"/>
    <n v="21392623.684210531"/>
    <n v="9626680.657894738"/>
    <n v="20857808.092105269"/>
    <n v="5776008.3947368432"/>
    <n v="9327183.92631579"/>
    <n v="73857177.564789474"/>
    <n v="9649839.253189249"/>
    <n v="20399673.15647595"/>
    <n v="187399383473.6842"/>
    <n v="84329722563.157898"/>
    <n v="3166112583.7878952"/>
    <n v="901057309.57894754"/>
    <n v="3121370980.983552"/>
    <n v="114121648867.19389"/>
    <n v="40799346.312951908"/>
    <n v="4245929271.4032698"/>
    <n v="24"/>
    <n v="11"/>
    <n v="292290.58161831298"/>
    <n v="2583410"/>
    <n v="1"/>
    <n v="1"/>
    <n v="1"/>
    <n v="1"/>
    <n v="1"/>
    <n v="1"/>
    <n v="1"/>
    <n v="1"/>
  </r>
  <r>
    <x v="14"/>
    <x v="9"/>
    <n v="21721033.969465651"/>
    <n v="21721033.969465651"/>
    <n v="9774465.2862595413"/>
    <n v="21178008.12022901"/>
    <n v="5864679.1717557246"/>
    <n v="9470370.8106870223"/>
    <n v="74991000.938221365"/>
    <n v="9926829.6511417553"/>
    <n v="30152478.10320494"/>
    <n v="190276257572.5191"/>
    <n v="85624315907.633575"/>
    <n v="3214717371.6877098"/>
    <n v="914889950.79389298"/>
    <n v="3169288915.1922698"/>
    <n v="115873594949.7084"/>
    <n v="60304956.206409872"/>
    <n v="4367805046.5023727"/>
    <n v="24"/>
    <n v="11"/>
    <n v="292314.87736629142"/>
    <n v="2583410"/>
    <n v="1"/>
    <n v="1"/>
    <n v="1"/>
    <n v="1"/>
    <n v="1"/>
    <n v="1"/>
    <n v="1"/>
    <n v="1"/>
  </r>
  <r>
    <x v="14"/>
    <x v="10"/>
    <n v="21893663.07692308"/>
    <n v="21893663.07692308"/>
    <n v="9852148.384615384"/>
    <n v="21346321.5"/>
    <n v="5911289.0307692308"/>
    <n v="9545637.1015384607"/>
    <n v="75586996.026553839"/>
    <n v="10071085.01538462"/>
    <n v="41973032.174049214"/>
    <n v="191788488553.84619"/>
    <n v="86304819849.230759"/>
    <n v="3240266514.1172299"/>
    <n v="922161088.79999995"/>
    <n v="3194477012.474999"/>
    <n v="116794506693.69679"/>
    <n v="83946064.348098427"/>
    <n v="4431277406.7692308"/>
    <n v="24"/>
    <n v="11"/>
    <n v="292388.92032762541"/>
    <n v="2583410"/>
    <n v="1"/>
    <n v="1"/>
    <n v="1"/>
    <n v="1"/>
    <n v="1"/>
    <n v="1"/>
    <n v="1"/>
    <n v="1"/>
  </r>
  <r>
    <x v="14"/>
    <x v="11"/>
    <n v="22077787.596899219"/>
    <n v="22077787.596899219"/>
    <n v="9935004.4186046496"/>
    <n v="21525842.906976741"/>
    <n v="5961002.6511627901"/>
    <n v="9625915.3922480606"/>
    <n v="76222678.566790685"/>
    <n v="11038893.798449609"/>
    <n v="50759729.304965481"/>
    <n v="193401419348.83719"/>
    <n v="87030638706.97673"/>
    <n v="3267516979.8986039"/>
    <n v="929916413.58139527"/>
    <n v="3221342391.0290689"/>
    <n v="117776742165.4527"/>
    <n v="101519458.60993101"/>
    <n v="4857113271.3178291"/>
    <n v="24"/>
    <n v="11"/>
    <n v="296533.55174981448"/>
    <n v="2620030"/>
    <n v="1"/>
    <n v="1"/>
    <n v="1"/>
    <n v="1"/>
    <n v="1"/>
    <n v="1"/>
    <n v="1"/>
    <n v="1"/>
  </r>
  <r>
    <x v="14"/>
    <x v="12"/>
    <n v="22260744.921875"/>
    <n v="22260744.921875"/>
    <n v="10017335.21484375"/>
    <n v="21704226.298828121"/>
    <n v="6010401.12890625"/>
    <n v="9705684.7859374993"/>
    <n v="76854331.412976563"/>
    <n v="12688624.60546875"/>
    <n v="53436482.195188388"/>
    <n v="195004125515.625"/>
    <n v="87751856482.03125"/>
    <n v="3294594700.586484"/>
    <n v="937622576.109375"/>
    <n v="3248037465.619628"/>
    <n v="118752751088.2843"/>
    <n v="106872964.39037681"/>
    <n v="5582994826.406249"/>
    <n v="24"/>
    <n v="11"/>
    <n v="300407.68428890588"/>
    <n v="2654260"/>
    <n v="1"/>
    <n v="1"/>
    <n v="1"/>
    <n v="1"/>
    <n v="1"/>
    <n v="1"/>
    <n v="1"/>
    <n v="1"/>
  </r>
  <r>
    <x v="14"/>
    <x v="13"/>
    <n v="22492325.196850389"/>
    <n v="22492325.196850389"/>
    <n v="10121546.33858268"/>
    <n v="21930017.066929132"/>
    <n v="6072927.8031496061"/>
    <n v="9806653.7858267706"/>
    <n v="77653853.049118102"/>
    <n v="15069857.88188976"/>
    <n v="55777542.467383184"/>
    <n v="197032768724.40948"/>
    <n v="88664745925.984253"/>
    <n v="3328868627.598897"/>
    <n v="947376737.29133856"/>
    <n v="3281827054.0659442"/>
    <n v="119988145269.729"/>
    <n v="111555084.9347664"/>
    <n v="6630737468.031496"/>
    <n v="24"/>
    <n v="11"/>
    <n v="304899.77661950933"/>
    <n v="2693950"/>
    <n v="1"/>
    <n v="1"/>
    <n v="1"/>
    <n v="1"/>
    <n v="1"/>
    <n v="1"/>
    <n v="1"/>
    <n v="1"/>
  </r>
  <r>
    <x v="14"/>
    <x v="14"/>
    <n v="22815833.333333328"/>
    <n v="22815833.333333328"/>
    <n v="10267125"/>
    <n v="22245437.5"/>
    <n v="6160275"/>
    <n v="9947703.3333333321"/>
    <n v="78770751.949999988"/>
    <n v="17568191.666666672"/>
    <n v="61678536.316723756"/>
    <n v="199866700000"/>
    <n v="89940015000"/>
    <n v="3376747896.5"/>
    <n v="961002900"/>
    <n v="3329029721.875"/>
    <n v="121713940221.40829"/>
    <n v="123357072.6334475"/>
    <n v="7730004333.333334"/>
    <n v="24"/>
    <n v="11"/>
    <n v="309627.28220402118"/>
    <n v="2735720"/>
    <n v="1"/>
    <n v="1"/>
    <n v="1"/>
    <n v="1"/>
    <n v="1"/>
    <n v="1"/>
    <n v="1"/>
    <n v="1"/>
  </r>
  <r>
    <x v="14"/>
    <x v="15"/>
    <n v="23149901.199999999"/>
    <n v="23149901.199999999"/>
    <n v="10417455.539999999"/>
    <n v="22571153.670000002"/>
    <n v="6250473.324"/>
    <n v="10093356.9232"/>
    <n v="79924107.896951988"/>
    <n v="21066410.092"/>
    <n v="70364760.803301305"/>
    <n v="202793134512"/>
    <n v="91256910530.399994"/>
    <n v="3426190007.5802398"/>
    <n v="975073838.54400003"/>
    <n v="3377773146.7154989"/>
    <n v="123496067385.44031"/>
    <n v="140729521.60660261"/>
    <n v="9269220440.4799995"/>
    <n v="24"/>
    <n v="11"/>
    <n v="313416.53015636682"/>
    <n v="2769200"/>
    <n v="1"/>
    <n v="1"/>
    <n v="1"/>
    <n v="1"/>
    <n v="1"/>
    <n v="1"/>
    <n v="1"/>
    <n v="1"/>
  </r>
  <r>
    <x v="14"/>
    <x v="16"/>
    <n v="23394123.287671231"/>
    <n v="23394123.287671231"/>
    <n v="10527355.479452049"/>
    <n v="22809270.205479451"/>
    <n v="6316413.2876712345"/>
    <n v="10199837.753424659"/>
    <n v="80767274.885753423"/>
    <n v="24797770.684931509"/>
    <n v="79035516.50481832"/>
    <n v="204932520000"/>
    <n v="92219634000"/>
    <n v="3462334925.4000001"/>
    <n v="985360472.87671244"/>
    <n v="3413407286.25"/>
    <n v="124798900910.97"/>
    <n v="158071033.00963661"/>
    <n v="10911019101.36986"/>
    <n v="24"/>
    <n v="11"/>
    <n v="316719.10647803498"/>
    <n v="2798380"/>
    <n v="1"/>
    <n v="1"/>
    <n v="1"/>
    <n v="1"/>
    <n v="1"/>
    <n v="1"/>
    <n v="1"/>
    <n v="1"/>
  </r>
  <r>
    <x v="14"/>
    <x v="17"/>
    <n v="23629766.233766239"/>
    <n v="23629766.233766239"/>
    <n v="10633394.80519481"/>
    <n v="23039022.07792208"/>
    <n v="6380036.8831168842"/>
    <n v="10302578.07792208"/>
    <n v="81580822.731428578"/>
    <n v="26465338.181818191"/>
    <n v="88151086.435331538"/>
    <n v="206996752207.79221"/>
    <n v="93148538493.5065"/>
    <n v="3497210128.5506492"/>
    <n v="995285753.76623392"/>
    <n v="3447789653.9610391"/>
    <n v="126055967923.8457"/>
    <n v="176302172.87066311"/>
    <n v="11644748800"/>
    <n v="24"/>
    <n v="11"/>
    <n v="321082.17423678422"/>
    <n v="2836930"/>
    <n v="1"/>
    <n v="1"/>
    <n v="1"/>
    <n v="1"/>
    <n v="1"/>
    <n v="1"/>
    <n v="1"/>
    <n v="1"/>
  </r>
  <r>
    <x v="14"/>
    <x v="18"/>
    <n v="23979098.528209321"/>
    <n v="23979098.528209321"/>
    <n v="10790594.3376942"/>
    <n v="23379621.065004092"/>
    <n v="6474356.6026165178"/>
    <n v="10454886.95829927"/>
    <n v="82786878.50470157"/>
    <n v="28535127.24856909"/>
    <n v="89051209.970407099"/>
    <n v="210056903107.11371"/>
    <n v="94525606398.201157"/>
    <n v="3548911377.9946861"/>
    <n v="1009999630.008177"/>
    <n v="3498760292.377862"/>
    <n v="127919525102.8481"/>
    <n v="178102419.9408142"/>
    <n v="12555455989.370399"/>
    <n v="24"/>
    <n v="11"/>
    <n v="324939.3298585263"/>
    <n v="2871010"/>
    <n v="1"/>
    <n v="1"/>
    <n v="1"/>
    <n v="1"/>
    <n v="1"/>
    <n v="1"/>
    <n v="1"/>
    <n v="1"/>
  </r>
  <r>
    <x v="14"/>
    <x v="19"/>
    <n v="24300076.6062603"/>
    <n v="24300076.6062603"/>
    <n v="10935034.47281713"/>
    <n v="23692574.69110379"/>
    <n v="6561020.6836902807"/>
    <n v="10594833.400329489"/>
    <n v="83895042.480049416"/>
    <n v="30375095.757825371"/>
    <n v="89064855.735974506"/>
    <n v="212868671070.84021"/>
    <n v="95790901981.878098"/>
    <n v="3596416197.7418451"/>
    <n v="1023519226.655684"/>
    <n v="3545593802.5236812"/>
    <n v="129631823138.75639"/>
    <n v="178129711.47194901"/>
    <n v="13365042133.443159"/>
    <n v="24"/>
    <n v="11"/>
    <n v="328352.82204020937"/>
    <n v="2901170"/>
    <n v="1"/>
    <n v="1"/>
    <n v="1"/>
    <n v="1"/>
    <n v="1"/>
    <n v="1"/>
    <n v="1"/>
    <n v="1"/>
  </r>
  <r>
    <x v="14"/>
    <x v="20"/>
    <n v="24560225.31120332"/>
    <n v="24560225.31120332"/>
    <n v="11052101.390041489"/>
    <n v="23946219.678423241"/>
    <n v="6631260.8340248968"/>
    <n v="10708258.23568465"/>
    <n v="84793195.477917016"/>
    <n v="31928292.904564321"/>
    <n v="92819806.750264212"/>
    <n v="215147573726.14111"/>
    <n v="96816408176.763489"/>
    <n v="3634918258.1031542"/>
    <n v="1034476690.107884"/>
    <n v="3583551774.8760371"/>
    <n v="131019619212.6281"/>
    <n v="185639613.5005284"/>
    <n v="14048448878.008301"/>
    <n v="24"/>
    <n v="11"/>
    <n v="331982.4869694722"/>
    <n v="2933240"/>
    <n v="1"/>
    <n v="1"/>
    <n v="1"/>
    <n v="1"/>
    <n v="1"/>
    <n v="1"/>
    <n v="1"/>
    <n v="1"/>
  </r>
  <r>
    <x v="14"/>
    <x v="21"/>
    <n v="24776581.80300501"/>
    <n v="24776581.80300501"/>
    <n v="11149461.811352249"/>
    <n v="24157167.25792988"/>
    <n v="6689677.0868113535"/>
    <n v="10976025.73873122"/>
    <n v="84614256.749624372"/>
    <n v="33200619.616026711"/>
    <n v="95405719.567738861"/>
    <n v="217042856594.32391"/>
    <n v="97669285467.44574"/>
    <n v="3725811937.012311"/>
    <n v="1043589625.5425709"/>
    <n v="3615120080.1492062"/>
    <n v="130743129054.2946"/>
    <n v="190811439.13547769"/>
    <n v="14608272631.05175"/>
    <n v="24"/>
    <n v="11"/>
    <n v="333083.72300819098"/>
    <n v="2942970"/>
    <n v="1"/>
    <n v="1"/>
    <n v="1"/>
    <n v="1"/>
    <n v="1"/>
    <n v="1"/>
    <n v="1"/>
    <n v="1"/>
  </r>
  <r>
    <x v="14"/>
    <x v="22"/>
    <n v="24934595.717884131"/>
    <n v="24934595.717884131"/>
    <n v="11220568.07304786"/>
    <n v="24311230.824937031"/>
    <n v="6732340.8438287154"/>
    <n v="11070960.49874055"/>
    <n v="78861593.391589418"/>
    <n v="34659088.047858939"/>
    <n v="96636041.341347247"/>
    <n v="218427058488.66501"/>
    <n v="98292176319.899246"/>
    <n v="3758037541.2974811"/>
    <n v="1050245171.63728"/>
    <n v="3638175692.9518261"/>
    <n v="121854305388.9043"/>
    <n v="193272082.68269449"/>
    <n v="15249998741.05793"/>
    <n v="24"/>
    <n v="11"/>
    <n v="334011.79448994831"/>
    <n v="2951170"/>
    <n v="1"/>
    <n v="1"/>
    <n v="1"/>
    <n v="1"/>
    <n v="1"/>
    <n v="1"/>
    <n v="1"/>
    <n v="1"/>
  </r>
  <r>
    <x v="14"/>
    <x v="23"/>
    <n v="25204910.050675672"/>
    <n v="25204910.050675672"/>
    <n v="11342209.52280405"/>
    <n v="24625197.119510129"/>
    <n v="6805325.7136824317"/>
    <n v="11669873.353462839"/>
    <n v="79128345.02291131"/>
    <n v="35034824.970439181"/>
    <n v="96891072.756255835"/>
    <n v="220795012043.91891"/>
    <n v="99357755419.763489"/>
    <n v="3961338509.8329601"/>
    <n v="1061630811.3344589"/>
    <n v="3685160748.93469"/>
    <n v="122266481117.90179"/>
    <n v="193782145.5125117"/>
    <n v="15415322986.99324"/>
    <n v="24"/>
    <n v="11"/>
    <n v="334878.74906924833"/>
    <n v="2958830"/>
    <n v="1"/>
    <n v="1"/>
    <n v="1"/>
    <n v="1"/>
    <n v="1"/>
    <n v="1"/>
    <n v="1"/>
    <n v="1"/>
  </r>
  <r>
    <x v="14"/>
    <x v="24"/>
    <n v="25821014.443500418"/>
    <n v="25821014.443500418"/>
    <n v="11619456.49957519"/>
    <n v="25287603.92712659"/>
    <n v="6971673.8997451141"/>
    <n v="12055263.58135259"/>
    <n v="79583439.21558708"/>
    <n v="35891210.076465577"/>
    <n v="91720878.705208167"/>
    <n v="226192086525.06369"/>
    <n v="101786438936.2787"/>
    <n v="4092159222.690136"/>
    <n v="1087581128.3602381"/>
    <n v="3784289927.6944938"/>
    <n v="122969677494.618"/>
    <n v="183441757.41041631"/>
    <n v="15792132433.644859"/>
    <n v="24"/>
    <n v="11"/>
    <n v="338034.19210722309"/>
    <n v="2986710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227593829538.46149"/>
    <n v="102417223292.30769"/>
    <n v="4304813531.5751886"/>
    <n v="1094321016"/>
    <n v="3813188859.0352559"/>
    <n v="122614019528.4138"/>
    <n v="179188743.18502581"/>
    <n v="15889998418.46154"/>
    <n v="24"/>
    <n v="11"/>
    <n v="338106.17832840438"/>
    <n v="2986710"/>
    <n v="1"/>
    <n v="1"/>
    <n v="1"/>
    <n v="1"/>
    <n v="1"/>
    <n v="1"/>
    <n v="1"/>
    <n v="1"/>
  </r>
  <r>
    <x v="14"/>
    <x v="26"/>
    <n v="25744395.2991453"/>
    <n v="25817950.71428572"/>
    <n v="12577975.98901099"/>
    <n v="25025236.649775948"/>
    <n v="8605983.5714285728"/>
    <n v="13235156.845583029"/>
    <n v="78742843.747431993"/>
    <n v="38984370.024420023"/>
    <n v="88905171.429536805"/>
    <n v="226165248257.14291"/>
    <n v="110183069663.7363"/>
    <n v="4492673991.2331591"/>
    <n v="1342533437.1428571"/>
    <n v="3745026664.6389699"/>
    <n v="118796703600.2924"/>
    <n v="177810342.85907361"/>
    <n v="17153122810.74481"/>
    <n v="24"/>
    <n v="11"/>
    <n v="335026.70410899428"/>
    <n v="2959507.017518796"/>
    <n v="1"/>
    <n v="1"/>
    <n v="1"/>
    <n v="1"/>
    <n v="1"/>
    <n v="1"/>
    <n v="1"/>
    <n v="1"/>
  </r>
  <r>
    <x v="14"/>
    <x v="27"/>
    <n v="25666668.8034188"/>
    <n v="25813335.48229548"/>
    <n v="13530001.12637363"/>
    <n v="24726957.058521058"/>
    <n v="10230000.851648349"/>
    <n v="13862109.487355011"/>
    <n v="78617096.524879277"/>
    <n v="42056670.167887673"/>
    <n v="88763195.627726808"/>
    <n v="226124818824.90839"/>
    <n v="118522809867.033"/>
    <n v="4736863019.2525406"/>
    <n v="1606519333.742857"/>
    <n v="3725058384.63306"/>
    <n v="119397706243.5825"/>
    <n v="177526391.25545359"/>
    <n v="18628301106.363041"/>
    <n v="23.829999999999991"/>
    <n v="11"/>
    <n v="337776.26279279293"/>
    <n v="2983795.64323125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580192.73504274"/>
    <n v="25799451.529914532"/>
    <n v="14471080.46153846"/>
    <n v="24421673.114699151"/>
    <n v="11839974.92307692"/>
    <n v="14480070.072128201"/>
    <n v="78463832.87332046"/>
    <n v="45094225.478632472"/>
    <n v="88590152.204765603"/>
    <n v="226003195402.0513"/>
    <n v="126766664843.0769"/>
    <n v="4980796583.1303701"/>
    <n v="1871663235.8399999"/>
    <n v="3703432760.0362558"/>
    <n v="119954112784.1479"/>
    <n v="177180304.40953121"/>
    <n v="20106012000.072929"/>
    <n v="23.67"/>
    <n v="11"/>
    <n v="339098.38283380022"/>
    <n v="2995474.7825099258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01711.965811972"/>
    <n v="25793160.1025641"/>
    <n v="15410320.23076923"/>
    <n v="24125453.789949581"/>
    <n v="13443045.30769231"/>
    <n v="15098270.35385043"/>
    <n v="78334373.988191724"/>
    <n v="48125373.581196591"/>
    <n v="88443985.723753527"/>
    <n v="225948082498.46149"/>
    <n v="134994405221.5385"/>
    <n v="5227610029.0468178"/>
    <n v="2139057369.3599999"/>
    <n v="3682581642.859272"/>
    <n v="120544068067.98891"/>
    <n v="176887971.44750711"/>
    <n v="21598667663.241032"/>
    <n v="23.5"/>
    <n v="11"/>
    <n v="339462.88318090129"/>
    <n v="2998694.6492307079"/>
    <n v="1.05"/>
    <n v="1.05"/>
    <n v="1.05"/>
    <n v="1.05"/>
    <n v="1.05"/>
    <n v="1.05"/>
    <n v="1.05"/>
    <n v="1.05"/>
  </r>
  <r>
    <x v="14"/>
    <x v="30"/>
    <n v="25404829.487179492"/>
    <n v="25767755.62271063"/>
    <n v="16331676.0989011"/>
    <n v="23813347.57321649"/>
    <n v="15025142.01098901"/>
    <n v="15701019.353188651"/>
    <n v="78147624.865839928"/>
    <n v="51099999.882783897"/>
    <n v="88233135.290281042"/>
    <n v="225725539254.9451"/>
    <n v="143065482626.3736"/>
    <n v="5471836646.6249495"/>
    <n v="2406426744.48"/>
    <n v="3658698596.7140288"/>
    <n v="121042682493.3109"/>
    <n v="176466270.58056211"/>
    <n v="23083573280.382912"/>
    <n v="23.33"/>
    <n v="11"/>
    <n v="338843.36529631121"/>
    <n v="2993222.0480785128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45456.83760684"/>
    <n v="25678236.097680099"/>
    <n v="17202975.587912079"/>
    <n v="23444889.545553539"/>
    <n v="16553806.697802201"/>
    <n v="16258488.950209711"/>
    <n v="77767532.04365468"/>
    <n v="53917082.817460321"/>
    <n v="87803988.768421829"/>
    <n v="224941348215.67761"/>
    <n v="150698066150.1098"/>
    <n v="5702908876.6203079"/>
    <n v="2668473639.6857138"/>
    <n v="3625478644.5084872"/>
    <n v="121236126121.30009"/>
    <n v="175607977.53684369"/>
    <n v="24514300321.005291"/>
    <n v="23.17"/>
    <n v="11"/>
    <n v="336915.87506218941"/>
    <n v="2976195.283333735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4967705.55555556"/>
    <n v="25467059.666666672"/>
    <n v="17976748"/>
    <n v="22970289.111111108"/>
    <n v="17976748"/>
    <n v="16728362.72222222"/>
    <n v="77020871.709316611"/>
    <n v="56427014.555555567"/>
    <n v="86960966.572819129"/>
    <n v="223091442680"/>
    <n v="157476312480"/>
    <n v="5905580435.100666"/>
    <n v="2916547595.52"/>
    <n v="3575003916.096889"/>
    <n v="120846774656.8739"/>
    <n v="173921933.14563829"/>
    <n v="25821001860.622219"/>
    <n v="23"/>
    <n v="11"/>
    <n v="333097.83657455287"/>
    <n v="2942468.08619173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889380"/>
    <n v="864477.36"/>
    <n v="65814.12000000001"/>
    <n v="769313.7"/>
    <n v="240132.6"/>
    <n v="56920.32"/>
    <n v="862698.6"/>
    <n v="197501.2237569736"/>
    <n v="0"/>
    <n v="7572821673.5999994"/>
    <n v="576531691.20000005"/>
    <n v="18075047.616"/>
    <n v="37460685.600000001"/>
    <n v="109511805.19499999"/>
    <n v="1107345544.6500001"/>
    <n v="0"/>
    <n v="86900538.453068405"/>
    <n v="18"/>
    <n v="11"/>
    <n v="824.7090387537105"/>
    <n v="50060"/>
    <n v="1"/>
    <n v="1"/>
    <n v="1"/>
    <n v="1"/>
    <n v="1"/>
    <n v="1"/>
    <n v="1"/>
    <n v="1"/>
  </r>
  <r>
    <x v="15"/>
    <x v="1"/>
    <n v="886053.66666666663"/>
    <n v="861244.16399999999"/>
    <n v="65567.971333333335"/>
    <n v="766436.42166666663"/>
    <n v="239234.49"/>
    <n v="56707.434666666668"/>
    <n v="859472.05666666664"/>
    <n v="210418.73340078289"/>
    <n v="0"/>
    <n v="7544498876.6400003"/>
    <n v="574375428.88"/>
    <n v="18007445.878400002"/>
    <n v="37320580.440000013"/>
    <n v="109102224.62424999"/>
    <n v="1103204007.403055"/>
    <n v="0"/>
    <n v="92584242.696344465"/>
    <n v="18"/>
    <n v="11"/>
    <n v="821.62457860629581"/>
    <n v="50060"/>
    <n v="1"/>
    <n v="1"/>
    <n v="1"/>
    <n v="1"/>
    <n v="1"/>
    <n v="1"/>
    <n v="1"/>
    <n v="1"/>
  </r>
  <r>
    <x v="15"/>
    <x v="2"/>
    <n v="881000"/>
    <n v="856332"/>
    <n v="65194.000000000007"/>
    <n v="762065"/>
    <n v="237870"/>
    <n v="56384"/>
    <n v="854570"/>
    <n v="222197.13039235439"/>
    <n v="1035.918383235773"/>
    <n v="7501468320"/>
    <n v="571099440.00000012"/>
    <n v="17904739.199999999"/>
    <n v="37107720.000000007"/>
    <n v="108479952.75"/>
    <n v="1096911809.166667"/>
    <n v="2071.836766471547"/>
    <n v="97766737.372635961"/>
    <n v="18"/>
    <n v="11"/>
    <n v="816.93838757563572"/>
    <n v="50060"/>
    <n v="1"/>
    <n v="1"/>
    <n v="1"/>
    <n v="1"/>
    <n v="1"/>
    <n v="1"/>
    <n v="1"/>
    <n v="1"/>
  </r>
  <r>
    <x v="15"/>
    <x v="3"/>
    <n v="861891.66666666663"/>
    <n v="837758.7"/>
    <n v="63779.983333333337"/>
    <n v="745536.29166666663"/>
    <n v="232710.75"/>
    <n v="55161.066666666673"/>
    <n v="836034.91666666663"/>
    <n v="229282.14394473069"/>
    <n v="3804.450854742232"/>
    <n v="7338766212"/>
    <n v="558712654"/>
    <n v="17516396.719999999"/>
    <n v="36302877"/>
    <n v="106127091.11875001"/>
    <n v="1073120485.118055"/>
    <n v="7608.9017094844648"/>
    <n v="100884143.3356815"/>
    <n v="18"/>
    <n v="11"/>
    <n v="799.21951013796161"/>
    <n v="50060"/>
    <n v="1"/>
    <n v="1"/>
    <n v="1"/>
    <n v="1"/>
    <n v="1"/>
    <n v="1"/>
    <n v="1"/>
    <n v="1"/>
  </r>
  <r>
    <x v="15"/>
    <x v="4"/>
    <n v="846968"/>
    <n v="823252.89599999995"/>
    <n v="62675.632000000012"/>
    <n v="732627.32"/>
    <n v="228681.36"/>
    <n v="54205.951999999997"/>
    <n v="821558.96"/>
    <n v="236035.19941768231"/>
    <n v="8355.0626060004142"/>
    <n v="7211695368.9599991"/>
    <n v="549038536.32000005"/>
    <n v="17213100.057599999"/>
    <n v="35674292.159999996"/>
    <n v="104289499.002"/>
    <n v="1054539388.406667"/>
    <n v="16710.125212000828"/>
    <n v="103855487.7437802"/>
    <n v="18"/>
    <n v="11"/>
    <n v="785.38101276749273"/>
    <n v="50060"/>
    <n v="1"/>
    <n v="1"/>
    <n v="1"/>
    <n v="1"/>
    <n v="1"/>
    <n v="1"/>
    <n v="1"/>
    <n v="1"/>
  </r>
  <r>
    <x v="15"/>
    <x v="5"/>
    <n v="833526.66666666663"/>
    <n v="810187.91999999993"/>
    <n v="61680.973333333342"/>
    <n v="721000.56666666665"/>
    <n v="225052.2"/>
    <n v="53345.706666666672"/>
    <n v="808520.86666666658"/>
    <n v="241701.17829278449"/>
    <n v="14955.792523977751"/>
    <n v="7097246179.1999998"/>
    <n v="540325326.4000001"/>
    <n v="16939929.151999999"/>
    <n v="35108143.200000003"/>
    <n v="102634430.66500001"/>
    <n v="1037803909.1055551"/>
    <n v="29911.58504795549"/>
    <n v="106348518.4488252"/>
    <n v="18"/>
    <n v="11"/>
    <n v="772.91706137112499"/>
    <n v="50060"/>
    <n v="1"/>
    <n v="1"/>
    <n v="1"/>
    <n v="1"/>
    <n v="1"/>
    <n v="1"/>
    <n v="1"/>
    <n v="1"/>
  </r>
  <r>
    <x v="15"/>
    <x v="6"/>
    <n v="823177"/>
    <n v="800128.04399999999"/>
    <n v="60915.098000000013"/>
    <n v="712048.10499999998"/>
    <n v="222257.79"/>
    <n v="52683.328000000001"/>
    <n v="798481.69"/>
    <n v="246705.6406411448"/>
    <n v="28393.143323953998"/>
    <n v="7009121665.4399996"/>
    <n v="533616258.48000002"/>
    <n v="16729590.806399999"/>
    <n v="34672215.240000002"/>
    <n v="101360047.74675"/>
    <n v="1024917789.255833"/>
    <n v="56786.286647907997"/>
    <n v="108550481.8821037"/>
    <n v="18"/>
    <n v="11"/>
    <n v="763.31996716157687"/>
    <n v="50060"/>
    <n v="1"/>
    <n v="1"/>
    <n v="1"/>
    <n v="1"/>
    <n v="1"/>
    <n v="1"/>
    <n v="1"/>
    <n v="1"/>
  </r>
  <r>
    <x v="15"/>
    <x v="7"/>
    <n v="814970.66666666663"/>
    <n v="792151.4879999999"/>
    <n v="60307.829333333342"/>
    <n v="704949.62666666659"/>
    <n v="220042.08"/>
    <n v="52158.122666666663"/>
    <n v="790521.54666666663"/>
    <n v="250755.82890650249"/>
    <n v="76836.327203092093"/>
    <n v="6939247034.8799992"/>
    <n v="528296584.9600001"/>
    <n v="16562811.8528"/>
    <n v="34326564.479999997"/>
    <n v="100349579.35600001"/>
    <n v="1014700281.942222"/>
    <n v="153672.65440618421"/>
    <n v="110332564.7188611"/>
    <n v="18"/>
    <n v="11"/>
    <n v="755.71035453814716"/>
    <n v="50060"/>
    <n v="1"/>
    <n v="1"/>
    <n v="1"/>
    <n v="1"/>
    <n v="1"/>
    <n v="1"/>
    <n v="1"/>
    <n v="1"/>
  </r>
  <r>
    <x v="15"/>
    <x v="8"/>
    <n v="806929.66666666663"/>
    <n v="784335.63599999994"/>
    <n v="59712.795333333343"/>
    <n v="697994.16166666662"/>
    <n v="217871.01"/>
    <n v="51643.498666666666"/>
    <n v="782721.77666666661"/>
    <n v="253211.75103141519"/>
    <n v="166787.692622278"/>
    <n v="6870780171.3599997"/>
    <n v="523084087.12"/>
    <n v="16399393.001599999"/>
    <n v="33987877.560000002"/>
    <n v="99359468.913249984"/>
    <n v="1004688627.166389"/>
    <n v="333575.385244556"/>
    <n v="111413170.4538227"/>
    <n v="18"/>
    <n v="11"/>
    <n v="748.25405309150051"/>
    <n v="50060"/>
    <n v="1"/>
    <n v="1"/>
    <n v="1"/>
    <n v="1"/>
    <n v="1"/>
    <n v="1"/>
    <n v="1"/>
    <n v="1"/>
  </r>
  <r>
    <x v="15"/>
    <x v="9"/>
    <n v="799749.33333333337"/>
    <n v="777356.35200000007"/>
    <n v="59181.450666666678"/>
    <n v="691783.17333333334"/>
    <n v="215932.32"/>
    <n v="51183.957333333339"/>
    <n v="775756.85333333339"/>
    <n v="254258.86725119999"/>
    <n v="273336.66653322731"/>
    <n v="6809641643.5200005"/>
    <n v="518429507.84000009"/>
    <n v="16253465.6512"/>
    <n v="33685441.920000009"/>
    <n v="98475334.723999992"/>
    <n v="995748567.65777779"/>
    <n v="546673.33306645462"/>
    <n v="111873901.590528"/>
    <n v="18"/>
    <n v="11"/>
    <n v="741.59583523044614"/>
    <n v="50060"/>
    <n v="1"/>
    <n v="1"/>
    <n v="1"/>
    <n v="1"/>
    <n v="1"/>
    <n v="1"/>
    <n v="1"/>
    <n v="1"/>
  </r>
  <r>
    <x v="15"/>
    <x v="10"/>
    <n v="814261.53846153838"/>
    <n v="791462.21538461524"/>
    <n v="60255.353846153848"/>
    <n v="704336.23076923063"/>
    <n v="219850.6153846154"/>
    <n v="52112.738461538458"/>
    <n v="789833.69230769225"/>
    <n v="260563.69230769231"/>
    <n v="400859.98376788868"/>
    <n v="6933209006.7692299"/>
    <n v="527836899.69230771"/>
    <n v="16548400.098461529"/>
    <n v="34296696"/>
    <n v="100262262.45"/>
    <n v="1013817363.551282"/>
    <n v="801719.96753577748"/>
    <n v="114648024.61538459"/>
    <n v="18"/>
    <n v="11"/>
    <n v="736.17647058823525"/>
    <n v="50060"/>
    <n v="1"/>
    <n v="1"/>
    <n v="1"/>
    <n v="1"/>
    <n v="1"/>
    <n v="1"/>
    <n v="1"/>
    <n v="1"/>
  </r>
  <r>
    <x v="15"/>
    <x v="11"/>
    <n v="825748.77192982449"/>
    <n v="802627.80631578935"/>
    <n v="61105.409122807017"/>
    <n v="714272.68771929818"/>
    <n v="222952.1684210526"/>
    <n v="52847.921403508772"/>
    <n v="800976.3087719297"/>
    <n v="322042.02105263149"/>
    <n v="655361.02638894704"/>
    <n v="7031019583.3263149"/>
    <n v="535283383.91578948"/>
    <n v="16781857.441684209"/>
    <n v="34780538.273684211"/>
    <n v="101676717.0968421"/>
    <n v="1028119840.3345031"/>
    <n v="1310722.0527778941"/>
    <n v="141698489.2631579"/>
    <n v="18"/>
    <n v="11"/>
    <n v="742.9411764705892"/>
    <n v="50520"/>
    <n v="1"/>
    <n v="1"/>
    <n v="1"/>
    <n v="1"/>
    <n v="1"/>
    <n v="1"/>
    <n v="1"/>
    <n v="1"/>
  </r>
  <r>
    <x v="15"/>
    <x v="12"/>
    <n v="836380.54054054059"/>
    <n v="812961.88540540542"/>
    <n v="61892.160000000011"/>
    <n v="723469.16756756755"/>
    <n v="225822.74594594599"/>
    <n v="53528.354594594603"/>
    <n v="811289.12432432431"/>
    <n v="401462.65945945948"/>
    <n v="912659.74733289529"/>
    <n v="7121546116.1513519"/>
    <n v="542175321.60000014"/>
    <n v="16997929.001513511"/>
    <n v="35228348.367567569"/>
    <n v="102985836.00324319"/>
    <n v="1041357198.497297"/>
    <n v="1825319.494665791"/>
    <n v="176643570.16216221"/>
    <n v="18"/>
    <n v="11"/>
    <n v="766.61764705882581"/>
    <n v="52130"/>
    <n v="1"/>
    <n v="1"/>
    <n v="1"/>
    <n v="1"/>
    <n v="1"/>
    <n v="1"/>
    <n v="1"/>
    <n v="1"/>
  </r>
  <r>
    <x v="15"/>
    <x v="13"/>
    <n v="851625.92592592584"/>
    <n v="827780.39999999991"/>
    <n v="63020.318518518521"/>
    <n v="736656.42592592584"/>
    <n v="229939"/>
    <n v="54504.059259259258"/>
    <n v="826077.14814814809"/>
    <n v="545040.59259259258"/>
    <n v="1216172.9026032451"/>
    <n v="7251356303.999999"/>
    <n v="552057990.22222221"/>
    <n v="17307764.017777771"/>
    <n v="35870484"/>
    <n v="104863042.2305555"/>
    <n v="1060338859.410494"/>
    <n v="2432345.8052064902"/>
    <n v="239817860.74074069"/>
    <n v="18"/>
    <n v="11"/>
    <n v="781.17647058823513"/>
    <n v="53120"/>
    <n v="1"/>
    <n v="1"/>
    <n v="1"/>
    <n v="1"/>
    <n v="1"/>
    <n v="1"/>
    <n v="1"/>
    <n v="1"/>
  </r>
  <r>
    <x v="15"/>
    <x v="14"/>
    <n v="867245.71428571432"/>
    <n v="842962.83428571431"/>
    <n v="64176.18285714287"/>
    <n v="750167.54285714286"/>
    <n v="234156.34285714291"/>
    <n v="55503.72571428572"/>
    <n v="841228.34285714291"/>
    <n v="450967.77142857149"/>
    <n v="1535137.4274536979"/>
    <n v="7384354428.3428574"/>
    <n v="562183361.82857156"/>
    <n v="17625208.100571431"/>
    <n v="36528389.485714287"/>
    <n v="106786349.7257143"/>
    <n v="1079786680.4190481"/>
    <n v="3070274.8549073972"/>
    <n v="198425819.42857149"/>
    <n v="18"/>
    <n v="11"/>
    <n v="816.17647058823547"/>
    <n v="55499.999999999993"/>
    <n v="1"/>
    <n v="1"/>
    <n v="1"/>
    <n v="1"/>
    <n v="1"/>
    <n v="1"/>
    <n v="1"/>
    <n v="1"/>
  </r>
  <r>
    <x v="15"/>
    <x v="15"/>
    <n v="882244.70588235313"/>
    <n v="857541.85411764716"/>
    <n v="65286.108235294138"/>
    <n v="763141.67058823549"/>
    <n v="238206.07058823539"/>
    <n v="56463.661176470603"/>
    <n v="855777.3647058825"/>
    <n v="538169.27058823535"/>
    <n v="1869724.566236956"/>
    <n v="7512066642.0705891"/>
    <n v="571906308.1411767"/>
    <n v="17930035.606588241"/>
    <n v="37160147.01176472"/>
    <n v="108633216.8082353"/>
    <n v="1098461562.3803921"/>
    <n v="3739449.1324739121"/>
    <n v="236794479.05882359"/>
    <n v="18"/>
    <n v="11"/>
    <n v="840.00000000000136"/>
    <n v="57120"/>
    <n v="1"/>
    <n v="1"/>
    <n v="1"/>
    <n v="1"/>
    <n v="1"/>
    <n v="1"/>
    <n v="1"/>
    <n v="1"/>
  </r>
  <r>
    <x v="15"/>
    <x v="16"/>
    <n v="879192.58089976339"/>
    <n v="854575.18863456999"/>
    <n v="65060.250986582498"/>
    <n v="760501.58247829531"/>
    <n v="237381.99684293609"/>
    <n v="56268.325177584848"/>
    <n v="852816.80347277049"/>
    <n v="641810.58405682724"/>
    <n v="2186297.5271709841"/>
    <n v="7486078652.4388332"/>
    <n v="569927798.64246273"/>
    <n v="17868006.660142072"/>
    <n v="37031591.507498033"/>
    <n v="108257400.26578531"/>
    <n v="1094661435.3242569"/>
    <n v="4372595.0543419681"/>
    <n v="282396656.98500401"/>
    <n v="18"/>
    <n v="11"/>
    <n v="887.50000000000011"/>
    <n v="60350"/>
    <n v="1"/>
    <n v="1"/>
    <n v="1"/>
    <n v="1"/>
    <n v="1"/>
    <n v="1"/>
    <n v="1"/>
    <n v="1"/>
  </r>
  <r>
    <x v="15"/>
    <x v="17"/>
    <n v="877220.01588562364"/>
    <n v="852657.85544082616"/>
    <n v="64914.281175536162"/>
    <n v="758795.3137410644"/>
    <n v="236849.40428911839"/>
    <n v="56142.081016679913"/>
    <n v="850903.41540905496"/>
    <n v="763181.41382049257"/>
    <n v="2227416.8101966889"/>
    <n v="7469282813.6616373"/>
    <n v="568649103.09769678"/>
    <n v="17827917.8268467"/>
    <n v="36948507.069102474"/>
    <n v="108014512.9110405"/>
    <n v="1092205442.2954731"/>
    <n v="4454833.6203933777"/>
    <n v="335799822.08101672"/>
    <n v="18"/>
    <n v="11"/>
    <n v="915.44117647059022"/>
    <n v="62250"/>
    <n v="1"/>
    <n v="1"/>
    <n v="1"/>
    <n v="1"/>
    <n v="1"/>
    <n v="1"/>
    <n v="1"/>
    <n v="1"/>
  </r>
  <r>
    <x v="15"/>
    <x v="18"/>
    <n v="876023.18145483616"/>
    <n v="851494.53237410076"/>
    <n v="64825.715427657888"/>
    <n v="757760.05195843324"/>
    <n v="236526.25899280579"/>
    <n v="56065.483613109507"/>
    <n v="849742.48601119104"/>
    <n v="946105.03597122314"/>
    <n v="2319701.8547977512"/>
    <n v="7459092103.5971222"/>
    <n v="567873267.14628315"/>
    <n v="17803594.321342919"/>
    <n v="36898096.402877703"/>
    <n v="107867143.396283"/>
    <n v="1090715292.669198"/>
    <n v="4639403.7095955014"/>
    <n v="416286215.82733822"/>
    <n v="18"/>
    <n v="11"/>
    <n v="921.02941176470767"/>
    <n v="62630"/>
    <n v="1"/>
    <n v="1"/>
    <n v="1"/>
    <n v="1"/>
    <n v="1"/>
    <n v="1"/>
    <n v="1"/>
    <n v="1"/>
  </r>
  <r>
    <x v="15"/>
    <x v="19"/>
    <n v="870005.63153660507"/>
    <n v="845645.47385358007"/>
    <n v="64380.416733708793"/>
    <n v="752554.8712791634"/>
    <n v="234901.52051488339"/>
    <n v="55680.360418342723"/>
    <n v="843905.46259050688"/>
    <n v="1052706.814159292"/>
    <n v="2322418.077022926"/>
    <n v="7407854350.9573612"/>
    <n v="563972450.58728898"/>
    <n v="17681298.450844731"/>
    <n v="36644637.200321808"/>
    <n v="107126185.92658889"/>
    <n v="1083222986.6901309"/>
    <n v="4644836.1540458528"/>
    <n v="463190998.23008847"/>
    <n v="18"/>
    <n v="11"/>
    <n v="922.50000000000034"/>
    <n v="62730"/>
    <n v="1"/>
    <n v="1"/>
    <n v="1"/>
    <n v="1"/>
    <n v="1"/>
    <n v="1"/>
    <n v="1"/>
    <n v="1"/>
  </r>
  <r>
    <x v="15"/>
    <x v="20"/>
    <n v="858503.64372469648"/>
    <n v="834465.54170040495"/>
    <n v="63529.269635627548"/>
    <n v="742605.65182186244"/>
    <n v="231795.9838056681"/>
    <n v="54944.233198380578"/>
    <n v="832748.53441295552"/>
    <n v="1124639.7732793521"/>
    <n v="2307902.3480683831"/>
    <n v="7309918145.2955465"/>
    <n v="556516402.00809729"/>
    <n v="17447541.252145749"/>
    <n v="36160173.473684222"/>
    <n v="105709914.53684209"/>
    <n v="1068902139.630229"/>
    <n v="4615804.6961367661"/>
    <n v="494841500.24291497"/>
    <n v="18"/>
    <n v="11"/>
    <n v="929.70588235294372"/>
    <n v="63220"/>
    <n v="1"/>
    <n v="1"/>
    <n v="1"/>
    <n v="1"/>
    <n v="1"/>
    <n v="1"/>
    <n v="1"/>
    <n v="1"/>
  </r>
  <r>
    <x v="15"/>
    <x v="21"/>
    <n v="846777.55102040828"/>
    <n v="824083.91265306133"/>
    <n v="70790.603265306127"/>
    <n v="736696.46938775515"/>
    <n v="228629.93877551029"/>
    <n v="62153.472244897959"/>
    <n v="819341.95836734702"/>
    <n v="1168553.0204081631"/>
    <n v="2289261.1564292042"/>
    <n v="7218975074.8408175"/>
    <n v="620125684.60408163"/>
    <n v="19736835.111367341"/>
    <n v="35666270.448979601"/>
    <n v="104868742.41734689"/>
    <n v="1051693682.06102"/>
    <n v="4578522.3128584074"/>
    <n v="514163328.97959179"/>
    <n v="18"/>
    <n v="11"/>
    <n v="945.29411764706151"/>
    <n v="64280"/>
    <n v="1"/>
    <n v="1"/>
    <n v="1"/>
    <n v="1"/>
    <n v="1"/>
    <n v="1"/>
    <n v="1"/>
    <n v="1"/>
  </r>
  <r>
    <x v="15"/>
    <x v="22"/>
    <n v="841486.83127572015"/>
    <n v="819944.7683950616"/>
    <n v="78426.572674897121"/>
    <n v="736300.97736625513"/>
    <n v="227201.4444444445"/>
    <n v="69675.109629629631"/>
    <n v="812203.08954732504"/>
    <n v="1236985.641975309"/>
    <n v="2603421.893495074"/>
    <n v="7182716171.1407394"/>
    <n v="687016776.63209879"/>
    <n v="22125331.062888891"/>
    <n v="35443425.333333343"/>
    <n v="104812444.1280864"/>
    <n v="1042530349.0247869"/>
    <n v="5206843.7869901471"/>
    <n v="544273682.46913576"/>
    <n v="18"/>
    <n v="11"/>
    <n v="955.00000000000023"/>
    <n v="64940"/>
    <n v="1"/>
    <n v="1"/>
    <n v="1"/>
    <n v="1"/>
    <n v="1"/>
    <n v="1"/>
    <n v="1"/>
    <n v="1"/>
  </r>
  <r>
    <x v="15"/>
    <x v="23"/>
    <n v="839761.41078838171"/>
    <n v="819271.23236514523"/>
    <n v="86327.473029045635"/>
    <n v="738990.04149377591"/>
    <n v="226735.58091286311"/>
    <n v="77426.002074688804"/>
    <n v="808522.28630705387"/>
    <n v="1234449.2738589209"/>
    <n v="2536742.91350776"/>
    <n v="7176815995.518672"/>
    <n v="756228663.73443973"/>
    <n v="24586626.95881743"/>
    <n v="35370750.622406639"/>
    <n v="105195232.40663899"/>
    <n v="1037805731.332296"/>
    <n v="5073485.8270155201"/>
    <n v="543157680.49792528"/>
    <n v="18"/>
    <n v="11"/>
    <n v="986.32352941176566"/>
    <n v="67069.999999999985"/>
    <n v="1"/>
    <n v="1"/>
    <n v="1"/>
    <n v="1"/>
    <n v="1"/>
    <n v="1"/>
    <n v="1"/>
    <n v="1"/>
  </r>
  <r>
    <x v="15"/>
    <x v="24"/>
    <n v="837434.30962343095"/>
    <n v="818005.83364016749"/>
    <n v="94127.616401673644"/>
    <n v="741129.36401673639"/>
    <n v="226107.26359832639"/>
    <n v="85083.32585774058"/>
    <n v="804271.9109623431"/>
    <n v="1231028.435146444"/>
    <n v="2366668.5904891812"/>
    <n v="7165731102.6878672"/>
    <n v="824557919.67866111"/>
    <n v="27018210.126125518"/>
    <n v="35272733.121338911"/>
    <n v="105499764.96778239"/>
    <n v="1032350020.379414"/>
    <n v="4733337.1809783624"/>
    <n v="541652511.4644351"/>
    <n v="18"/>
    <n v="11"/>
    <n v="1009.5588235294121"/>
    <n v="68650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7179510775.8987341"/>
    <n v="895603593.72151899"/>
    <n v="29538401.313417722"/>
    <n v="35297199.797468357"/>
    <n v="106169401.4278481"/>
    <n v="1030484512.908017"/>
    <n v="5162928.8444659198"/>
    <n v="542028224.81012654"/>
    <n v="18"/>
    <n v="11"/>
    <n v="1001.805045684703"/>
    <n v="68650"/>
    <n v="1"/>
    <n v="1"/>
    <n v="1"/>
    <n v="1"/>
    <n v="1"/>
    <n v="1"/>
    <n v="1"/>
    <n v="1"/>
  </r>
  <r>
    <x v="15"/>
    <x v="26"/>
    <n v="797643.88185653999"/>
    <n v="784881.5797468354"/>
    <n v="165454.1309222423"/>
    <n v="713321.52863170567"/>
    <n v="266640.95479204343"/>
    <n v="152236.03230861959"/>
    <n v="765234.47144544881"/>
    <n v="1262556.315852924"/>
    <n v="2460612.7474640701"/>
    <n v="6875562638.5822783"/>
    <n v="1449378186.8788431"/>
    <n v="48342552.059602141"/>
    <n v="41595988.947558761"/>
    <n v="101541319.6007233"/>
    <n v="907759391.75216365"/>
    <n v="4921225.4949281402"/>
    <n v="555524778.97528625"/>
    <n v="18"/>
    <n v="11"/>
    <n v="953.54317577956635"/>
    <n v="65342.792292014092"/>
    <n v="1"/>
    <n v="1"/>
    <n v="1"/>
    <n v="1"/>
    <n v="1"/>
    <n v="1"/>
    <n v="1"/>
    <n v="1"/>
  </r>
  <r>
    <x v="15"/>
    <x v="27"/>
    <n v="765191.98312236287"/>
    <n v="757540.0632911392"/>
    <n v="224091.9379144063"/>
    <n v="687579.653405666"/>
    <n v="304983.66184448462"/>
    <n v="207148.40114526829"/>
    <n v="735148.35960216983"/>
    <n v="1297546.9770946349"/>
    <n v="2363870.8035427961"/>
    <n v="6636050954.4303799"/>
    <n v="1963045376.130199"/>
    <n v="66218507.948904447"/>
    <n v="47894634.256057873"/>
    <n v="98529476.753378555"/>
    <n v="877883539.85526109"/>
    <n v="4727741.6070855912"/>
    <n v="574726807.72111726"/>
    <n v="17.829999999999998"/>
    <n v="11"/>
    <n v="932.7167791531607"/>
    <n v="63915.6362454745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29522.78481012641"/>
    <n v="726604.69367088587"/>
    <n v="275968.04773960222"/>
    <n v="658654.85714285693"/>
    <n v="337664.83182640141"/>
    <n v="255749.84484629289"/>
    <n v="701878.0399674502"/>
    <n v="1319394.065099457"/>
    <n v="2256890.0340398732"/>
    <n v="6365057116.5569601"/>
    <n v="2417480098.198915"/>
    <n v="82296208.074019507"/>
    <n v="53378056.615117513"/>
    <n v="95009645.833142817"/>
    <n v="843704195.9102062"/>
    <n v="4513780.0680797463"/>
    <n v="588273833.82567799"/>
    <n v="17.670000000000002"/>
    <n v="11"/>
    <n v="898.24037714031374"/>
    <n v="61553.095740835422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695373.83966244722"/>
    <n v="696764.58734177193"/>
    <n v="322454.78336347197"/>
    <n v="630803.41169379139"/>
    <n v="366561.35262206139"/>
    <n v="299308.76841470762"/>
    <n v="669974.81347317656"/>
    <n v="1336111.1633514171"/>
    <n v="2154305.154860605"/>
    <n v="6103657785.1139221"/>
    <n v="2824703902.2640138"/>
    <n v="96946409.398292184"/>
    <n v="58327242.42922242"/>
    <n v="91590762.967703432"/>
    <n v="810652774.93220675"/>
    <n v="4308610.30972121"/>
    <n v="599646690.11211574"/>
    <n v="17.5"/>
    <n v="11"/>
    <n v="860.28425655401452"/>
    <n v="58952.102973356872"/>
    <n v="1.05"/>
    <n v="1.05"/>
    <n v="1.05"/>
    <n v="1.05"/>
    <n v="1.05"/>
    <n v="1.05"/>
    <n v="1.05"/>
    <n v="1.05"/>
  </r>
  <r>
    <x v="15"/>
    <x v="30"/>
    <n v="668144.72573839664"/>
    <n v="673489.88354430383"/>
    <n v="366906.90367691382"/>
    <n v="608966.19288728165"/>
    <n v="395159.8806509946"/>
    <n v="340944.70861965028"/>
    <n v="644654.66616636515"/>
    <n v="1359197.270644967"/>
    <n v="2072888.178031106"/>
    <n v="5899771379.8481016"/>
    <n v="3214104476.209765"/>
    <n v="111154112.01476119"/>
    <n v="63288806.485063292"/>
    <n v="88997973.225704655"/>
    <n v="785114173.67958009"/>
    <n v="4145776.356062212"/>
    <n v="613994713.72601962"/>
    <n v="17.329999999999998"/>
    <n v="11"/>
    <n v="828.39722484807908"/>
    <n v="56767.002453009292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46073.83966244734"/>
    <n v="655118.8734177216"/>
    <n v="409979.99939722742"/>
    <n v="591619.04460518388"/>
    <n v="423639.84629294771"/>
    <n v="381275.86166365287"/>
    <n v="624243.92758288118"/>
    <n v="1387212.830018084"/>
    <n v="2007257.413320767"/>
    <n v="5738841331.1392412"/>
    <n v="3591424794.7197118"/>
    <n v="125109954.8670027"/>
    <n v="68290743.222423151"/>
    <n v="87024203.366199523"/>
    <n v="765193004.39836586"/>
    <n v="4014514.8266415331"/>
    <n v="630719433.38155556"/>
    <n v="17.170000000000002"/>
    <n v="11"/>
    <n v="801.96205752448986"/>
    <n v="54955.498064424333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28502.5316455696"/>
    <n v="641072.58227848099"/>
    <n v="452521.82278480998"/>
    <n v="578222.32911392394"/>
    <n v="452521.82278480998"/>
    <n v="421096.69620253157"/>
    <n v="608126.47956962022"/>
    <n v="1420415.721518988"/>
    <n v="1955431.7317579531"/>
    <n v="5615795820.7594938"/>
    <n v="3964091167.5949359"/>
    <n v="139068026.11427841"/>
    <n v="73417140.528607577"/>
    <n v="85602346.49134174"/>
    <n v="750245637.84504068"/>
    <n v="3910863.4635159061"/>
    <n v="649982234.16708863"/>
    <n v="17"/>
    <n v="11"/>
    <n v="780.56312455283023"/>
    <n v="53489.10821658680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393852.0754716981"/>
    <n v="1393852.0754716981"/>
    <n v="627233.4339622641"/>
    <n v="1268405.388679245"/>
    <n v="376340.06037735852"/>
    <n v="515725.26792452828"/>
    <n v="2062901.0716981131"/>
    <n v="309527.41307636548"/>
    <n v="0"/>
    <n v="12210144181.132071"/>
    <n v="5494564881.5094337"/>
    <n v="175062942.1969811"/>
    <n v="58709049.418867931"/>
    <n v="189816866.415849"/>
    <n v="2685553378.505661"/>
    <n v="0"/>
    <n v="136192061.75360081"/>
    <n v="18"/>
    <n v="11"/>
    <n v="995.37503643553089"/>
    <n v="79500"/>
    <n v="1"/>
    <n v="1"/>
    <n v="1"/>
    <n v="1"/>
    <n v="1"/>
    <n v="1"/>
    <n v="1"/>
    <n v="1"/>
  </r>
  <r>
    <x v="16"/>
    <x v="1"/>
    <n v="1396969.056603774"/>
    <n v="1396969.056603774"/>
    <n v="628636.07547169819"/>
    <n v="1271241.8415094339"/>
    <n v="377181.64528301888"/>
    <n v="516878.55094339629"/>
    <n v="2067514.2037735849"/>
    <n v="331750.17558077112"/>
    <n v="0"/>
    <n v="12237448935.84906"/>
    <n v="5506852021.1320763"/>
    <n v="175454424.11773589"/>
    <n v="58840336.664150953"/>
    <n v="190241341.5818868"/>
    <n v="2691558907.6125789"/>
    <n v="0"/>
    <n v="145970077.2555393"/>
    <n v="18"/>
    <n v="11"/>
    <n v="997.60092917013719"/>
    <n v="79500"/>
    <n v="1"/>
    <n v="1"/>
    <n v="1"/>
    <n v="1"/>
    <n v="1"/>
    <n v="1"/>
    <n v="1"/>
    <n v="1"/>
  </r>
  <r>
    <x v="16"/>
    <x v="2"/>
    <n v="1398603.3962264149"/>
    <n v="1398603.3962264149"/>
    <n v="629371.52830188686"/>
    <n v="1272729.0905660379"/>
    <n v="377622.91698113212"/>
    <n v="517483.25660377363"/>
    <n v="2069933.026415095"/>
    <n v="352741.95368729922"/>
    <n v="268.31751660746738"/>
    <n v="12251765750.943399"/>
    <n v="5513294587.9245291"/>
    <n v="175659691.45415089"/>
    <n v="58909175.049056612"/>
    <n v="190463908.40320751"/>
    <n v="2694707811.554718"/>
    <n v="536.63503321493488"/>
    <n v="155206459.62241161"/>
    <n v="18"/>
    <n v="11"/>
    <n v="998.76804072383948"/>
    <n v="79500"/>
    <n v="1"/>
    <n v="1"/>
    <n v="1"/>
    <n v="1"/>
    <n v="1"/>
    <n v="1"/>
    <n v="1"/>
    <n v="1"/>
  </r>
  <r>
    <x v="16"/>
    <x v="3"/>
    <n v="1393935.471698113"/>
    <n v="1393935.471698113"/>
    <n v="627270.96226415096"/>
    <n v="1268481.279245283"/>
    <n v="376362.57735849061"/>
    <n v="515756.12452830188"/>
    <n v="2063024.498113208"/>
    <n v="370817.50042625581"/>
    <n v="1249.8776967657211"/>
    <n v="12210874732.07547"/>
    <n v="5494893629.4339628"/>
    <n v="175073416.4711321"/>
    <n v="58712562.067924537"/>
    <n v="189828223.43905661"/>
    <n v="2685714059.1270442"/>
    <n v="2499.7553935314422"/>
    <n v="163159700.18755251"/>
    <n v="18"/>
    <n v="11"/>
    <n v="995.43459119271597"/>
    <n v="79500"/>
    <n v="1"/>
    <n v="1"/>
    <n v="1"/>
    <n v="1"/>
    <n v="1"/>
    <n v="1"/>
    <n v="1"/>
    <n v="1"/>
  </r>
  <r>
    <x v="16"/>
    <x v="4"/>
    <n v="1385394.716981132"/>
    <n v="1385394.716981132"/>
    <n v="623427.6226415094"/>
    <n v="1260709.19245283"/>
    <n v="374056.57358490571"/>
    <n v="512596.04528301879"/>
    <n v="2050384.1811320749"/>
    <n v="386085.32824716519"/>
    <n v="4539.4023765638522"/>
    <n v="12136057720.754721"/>
    <n v="5461225974.3396215"/>
    <n v="174000727.57132071"/>
    <n v="58352825.479245283"/>
    <n v="188665130.65056601"/>
    <n v="2669258473.1371069"/>
    <n v="9078.8047531277043"/>
    <n v="169877544.42875269"/>
    <n v="18"/>
    <n v="11"/>
    <n v="989.33548341277071"/>
    <n v="79500"/>
    <n v="1"/>
    <n v="1"/>
    <n v="1"/>
    <n v="1"/>
    <n v="1"/>
    <n v="1"/>
    <n v="1"/>
    <n v="1"/>
  </r>
  <r>
    <x v="16"/>
    <x v="5"/>
    <n v="1374713.58490566"/>
    <n v="1374713.58490566"/>
    <n v="618621.11320754723"/>
    <n v="1250989.362264151"/>
    <n v="371172.66792452842"/>
    <n v="508644.02641509438"/>
    <n v="2034576.105660378"/>
    <n v="398631.38946180011"/>
    <n v="14861.86017792963"/>
    <n v="12042491003.77359"/>
    <n v="5419120951.6981134"/>
    <n v="172659214.7666038"/>
    <n v="57902936.196226433"/>
    <n v="187210558.06283021"/>
    <n v="2648678993.5522022"/>
    <n v="29723.720355859259"/>
    <n v="175397811.36319211"/>
    <n v="18"/>
    <n v="11"/>
    <n v="981.70789335792404"/>
    <n v="79500"/>
    <n v="1"/>
    <n v="1"/>
    <n v="1"/>
    <n v="1"/>
    <n v="1"/>
    <n v="1"/>
    <n v="1"/>
    <n v="1"/>
  </r>
  <r>
    <x v="16"/>
    <x v="6"/>
    <n v="1364230.943396227"/>
    <n v="1364230.943396227"/>
    <n v="613903.92452830193"/>
    <n v="1241450.1584905661"/>
    <n v="368342.35471698118"/>
    <n v="504765.44905660377"/>
    <n v="2019061.7962264151"/>
    <n v="408859.17472553218"/>
    <n v="51135.194436898448"/>
    <n v="11950663064.15094"/>
    <n v="5377798378.8679247"/>
    <n v="171342631.68226409"/>
    <n v="57461407.335849062"/>
    <n v="185783016.21811321"/>
    <n v="2628481948.3874221"/>
    <n v="102270.3888737969"/>
    <n v="179898036.87923419"/>
    <n v="18"/>
    <n v="11"/>
    <n v="974.22204901474834"/>
    <n v="79500"/>
    <n v="1"/>
    <n v="1"/>
    <n v="1"/>
    <n v="1"/>
    <n v="1"/>
    <n v="1"/>
    <n v="1"/>
    <n v="1"/>
  </r>
  <r>
    <x v="16"/>
    <x v="7"/>
    <n v="1353967.169811321"/>
    <n v="1353967.169811321"/>
    <n v="609285.22641509434"/>
    <n v="1232110.1245283021"/>
    <n v="365571.13584905659"/>
    <n v="500967.85283018858"/>
    <n v="2003871.411320755"/>
    <n v="416598.01249889022"/>
    <n v="165711.5122028412"/>
    <n v="11860752407.547171"/>
    <n v="5337338583.3962259"/>
    <n v="170053537.64320749"/>
    <n v="57029097.192452833"/>
    <n v="184385280.13566041"/>
    <n v="2608706598.9710689"/>
    <n v="331423.0244056824"/>
    <n v="183303125.49951169"/>
    <n v="18"/>
    <n v="11"/>
    <n v="966.89250222436613"/>
    <n v="79500"/>
    <n v="1"/>
    <n v="1"/>
    <n v="1"/>
    <n v="1"/>
    <n v="1"/>
    <n v="1"/>
    <n v="1"/>
    <n v="1"/>
  </r>
  <r>
    <x v="16"/>
    <x v="8"/>
    <n v="1344249.4339622641"/>
    <n v="1344249.4339622641"/>
    <n v="604912.24528301891"/>
    <n v="1223266.9849056599"/>
    <n v="362947.34716981131"/>
    <n v="497372.2905660377"/>
    <n v="1989489.162264151"/>
    <n v="421820.84394373948"/>
    <n v="268151.56493863958"/>
    <n v="11775625041.50943"/>
    <n v="5299031268.6792459"/>
    <n v="168833024.0326415"/>
    <n v="56619786.158490568"/>
    <n v="183061904.29113209"/>
    <n v="2589983307.74088"/>
    <n v="536303.12987727916"/>
    <n v="185601171.3352454"/>
    <n v="18"/>
    <n v="11"/>
    <n v="959.9528908803486"/>
    <n v="79500"/>
    <n v="1"/>
    <n v="1"/>
    <n v="1"/>
    <n v="1"/>
    <n v="1"/>
    <n v="1"/>
    <n v="1"/>
    <n v="1"/>
  </r>
  <r>
    <x v="16"/>
    <x v="9"/>
    <n v="1334490.943396227"/>
    <n v="1334490.943396227"/>
    <n v="600520.92452830193"/>
    <n v="1214386.7584905659"/>
    <n v="360312.55471698119"/>
    <n v="493761.64905660378"/>
    <n v="1975046.5962264149"/>
    <n v="424265.63109554723"/>
    <n v="332679.48853812431"/>
    <n v="11690140664.15094"/>
    <n v="5260563298.8679247"/>
    <n v="167607391.77226421"/>
    <n v="56208758.535849057"/>
    <n v="181732978.40811321"/>
    <n v="2571181493.8540878"/>
    <n v="665358.97707624862"/>
    <n v="186676877.68204081"/>
    <n v="18"/>
    <n v="11"/>
    <n v="952.98417585408697"/>
    <n v="79500"/>
    <n v="1"/>
    <n v="1"/>
    <n v="1"/>
    <n v="1"/>
    <n v="1"/>
    <n v="1"/>
    <n v="1"/>
    <n v="1"/>
  </r>
  <r>
    <x v="16"/>
    <x v="10"/>
    <n v="1351664.143681847"/>
    <n v="1351664.143681847"/>
    <n v="608248.86465683137"/>
    <n v="1230014.370750481"/>
    <n v="364949.31879409892"/>
    <n v="500115.73316228349"/>
    <n v="2000462.932649134"/>
    <n v="432532.52597819117"/>
    <n v="525532.12130211596"/>
    <n v="11840577898.652981"/>
    <n v="5328260054.3938427"/>
    <n v="169764285.62193719"/>
    <n v="56932093.731879421"/>
    <n v="184071650.58280951"/>
    <n v="2604269327.8203979"/>
    <n v="1051064.2426042319"/>
    <n v="190314311.43040419"/>
    <n v="18"/>
    <n v="11"/>
    <n v="946.42857142857008"/>
    <n v="79500"/>
    <n v="1"/>
    <n v="1"/>
    <n v="1"/>
    <n v="1"/>
    <n v="1"/>
    <n v="1"/>
    <n v="1"/>
    <n v="1"/>
  </r>
  <r>
    <x v="16"/>
    <x v="11"/>
    <n v="1369240.052356021"/>
    <n v="1369240.052356021"/>
    <n v="616158.02356020943"/>
    <n v="1246008.447643979"/>
    <n v="369694.81413612567"/>
    <n v="506618.81937172782"/>
    <n v="2026475.277486911"/>
    <n v="534003.62041884824"/>
    <n v="1021920.515992985"/>
    <n v="11994542858.638741"/>
    <n v="5397544286.387435"/>
    <n v="171971758.235733"/>
    <n v="57672391.005235597"/>
    <n v="186465164.1899215"/>
    <n v="2638133065.4083772"/>
    <n v="2043841.03198597"/>
    <n v="234961592.98429319"/>
    <n v="18"/>
    <n v="11"/>
    <n v="945.11904761904589"/>
    <n v="79390"/>
    <n v="1"/>
    <n v="1"/>
    <n v="1"/>
    <n v="1"/>
    <n v="1"/>
    <n v="1"/>
    <n v="1"/>
    <n v="1"/>
  </r>
  <r>
    <x v="16"/>
    <x v="12"/>
    <n v="1384624.0480961921"/>
    <n v="1384624.0480961921"/>
    <n v="623080.8216432865"/>
    <n v="1260007.883767535"/>
    <n v="373848.49298597203"/>
    <n v="512310.89779559121"/>
    <n v="2049243.5911823651"/>
    <n v="664619.54308617231"/>
    <n v="1650289.134961742"/>
    <n v="12129306661.322651"/>
    <n v="5458187997.59519"/>
    <n v="173903934.25671339"/>
    <n v="58320364.90581163"/>
    <n v="188560179.80581161"/>
    <n v="2667773615.1209092"/>
    <n v="3300578.269923484"/>
    <n v="292432598.95791578"/>
    <n v="18"/>
    <n v="11"/>
    <n v="946.78571428571274"/>
    <n v="79530"/>
    <n v="1"/>
    <n v="1"/>
    <n v="1"/>
    <n v="1"/>
    <n v="1"/>
    <n v="1"/>
    <n v="1"/>
    <n v="1"/>
  </r>
  <r>
    <x v="16"/>
    <x v="13"/>
    <n v="1404432.605729877"/>
    <n v="1404432.605729877"/>
    <n v="631994.67257844482"/>
    <n v="1278033.671214188"/>
    <n v="379196.80354706693"/>
    <n v="519640.06412005459"/>
    <n v="2078560.2564802179"/>
    <n v="898836.86766712146"/>
    <n v="2112763.128663653"/>
    <n v="12302829626.193729"/>
    <n v="5536273331.7871771"/>
    <n v="176391819.76555249"/>
    <n v="59154701.353342429"/>
    <n v="191257738.8972033"/>
    <n v="2705939027.2278309"/>
    <n v="4225526.2573273061"/>
    <n v="395488221.77353352"/>
    <n v="18"/>
    <n v="11"/>
    <n v="945.47619047619003"/>
    <n v="79420"/>
    <n v="1"/>
    <n v="1"/>
    <n v="1"/>
    <n v="1"/>
    <n v="1"/>
    <n v="1"/>
    <n v="1"/>
    <n v="1"/>
  </r>
  <r>
    <x v="16"/>
    <x v="14"/>
    <n v="1421154.982578397"/>
    <n v="1421154.982578397"/>
    <n v="639519.74216027884"/>
    <n v="1293251.034146341"/>
    <n v="383711.8452961673"/>
    <n v="525827.34355400701"/>
    <n v="2103309.374216028"/>
    <n v="739000.59094076662"/>
    <n v="3067232.8524588612"/>
    <n v="12449317647.386761"/>
    <n v="5602192941.3240423"/>
    <n v="178492091.76940769"/>
    <n v="59859047.866202101"/>
    <n v="193535017.25999999"/>
    <n v="2738158253.6669002"/>
    <n v="6134465.7049177215"/>
    <n v="325160260.01393729"/>
    <n v="18"/>
    <n v="11"/>
    <n v="940.95238095238165"/>
    <n v="79040"/>
    <n v="1"/>
    <n v="1"/>
    <n v="1"/>
    <n v="1"/>
    <n v="1"/>
    <n v="1"/>
    <n v="1"/>
    <n v="1"/>
  </r>
  <r>
    <x v="16"/>
    <x v="15"/>
    <n v="1433854.700854701"/>
    <n v="1433854.700854701"/>
    <n v="645234.61538461549"/>
    <n v="1304807.777777778"/>
    <n v="387140.76923076931"/>
    <n v="530526.23931623937"/>
    <n v="2122104.957264957"/>
    <n v="874651.36752136762"/>
    <n v="4367724.8136025704"/>
    <n v="12560567179.487181"/>
    <n v="5652255230.7692318"/>
    <n v="180087131.93589741"/>
    <n v="60393960.000000007"/>
    <n v="195264483.94444439"/>
    <n v="2762626970.1994309"/>
    <n v="8735449.627205139"/>
    <n v="384846601.70940173"/>
    <n v="18"/>
    <n v="11"/>
    <n v="948.33333333333383"/>
    <n v="79660"/>
    <n v="1"/>
    <n v="1"/>
    <n v="1"/>
    <n v="1"/>
    <n v="1"/>
    <n v="1"/>
    <n v="1"/>
    <n v="1"/>
  </r>
  <r>
    <x v="16"/>
    <x v="16"/>
    <n v="1371907.8398665551"/>
    <n v="1371907.8398665551"/>
    <n v="617358.52793994988"/>
    <n v="1248436.1342785649"/>
    <n v="370415.11676396988"/>
    <n v="507605.90075062547"/>
    <n v="2030423.6030025019"/>
    <n v="1001492.7231025849"/>
    <n v="4698454.7930241926"/>
    <n v="12017912677.23102"/>
    <n v="5408060704.7539606"/>
    <n v="172306823.00979981"/>
    <n v="57784758.215179309"/>
    <n v="186828467.49478731"/>
    <n v="2643273127.1754241"/>
    <n v="9396909.5860483851"/>
    <n v="440656798.16513753"/>
    <n v="18"/>
    <n v="11"/>
    <n v="955.71428571428623"/>
    <n v="80280"/>
    <n v="1"/>
    <n v="1"/>
    <n v="1"/>
    <n v="1"/>
    <n v="1"/>
    <n v="1"/>
    <n v="1"/>
    <n v="1"/>
  </r>
  <r>
    <x v="16"/>
    <x v="17"/>
    <n v="1323282.980456026"/>
    <n v="1323282.980456026"/>
    <n v="595477.34120521171"/>
    <n v="1204187.512214984"/>
    <n v="357286.40472312708"/>
    <n v="489614.70276872971"/>
    <n v="1958458.8110749191"/>
    <n v="1151256.1929967429"/>
    <n v="4896846.9728884762"/>
    <n v="11591958908.79479"/>
    <n v="5216381508.957655"/>
    <n v="166199710.85484529"/>
    <n v="55736679.136807822"/>
    <n v="180206661.20297229"/>
    <n v="2549586962.2176991"/>
    <n v="9793693.9457769524"/>
    <n v="506552724.91856682"/>
    <n v="18"/>
    <n v="11"/>
    <n v="964.88095238095366"/>
    <n v="81050"/>
    <n v="1"/>
    <n v="1"/>
    <n v="1"/>
    <n v="1"/>
    <n v="1"/>
    <n v="1"/>
    <n v="1"/>
    <n v="1"/>
  </r>
  <r>
    <x v="16"/>
    <x v="18"/>
    <n v="1277885.83929992"/>
    <n v="1277885.83929992"/>
    <n v="575048.62768496422"/>
    <n v="1162876.1137629279"/>
    <n v="345029.17661097861"/>
    <n v="472817.7605409706"/>
    <n v="1891271.0421638819"/>
    <n v="1380116.706443914"/>
    <n v="5019478.7612964176"/>
    <n v="11194279952.2673"/>
    <n v="5037425978.5202866"/>
    <n v="160497988.81563249"/>
    <n v="53824551.551312663"/>
    <n v="174024410.42462209"/>
    <n v="2462119685.057014"/>
    <n v="10038957.522592841"/>
    <n v="607251350.83532226"/>
    <n v="18"/>
    <n v="11"/>
    <n v="979.04761904761801"/>
    <n v="82240"/>
    <n v="1"/>
    <n v="1"/>
    <n v="1"/>
    <n v="1"/>
    <n v="1"/>
    <n v="1"/>
    <n v="1"/>
    <n v="1"/>
  </r>
  <r>
    <x v="16"/>
    <x v="19"/>
    <n v="1237891.1353032661"/>
    <n v="1237891.1353032661"/>
    <n v="557051.01088646962"/>
    <n v="1126480.933125972"/>
    <n v="334230.60653188179"/>
    <n v="458019.72006220842"/>
    <n v="1832078.880248833"/>
    <n v="1497848.273716952"/>
    <n v="4985116.7455859846"/>
    <n v="10843926345.256611"/>
    <n v="4879766855.3654737"/>
    <n v="155474793.97511661"/>
    <n v="52139974.618973561"/>
    <n v="168577871.64230171"/>
    <n v="2385061355.60394"/>
    <n v="9970233.491171971"/>
    <n v="659053240.43545878"/>
    <n v="18"/>
    <n v="11"/>
    <n v="987.61904761904532"/>
    <n v="82960"/>
    <n v="1"/>
    <n v="1"/>
    <n v="1"/>
    <n v="1"/>
    <n v="1"/>
    <n v="1"/>
    <n v="1"/>
    <n v="1"/>
  </r>
  <r>
    <x v="16"/>
    <x v="20"/>
    <n v="1194667.680608365"/>
    <n v="1194667.680608365"/>
    <n v="537600.45627376437"/>
    <n v="1087147.5893536119"/>
    <n v="322560.27376425872"/>
    <n v="442027.04182509508"/>
    <n v="1768108.167300381"/>
    <n v="1565014.661596959"/>
    <n v="4919432.7025436526"/>
    <n v="10465288882.12928"/>
    <n v="4709379996.9581757"/>
    <n v="150046079.34752849"/>
    <n v="50319402.707224347"/>
    <n v="162691636.74676809"/>
    <n v="2301782149.1305461"/>
    <n v="9838865.4050873052"/>
    <n v="688606451.10266173"/>
    <n v="18"/>
    <n v="11"/>
    <n v="996.30952380952169"/>
    <n v="83690"/>
    <n v="1"/>
    <n v="1"/>
    <n v="1"/>
    <n v="1"/>
    <n v="1"/>
    <n v="1"/>
    <n v="1"/>
    <n v="1"/>
  </r>
  <r>
    <x v="16"/>
    <x v="21"/>
    <n v="1204651.9337016579"/>
    <n v="1204651.9337016579"/>
    <n v="542093.37016574596"/>
    <n v="1096233.259668509"/>
    <n v="325256.02209944761"/>
    <n v="445721.21546961332"/>
    <n v="1782884.8618784531"/>
    <n v="1662419.668508288"/>
    <n v="4894240.8956709709"/>
    <n v="10552750939.226521"/>
    <n v="4748737922.6519346"/>
    <n v="151300066.59116021"/>
    <n v="50739939.447513834"/>
    <n v="164051307.3093923"/>
    <n v="2321018942.688766"/>
    <n v="9788481.7913419418"/>
    <n v="731464654.14364648"/>
    <n v="18"/>
    <n v="11"/>
    <n v="1013.809523809522"/>
    <n v="85160"/>
    <n v="1"/>
    <n v="1"/>
    <n v="1"/>
    <n v="1"/>
    <n v="1"/>
    <n v="1"/>
    <n v="1"/>
    <n v="1"/>
  </r>
  <r>
    <x v="16"/>
    <x v="22"/>
    <n v="1232010.254306809"/>
    <n v="1232010.254306809"/>
    <n v="554404.61443806405"/>
    <n v="1121129.331419196"/>
    <n v="332642.76866283838"/>
    <n v="455843.79409351927"/>
    <n v="1823375.1763740771"/>
    <n v="1811055.073831009"/>
    <n v="4941973.7623705734"/>
    <n v="10792409827.72765"/>
    <n v="4856584422.4774408"/>
    <n v="154736175.90504509"/>
    <n v="51892271.911402799"/>
    <n v="167777004.44688269"/>
    <n v="2373730583.77632"/>
    <n v="9883947.5247411467"/>
    <n v="796864232.4856441"/>
    <n v="18"/>
    <n v="11"/>
    <n v="1022.023809523808"/>
    <n v="85850"/>
    <n v="1"/>
    <n v="1"/>
    <n v="1"/>
    <n v="1"/>
    <n v="1"/>
    <n v="1"/>
    <n v="1"/>
    <n v="1"/>
  </r>
  <r>
    <x v="16"/>
    <x v="23"/>
    <n v="1268960.290350128"/>
    <n v="1268960.290350128"/>
    <n v="571032.13065755775"/>
    <n v="1154753.8642186171"/>
    <n v="342619.27839453472"/>
    <n v="469515.30742954742"/>
    <n v="1878061.2297181899"/>
    <n v="1865371.6268146881"/>
    <n v="4527238.8410100434"/>
    <n v="11116092143.467119"/>
    <n v="5002241464.5602055"/>
    <n v="159376971.10695991"/>
    <n v="53448607.429547407"/>
    <n v="172808915.780316"/>
    <n v="2444922710.8881302"/>
    <n v="9054477.6820200868"/>
    <n v="820763515.79846287"/>
    <n v="18"/>
    <n v="11"/>
    <n v="1026.190476190475"/>
    <n v="86200.000000000015"/>
    <n v="1"/>
    <n v="1"/>
    <n v="1"/>
    <n v="1"/>
    <n v="1"/>
    <n v="1"/>
    <n v="1"/>
    <n v="1"/>
  </r>
  <r>
    <x v="16"/>
    <x v="24"/>
    <n v="1310539.6260017811"/>
    <n v="1310539.6260017811"/>
    <n v="589742.83170080162"/>
    <n v="1192591.059661621"/>
    <n v="353845.69902048103"/>
    <n v="484899.66162065911"/>
    <n v="1939598.646482636"/>
    <n v="1926493.250222618"/>
    <n v="4241117.7216587234"/>
    <n v="11480327123.7756"/>
    <n v="5166147205.6990223"/>
    <n v="164599190.1371327"/>
    <n v="55199929.047195032"/>
    <n v="178471252.07836151"/>
    <n v="2525034171.2793121"/>
    <n v="8482235.4433174469"/>
    <n v="847657030.09795213"/>
    <n v="18"/>
    <n v="11"/>
    <n v="1034.6428571428571"/>
    <n v="86910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11902444241.86047"/>
    <n v="5356099908.8372116"/>
    <n v="170651294.31767449"/>
    <n v="57229560.669767462"/>
    <n v="185033414.44325581"/>
    <n v="2617876486.3069782"/>
    <n v="8337669.5284164622"/>
    <n v="878824307.72093046"/>
    <n v="18"/>
    <n v="11"/>
    <n v="1026.835948207714"/>
    <n v="86910"/>
    <n v="1"/>
    <n v="1"/>
    <n v="1"/>
    <n v="1"/>
    <n v="1"/>
    <n v="1"/>
    <n v="1"/>
    <n v="1"/>
  </r>
  <r>
    <x v="16"/>
    <x v="26"/>
    <n v="1265193.0232558141"/>
    <n v="1268807.860465117"/>
    <n v="618137.16279069788"/>
    <n v="1153133.0697674421"/>
    <n v="422935.95348837221"/>
    <n v="522343.97674418607"/>
    <n v="1875160.6539534889"/>
    <n v="2002619.8139534891"/>
    <n v="3887401.5065524671"/>
    <n v="11114756857.674419"/>
    <n v="5414881546.0465136"/>
    <n v="177309662.9058139"/>
    <n v="65978008.744186051"/>
    <n v="172566363.89069769"/>
    <n v="2566626145.0988369"/>
    <n v="7774803.0131049342"/>
    <n v="881152718.13953507"/>
    <n v="18"/>
    <n v="11"/>
    <n v="956.14950218653348"/>
    <n v="80927.195215629443"/>
    <n v="1"/>
    <n v="1"/>
    <n v="1"/>
    <n v="1"/>
    <n v="1"/>
    <n v="1"/>
    <n v="1"/>
    <n v="1"/>
  </r>
  <r>
    <x v="16"/>
    <x v="27"/>
    <n v="1188434.418604651"/>
    <n v="1195225.4724252501"/>
    <n v="626474.71495016629"/>
    <n v="1084870.847840532"/>
    <n v="473676.00398671097"/>
    <n v="541586.54219269124"/>
    <n v="1763908.319362127"/>
    <n v="2015245.2212624589"/>
    <n v="3656763.938413376"/>
    <n v="10470175138.44519"/>
    <n v="5487918502.9634571"/>
    <n v="185067162.09229109"/>
    <n v="74386079.666073114"/>
    <n v="163433261.86186439"/>
    <n v="2430445175.54109"/>
    <n v="7313527.876826751"/>
    <n v="892619283.33785188"/>
    <n v="17.829999999999998"/>
    <n v="11"/>
    <n v="912.65791687780199"/>
    <n v="77246.1265056963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11759.0697674421"/>
    <n v="1121288.4332225921"/>
    <n v="628937.98803986737"/>
    <n v="1016465.435215947"/>
    <n v="514585.62657807331"/>
    <n v="554291.3076411963"/>
    <n v="1652455.1522126249"/>
    <n v="2010695.689036546"/>
    <n v="3425710.0236602328"/>
    <n v="9822486675.0299053"/>
    <n v="5509496775.2292395"/>
    <n v="190662906.83718809"/>
    <n v="81345695.849461809"/>
    <n v="154142239.745134"/>
    <n v="2291955296.1189108"/>
    <n v="6851420.0473204656"/>
    <n v="896502184.55176127"/>
    <n v="17.670000000000002"/>
    <n v="11"/>
    <n v="860.11065976059581"/>
    <n v="72798.5980333755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40074.418604651"/>
    <n v="1051960.983388704"/>
    <n v="628502.11295681086"/>
    <n v="952411.00332225941"/>
    <n v="548267.80066445202"/>
    <n v="563126.00664451846"/>
    <n v="1548106.1974750841"/>
    <n v="1998428.7043189381"/>
    <n v="3209383.8742187698"/>
    <n v="9215178214.4850483"/>
    <n v="5505678509.5016632"/>
    <n v="194976185.4145914"/>
    <n v="87240372.441727608"/>
    <n v="145378872.7801196"/>
    <n v="2161349764.9499011"/>
    <n v="6418767.7484375397"/>
    <n v="896894802.49833906"/>
    <n v="17.5"/>
    <n v="11"/>
    <n v="806.85692352158094"/>
    <n v="68291.274127730023"/>
    <n v="1.05"/>
    <n v="1.05"/>
    <n v="1.05"/>
    <n v="1.05"/>
    <n v="1.05"/>
    <n v="1.05"/>
    <n v="1.05"/>
    <n v="1.05"/>
  </r>
  <r>
    <x v="16"/>
    <x v="30"/>
    <n v="981355.34883720963"/>
    <n v="995374.71096345538"/>
    <n v="630871.29568106332"/>
    <n v="900043.04850498377"/>
    <n v="580401.59202657826"/>
    <n v="573391.91096345533"/>
    <n v="1462780.244252492"/>
    <n v="1996357.1667774089"/>
    <n v="3032494.3696282189"/>
    <n v="8719482468.0398693"/>
    <n v="5526432550.1661148"/>
    <n v="199828227.7545861"/>
    <n v="92957118.978976771"/>
    <n v="138283214.0010047"/>
    <n v="2055571938.2358141"/>
    <n v="6064988.7392564379"/>
    <n v="901821077.47224832"/>
    <n v="17.329999999999998"/>
    <n v="11"/>
    <n v="761.6773216714945"/>
    <n v="64467.333990413426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34837.67441860482"/>
    <n v="950863.46312292374"/>
    <n v="637025.10099667776"/>
    <n v="858715.17807308992"/>
    <n v="612986.41794019949"/>
    <n v="586276.77009966795"/>
    <n v="1395418.841780731"/>
    <n v="2007230.035215948"/>
    <n v="2892847.2322482201"/>
    <n v="8329563936.9568119"/>
    <n v="5580339884.7308969"/>
    <n v="205645371.26401001"/>
    <n v="98813410.571960136"/>
    <n v="132790283.94525909"/>
    <n v="1973645524.343621"/>
    <n v="5785694.4644964403"/>
    <n v="912620589.34485102"/>
    <n v="17.170000000000002"/>
    <n v="11"/>
    <n v="725.36290511396442"/>
    <n v="61393.73109549754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00303.25581395358"/>
    <n v="918309.32093023264"/>
    <n v="648218.34418604651"/>
    <n v="828278.99534883723"/>
    <n v="648218.34418604651"/>
    <n v="603203.18139534886"/>
    <n v="1345773.3067906981"/>
    <n v="2034685.3581395349"/>
    <n v="2789926.916003868"/>
    <n v="8044389651.3488379"/>
    <n v="5678392695.069767"/>
    <n v="212947612.72163719"/>
    <n v="105166944.16074421"/>
    <n v="128910029.72011159"/>
    <n v="1915708302.216558"/>
    <n v="5579853.8320077369"/>
    <n v="931072019.88465118"/>
    <n v="17"/>
    <n v="11"/>
    <n v="698.26765757658427"/>
    <n v="59100.42614490249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33556.338028169"/>
    <n v="133556.338028169"/>
    <n v="110851.7605633803"/>
    <n v="121536.2676056338"/>
    <n v="81469.366197183102"/>
    <n v="106845.07042253519"/>
    <n v="197663.38028169019"/>
    <n v="139023.49917075349"/>
    <n v="818.62380202781151"/>
    <n v="1169953521.126761"/>
    <n v="971061422.53521132"/>
    <n v="35683582.394366212"/>
    <n v="12709221.126760559"/>
    <n v="18631509.82394366"/>
    <n v="192392356.80751169"/>
    <n v="1637.247604055623"/>
    <n v="61170339.635131538"/>
    <n v="18"/>
    <n v="11"/>
    <n v="298.62714924491632"/>
    <n v="23330"/>
    <n v="1"/>
    <n v="1"/>
    <n v="1"/>
    <n v="1"/>
    <n v="1"/>
    <n v="1"/>
    <n v="1"/>
    <n v="1"/>
  </r>
  <r>
    <x v="17"/>
    <x v="1"/>
    <n v="137777.77777777781"/>
    <n v="137777.77777777781"/>
    <n v="114355.5555555555"/>
    <n v="125377.7777777778"/>
    <n v="84044.444444444438"/>
    <n v="110222.2222222222"/>
    <n v="203911.11111111109"/>
    <n v="153371.55874456689"/>
    <n v="1133.2453306829"/>
    <n v="1206933333.333333"/>
    <n v="1001754666.666667"/>
    <n v="36811466.666666672"/>
    <n v="13110933.33333333"/>
    <n v="19220413.333333328"/>
    <n v="198473481.48148149"/>
    <n v="2266.4906613658009"/>
    <n v="67483485.847609445"/>
    <n v="18"/>
    <n v="11"/>
    <n v="302.64243651396208"/>
    <n v="23330"/>
    <n v="1"/>
    <n v="1"/>
    <n v="1"/>
    <n v="1"/>
    <n v="1"/>
    <n v="1"/>
    <n v="1"/>
    <n v="1"/>
  </r>
  <r>
    <x v="17"/>
    <x v="2"/>
    <n v="142189.7810218978"/>
    <n v="142189.7810218978"/>
    <n v="118017.5182481752"/>
    <n v="129392.700729927"/>
    <n v="86735.766423357651"/>
    <n v="113751.82481751819"/>
    <n v="210440.87591240881"/>
    <n v="168101.7379798326"/>
    <n v="1114.8663495097001"/>
    <n v="1245582481.7518251"/>
    <n v="1033833459.854015"/>
    <n v="37990265.693430647"/>
    <n v="13530779.56204379"/>
    <n v="19835901.021897811"/>
    <n v="204829119.2214112"/>
    <n v="2229.7326990194001"/>
    <n v="73964764.711126357"/>
    <n v="18"/>
    <n v="11"/>
    <n v="306.73645490593037"/>
    <n v="23330"/>
    <n v="1"/>
    <n v="1"/>
    <n v="1"/>
    <n v="1"/>
    <n v="1"/>
    <n v="1"/>
    <n v="1"/>
    <n v="1"/>
  </r>
  <r>
    <x v="17"/>
    <x v="3"/>
    <n v="146747.21189591079"/>
    <n v="146747.21189591079"/>
    <n v="121800.18587360589"/>
    <n v="133539.96282527881"/>
    <n v="89515.799256505561"/>
    <n v="117397.7695167286"/>
    <n v="217185.87360594791"/>
    <n v="182990.56233663301"/>
    <n v="5055.6172979511703"/>
    <n v="1285505576.208178"/>
    <n v="1066969628.2527879"/>
    <n v="39207920.074349441"/>
    <n v="13964464.68401487"/>
    <n v="20471676.301115241"/>
    <n v="211394250.3097893"/>
    <n v="10111.234595902341"/>
    <n v="80515847.428118497"/>
    <n v="18"/>
    <n v="11"/>
    <n v="310.79110773643743"/>
    <n v="23330"/>
    <n v="1"/>
    <n v="1"/>
    <n v="1"/>
    <n v="1"/>
    <n v="1"/>
    <n v="1"/>
    <n v="1"/>
    <n v="1"/>
  </r>
  <r>
    <x v="17"/>
    <x v="4"/>
    <n v="151590.90909090909"/>
    <n v="151590.90909090909"/>
    <n v="125820.4545454545"/>
    <n v="137947.72727272721"/>
    <n v="92470.45454545453"/>
    <n v="121272.72727272729"/>
    <n v="224354.54545454541"/>
    <n v="198026.90924336389"/>
    <n v="12823.44887223463"/>
    <n v="1327936363.636363"/>
    <n v="1102187181.818182"/>
    <n v="40502059.090909094"/>
    <n v="14425390.90909091"/>
    <n v="21147386.590909079"/>
    <n v="218371757.5757575"/>
    <n v="25646.897744469261"/>
    <n v="87131840.06708011"/>
    <n v="18"/>
    <n v="11"/>
    <n v="315.08195393571191"/>
    <n v="23330"/>
    <n v="1"/>
    <n v="1"/>
    <n v="1"/>
    <n v="1"/>
    <n v="1"/>
    <n v="1"/>
    <n v="1"/>
    <n v="1"/>
  </r>
  <r>
    <x v="17"/>
    <x v="5"/>
    <n v="153422.84417549169"/>
    <n v="153422.84417549169"/>
    <n v="127340.9606656581"/>
    <n v="139614.78819969739"/>
    <n v="93587.934947049915"/>
    <n v="122738.2753403933"/>
    <n v="227065.80937972761"/>
    <n v="208540.58104033579"/>
    <n v="26673.677260020238"/>
    <n v="1343984114.9773071"/>
    <n v="1115506815.431165"/>
    <n v="40991515.506807864"/>
    <n v="14599717.85173979"/>
    <n v="21402947.031013612"/>
    <n v="221010721.12960151"/>
    <n v="53347.354520040477"/>
    <n v="91757855.657747746"/>
    <n v="18"/>
    <n v="11"/>
    <n v="319.37280013498628"/>
    <n v="23330"/>
    <n v="1"/>
    <n v="1"/>
    <n v="1"/>
    <n v="1"/>
    <n v="1"/>
    <n v="1"/>
    <n v="1"/>
    <n v="1"/>
  </r>
  <r>
    <x v="17"/>
    <x v="6"/>
    <n v="155438.06646525679"/>
    <n v="155438.06646525679"/>
    <n v="129013.5951661631"/>
    <n v="141448.6404833837"/>
    <n v="94817.22054380663"/>
    <n v="124350.45317220539"/>
    <n v="230048.33836858001"/>
    <n v="218365.7480825737"/>
    <n v="44739.238500576212"/>
    <n v="1361637462.2356491"/>
    <n v="1130159093.6555891"/>
    <n v="41529942.598187312"/>
    <n v="14791486.404833831"/>
    <n v="21684076.586102709"/>
    <n v="223913716.01208451"/>
    <n v="89478.477001152423"/>
    <n v="96080929.156332448"/>
    <n v="18"/>
    <n v="11"/>
    <n v="324.05730194887309"/>
    <n v="23330"/>
    <n v="1"/>
    <n v="1"/>
    <n v="1"/>
    <n v="1"/>
    <n v="1"/>
    <n v="1"/>
    <n v="1"/>
    <n v="1"/>
  </r>
  <r>
    <x v="17"/>
    <x v="7"/>
    <n v="157183.257918552"/>
    <n v="157183.257918552"/>
    <n v="130462.1040723982"/>
    <n v="143036.76470588229"/>
    <n v="95881.787330316714"/>
    <n v="125746.60633484161"/>
    <n v="232631.22171945701"/>
    <n v="226702.665554987"/>
    <n v="66708.06954716261"/>
    <n v="1376925339.3665161"/>
    <n v="1142848031.6742079"/>
    <n v="41996222.850678727"/>
    <n v="14957558.823529409"/>
    <n v="21927536.029411759"/>
    <n v="226427722.47360471"/>
    <n v="133416.13909432519"/>
    <n v="99749172.844194278"/>
    <n v="18"/>
    <n v="11"/>
    <n v="328.19068590230262"/>
    <n v="23330"/>
    <n v="1"/>
    <n v="1"/>
    <n v="1"/>
    <n v="1"/>
    <n v="1"/>
    <n v="1"/>
    <n v="1"/>
    <n v="1"/>
  </r>
  <r>
    <x v="17"/>
    <x v="8"/>
    <n v="158904.36746987951"/>
    <n v="158904.36746987951"/>
    <n v="131890.625"/>
    <n v="144602.9743975903"/>
    <n v="96931.664156626473"/>
    <n v="127123.49397590361"/>
    <n v="235178.46385542161"/>
    <n v="233735.82835640619"/>
    <n v="129340.66875981911"/>
    <n v="1392002259.036144"/>
    <n v="1155361875"/>
    <n v="42456068.900602408"/>
    <n v="15121339.608433731"/>
    <n v="22167635.975150589"/>
    <n v="228907038.15261039"/>
    <n v="258681.33751963821"/>
    <n v="102843764.4768187"/>
    <n v="18"/>
    <n v="11"/>
    <n v="332.28470429427091"/>
    <n v="23330"/>
    <n v="1"/>
    <n v="1"/>
    <n v="1"/>
    <n v="1"/>
    <n v="1"/>
    <n v="1"/>
    <n v="1"/>
    <n v="1"/>
  </r>
  <r>
    <x v="17"/>
    <x v="9"/>
    <n v="160657.89473684211"/>
    <n v="160657.89473684211"/>
    <n v="133346.0526315789"/>
    <n v="146198.68421052629"/>
    <n v="98001.315789473665"/>
    <n v="128526.31578947369"/>
    <n v="237773.68421052629"/>
    <n v="239422.83749999999"/>
    <n v="207292.4266455195"/>
    <n v="1407363157.894737"/>
    <n v="1168111421.0526309"/>
    <n v="42924576.315789469"/>
    <n v="15288205.263157889"/>
    <n v="22412258.289473679"/>
    <n v="231433052.63157889"/>
    <n v="414584.85329103889"/>
    <n v="105346048.5"/>
    <n v="18"/>
    <n v="11"/>
    <n v="336.45745380916162"/>
    <n v="23330"/>
    <n v="1"/>
    <n v="1"/>
    <n v="1"/>
    <n v="1"/>
    <n v="1"/>
    <n v="1"/>
    <n v="1"/>
    <n v="1"/>
  </r>
  <r>
    <x v="17"/>
    <x v="10"/>
    <n v="165285.89580686149"/>
    <n v="165285.89580686149"/>
    <n v="137187.293519695"/>
    <n v="150410.16518424399"/>
    <n v="100824.39644218551"/>
    <n v="132228.71664548921"/>
    <n v="244623.125794155"/>
    <n v="247928.84371029219"/>
    <n v="301533.36803461582"/>
    <n v="1447904447.2681069"/>
    <n v="1201760691.232528"/>
    <n v="44161085.641677253"/>
    <n v="15728605.84498094"/>
    <n v="23057878.3227446"/>
    <n v="238099842.43964419"/>
    <n v="603066.73606923164"/>
    <n v="109088691.2325286"/>
    <n v="18"/>
    <n v="11"/>
    <n v="341.37814899181569"/>
    <n v="23330"/>
    <n v="1"/>
    <n v="1"/>
    <n v="1"/>
    <n v="1"/>
    <n v="1"/>
    <n v="1"/>
    <n v="1"/>
    <n v="1"/>
  </r>
  <r>
    <x v="17"/>
    <x v="11"/>
    <n v="169716.49484536081"/>
    <n v="169716.49484536081"/>
    <n v="140864.6907216495"/>
    <n v="154442.01030927841"/>
    <n v="103527.06185567009"/>
    <n v="135773.19587628869"/>
    <n v="251180.41237113401"/>
    <n v="264757.73195876292"/>
    <n v="407950.7312618412"/>
    <n v="1486716494.845361"/>
    <n v="1233974690.7216499"/>
    <n v="45344853.092783511"/>
    <n v="16150221.649484539"/>
    <n v="23675960.180412371"/>
    <n v="244482268.04123709"/>
    <n v="815901.46252368239"/>
    <n v="116493402.0618557"/>
    <n v="18"/>
    <n v="11"/>
    <n v="345.62962962962888"/>
    <n v="23330"/>
    <n v="1"/>
    <n v="1"/>
    <n v="1"/>
    <n v="1"/>
    <n v="1"/>
    <n v="1"/>
    <n v="1"/>
    <n v="1"/>
  </r>
  <r>
    <x v="17"/>
    <x v="12"/>
    <n v="174137.25490196081"/>
    <n v="174137.25490196081"/>
    <n v="144533.92156862741"/>
    <n v="158464.90196078431"/>
    <n v="106223.7254901961"/>
    <n v="139309.80392156859"/>
    <n v="257723.13725490199"/>
    <n v="282102.3529411765"/>
    <n v="473345.37529917288"/>
    <n v="1525442352.9411759"/>
    <n v="1266117152.9411759"/>
    <n v="46525991.764705889"/>
    <n v="16570901.176470591"/>
    <n v="24292669.47058823"/>
    <n v="250850520.26143789"/>
    <n v="946690.75059834577"/>
    <n v="124125035.2941177"/>
    <n v="18"/>
    <n v="11"/>
    <n v="348.59259259259238"/>
    <n v="23530"/>
    <n v="1"/>
    <n v="1"/>
    <n v="1"/>
    <n v="1"/>
    <n v="1"/>
    <n v="1"/>
    <n v="1"/>
    <n v="1"/>
  </r>
  <r>
    <x v="17"/>
    <x v="13"/>
    <n v="178368.700265252"/>
    <n v="178368.700265252"/>
    <n v="148046.02122015919"/>
    <n v="162315.5172413793"/>
    <n v="108804.9071618037"/>
    <n v="142694.96021220161"/>
    <n v="263985.67639257287"/>
    <n v="301443.10344827588"/>
    <n v="540178.43969221134"/>
    <n v="1562509814.323607"/>
    <n v="1296883145.8885939"/>
    <n v="47656549.336870037"/>
    <n v="16973565.517241381"/>
    <n v="24882968.793103449"/>
    <n v="256946058.35543761"/>
    <n v="1080356.8793844229"/>
    <n v="132634965.5172414"/>
    <n v="18"/>
    <n v="11"/>
    <n v="350.96296296296242"/>
    <n v="23690"/>
    <n v="1"/>
    <n v="1"/>
    <n v="1"/>
    <n v="1"/>
    <n v="1"/>
    <n v="1"/>
    <n v="1"/>
    <n v="1"/>
  </r>
  <r>
    <x v="17"/>
    <x v="14"/>
    <n v="183698.51951547779"/>
    <n v="183698.51951547779"/>
    <n v="152469.7711978466"/>
    <n v="167165.6527590848"/>
    <n v="112056.0969044415"/>
    <n v="146958.8156123822"/>
    <n v="271873.80888290709"/>
    <n v="345353.21668909822"/>
    <n v="473267.39247353282"/>
    <n v="1609199030.955585"/>
    <n v="1335635195.693136"/>
    <n v="49080570.444145359"/>
    <n v="17480751.11709287"/>
    <n v="25626494.567967702"/>
    <n v="264623840.64602959"/>
    <n v="946534.78494706564"/>
    <n v="151955415.34320319"/>
    <n v="18"/>
    <n v="11"/>
    <n v="355.70370370370318"/>
    <n v="24010"/>
    <n v="1"/>
    <n v="1"/>
    <n v="1"/>
    <n v="1"/>
    <n v="1"/>
    <n v="1"/>
    <n v="1"/>
    <n v="1"/>
  </r>
  <r>
    <x v="17"/>
    <x v="15"/>
    <n v="189028.68852459011"/>
    <n v="189028.68852459011"/>
    <n v="156893.81147540981"/>
    <n v="172016.106557377"/>
    <n v="115307.5"/>
    <n v="151222.95081967211"/>
    <n v="279762.4590163934"/>
    <n v="370496.22950819659"/>
    <n v="513773.9656912199"/>
    <n v="1655891311.47541"/>
    <n v="1374389788.52459"/>
    <n v="50504685"/>
    <n v="17987970"/>
    <n v="26370069.135245901"/>
    <n v="272302126.77595621"/>
    <n v="1027547.93138244"/>
    <n v="163018340.98360649"/>
    <n v="18"/>
    <n v="11"/>
    <n v="360.14814814814792"/>
    <n v="24310"/>
    <n v="1"/>
    <n v="1"/>
    <n v="1"/>
    <n v="1"/>
    <n v="1"/>
    <n v="1"/>
    <n v="1"/>
    <n v="1"/>
  </r>
  <r>
    <x v="17"/>
    <x v="16"/>
    <n v="192090.90909090909"/>
    <n v="192090.90909090909"/>
    <n v="159435.4545454545"/>
    <n v="174802.72727272729"/>
    <n v="117175.4545454545"/>
    <n v="153672.72727272729"/>
    <n v="284294.54545454553"/>
    <n v="384181.81818181818"/>
    <n v="718409.28871838807"/>
    <n v="1682716363.636364"/>
    <n v="1396654581.818182"/>
    <n v="51322849.090909094"/>
    <n v="18279370.90909091"/>
    <n v="26797258.09090909"/>
    <n v="276713357.57575762"/>
    <n v="1436818.5774367759"/>
    <n v="169040000"/>
    <n v="18"/>
    <n v="11"/>
    <n v="366.22222222222172"/>
    <n v="24720"/>
    <n v="1"/>
    <n v="1"/>
    <n v="1"/>
    <n v="1"/>
    <n v="1"/>
    <n v="1"/>
    <n v="1"/>
    <n v="1"/>
  </r>
  <r>
    <x v="17"/>
    <x v="17"/>
    <n v="194839.19803600651"/>
    <n v="194839.19803600651"/>
    <n v="161716.5343698854"/>
    <n v="177303.67021276589"/>
    <n v="118851.910801964"/>
    <n v="155871.35842880519"/>
    <n v="288362.01309328963"/>
    <n v="405265.53191489348"/>
    <n v="686612.37840251916"/>
    <n v="1706791374.7954171"/>
    <n v="1416636841.0801959"/>
    <n v="52057136.931260228"/>
    <n v="18540898.08510638"/>
    <n v="27180652.643617012"/>
    <n v="280672359.41080189"/>
    <n v="1373224.7568050381"/>
    <n v="178316834.04255319"/>
    <n v="18"/>
    <n v="11"/>
    <n v="371.70370370370318"/>
    <n v="25090"/>
    <n v="1"/>
    <n v="1"/>
    <n v="1"/>
    <n v="1"/>
    <n v="1"/>
    <n v="1"/>
    <n v="1"/>
    <n v="1"/>
  </r>
  <r>
    <x v="17"/>
    <x v="18"/>
    <n v="197791.90515126739"/>
    <n v="197791.90515126739"/>
    <n v="164167.28127555191"/>
    <n v="179990.63368765329"/>
    <n v="120653.06214227311"/>
    <n v="158233.52412101391"/>
    <n v="292732.01962387568"/>
    <n v="429208.43417825009"/>
    <n v="705096.61413508351"/>
    <n v="1732657089.125102"/>
    <n v="1438105383.973835"/>
    <n v="52846041.218315624"/>
    <n v="18821877.6941946"/>
    <n v="27592564.144317251"/>
    <n v="284925832.43390572"/>
    <n v="1410193.228270167"/>
    <n v="188851711.03843009"/>
    <n v="18"/>
    <n v="11"/>
    <n v="377.62962962962922"/>
    <n v="25490"/>
    <n v="1"/>
    <n v="1"/>
    <n v="1"/>
    <n v="1"/>
    <n v="1"/>
    <n v="1"/>
    <n v="1"/>
    <n v="1"/>
  </r>
  <r>
    <x v="17"/>
    <x v="19"/>
    <n v="201593.1372549019"/>
    <n v="201593.1372549019"/>
    <n v="167322.30392156859"/>
    <n v="183449.75490196081"/>
    <n v="122971.8137254902"/>
    <n v="161274.5098039216"/>
    <n v="298357.84313725482"/>
    <n v="437457.10784313717"/>
    <n v="715968.23560940695"/>
    <n v="1765955882.352941"/>
    <n v="1465743382.352941"/>
    <n v="53861654.411764711"/>
    <n v="19183602.94117647"/>
    <n v="28122847.426470581"/>
    <n v="290401633.98692799"/>
    <n v="1431936.4712188139"/>
    <n v="192481127.4509804"/>
    <n v="18"/>
    <n v="11"/>
    <n v="385.62962962962939"/>
    <n v="26030"/>
    <n v="1"/>
    <n v="1"/>
    <n v="1"/>
    <n v="1"/>
    <n v="1"/>
    <n v="1"/>
    <n v="1"/>
    <n v="1"/>
  </r>
  <r>
    <x v="17"/>
    <x v="20"/>
    <n v="204924.89795918361"/>
    <n v="204924.89795918361"/>
    <n v="170087.66530612239"/>
    <n v="186481.65714285709"/>
    <n v="125004.187755102"/>
    <n v="163939.91836734689"/>
    <n v="303288.84897959168"/>
    <n v="454933.27346938773"/>
    <n v="718664.86968609318"/>
    <n v="1795142106.122448"/>
    <n v="1489967948.0816319"/>
    <n v="54751834.236734681"/>
    <n v="19500653.289795909"/>
    <n v="28587638.039999992"/>
    <n v="295201146.34013587"/>
    <n v="1437329.7393721859"/>
    <n v="200170640.32653061"/>
    <n v="18"/>
    <n v="11"/>
    <n v="392.5925925925925"/>
    <n v="26500"/>
    <n v="1"/>
    <n v="1"/>
    <n v="1"/>
    <n v="1"/>
    <n v="1"/>
    <n v="1"/>
    <n v="1"/>
    <n v="1"/>
  </r>
  <r>
    <x v="17"/>
    <x v="21"/>
    <n v="209427.16857610471"/>
    <n v="209427.16857610471"/>
    <n v="173824.54991816689"/>
    <n v="190578.72340425529"/>
    <n v="127750.57283142389"/>
    <n v="167541.73486088379"/>
    <n v="309952.20949263498"/>
    <n v="460739.77086743037"/>
    <n v="753054.25100155629"/>
    <n v="1834581996.7266769"/>
    <n v="1522703057.2831421"/>
    <n v="55954750.900163673"/>
    <n v="19929089.361702122"/>
    <n v="29215718.297872331"/>
    <n v="301686817.23949802"/>
    <n v="1506108.502003113"/>
    <n v="202725499.18166941"/>
    <n v="18"/>
    <n v="11"/>
    <n v="401.33333333333309"/>
    <n v="27090"/>
    <n v="1"/>
    <n v="1"/>
    <n v="1"/>
    <n v="1"/>
    <n v="1"/>
    <n v="1"/>
    <n v="1"/>
    <n v="1"/>
  </r>
  <r>
    <x v="17"/>
    <x v="22"/>
    <n v="215280.14766201799"/>
    <n v="215280.14766201799"/>
    <n v="178682.52255947489"/>
    <n v="195904.9343724364"/>
    <n v="131320.89007383099"/>
    <n v="172224.11812961439"/>
    <n v="318614.61853978661"/>
    <n v="471463.52337981941"/>
    <n v="750540.37165069685"/>
    <n v="1885854093.519278"/>
    <n v="1565258897.6210001"/>
    <n v="57518549.852337971"/>
    <n v="20486058.851517629"/>
    <n v="30032226.439294491"/>
    <n v="310118228.71205902"/>
    <n v="1501080.7433013939"/>
    <n v="207443950.28712061"/>
    <n v="18"/>
    <n v="11"/>
    <n v="410.22222222222189"/>
    <n v="27690"/>
    <n v="1"/>
    <n v="1"/>
    <n v="1"/>
    <n v="1"/>
    <n v="1"/>
    <n v="1"/>
    <n v="1"/>
    <n v="1"/>
  </r>
  <r>
    <x v="17"/>
    <x v="23"/>
    <n v="220821.95723684211"/>
    <n v="220821.95723684211"/>
    <n v="183282.2245065789"/>
    <n v="200947.98108552629"/>
    <n v="134701.39391447371"/>
    <n v="176657.56578947371"/>
    <n v="326816.49671052629"/>
    <n v="483600.08634868421"/>
    <n v="777252.89362627722"/>
    <n v="1934400345.394737"/>
    <n v="1605552286.6776309"/>
    <n v="58999210.534539483"/>
    <n v="21013417.450657889"/>
    <n v="30805325.500411179"/>
    <n v="318101390.13157892"/>
    <n v="1554505.787252554"/>
    <n v="212784037.99342099"/>
    <n v="18"/>
    <n v="11"/>
    <n v="418.81481481481399"/>
    <n v="28270"/>
    <n v="1"/>
    <n v="1"/>
    <n v="1"/>
    <n v="1"/>
    <n v="1"/>
    <n v="1"/>
    <n v="1"/>
    <n v="1"/>
  </r>
  <r>
    <x v="17"/>
    <x v="24"/>
    <n v="226578.73042044521"/>
    <n v="226578.73042044521"/>
    <n v="188060.34624896949"/>
    <n v="206186.64468260511"/>
    <n v="138213.02555647149"/>
    <n v="181262.98433635611"/>
    <n v="384337.79673536681"/>
    <n v="496207.41962077492"/>
    <n v="792828.59382077761"/>
    <n v="1984829678.483099"/>
    <n v="1647408633.1409731"/>
    <n v="60537305.193734542"/>
    <n v="21561231.986809559"/>
    <n v="31608412.62984335"/>
    <n v="374088788.82242358"/>
    <n v="1585657.187641555"/>
    <n v="218331264.63314101"/>
    <n v="18"/>
    <n v="11"/>
    <n v="426.22222222222149"/>
    <n v="28770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2037814909.090909"/>
    <n v="1691386374.545455"/>
    <n v="62153354.727272741"/>
    <n v="22136811.27272727"/>
    <n v="32452202.42727273"/>
    <n v="335107340.60606062"/>
    <n v="1602829.209109626"/>
    <n v="224159640"/>
    <n v="18"/>
    <n v="11"/>
    <n v="436.51799188214483"/>
    <n v="28770"/>
    <n v="1"/>
    <n v="1"/>
    <n v="1"/>
    <n v="1"/>
    <n v="1"/>
    <n v="1"/>
    <n v="1"/>
    <n v="1"/>
  </r>
  <r>
    <x v="17"/>
    <x v="26"/>
    <n v="256887.19008264461"/>
    <n v="257621.15348288079"/>
    <n v="209179.56906729631"/>
    <n v="234134.32467532469"/>
    <n v="160737.98465171189"/>
    <n v="200738.98996458089"/>
    <n v="380736.17423848878"/>
    <n v="565151.81818181823"/>
    <n v="886255.71684823337"/>
    <n v="2256761304.510036"/>
    <n v="1832413025.029516"/>
    <n v="67041804.173420921"/>
    <n v="25075125.605667058"/>
    <n v="35892791.972727276"/>
    <n v="372899354.65207982"/>
    <n v="1772511.433696467"/>
    <n v="248666800"/>
    <n v="18"/>
    <n v="11"/>
    <n v="482.04098788790162"/>
    <n v="31770.326720643461"/>
    <n v="1"/>
    <n v="1"/>
    <n v="1"/>
    <n v="1"/>
    <n v="1"/>
    <n v="1"/>
    <n v="1"/>
    <n v="1"/>
  </r>
  <r>
    <x v="17"/>
    <x v="27"/>
    <n v="283109.09090909088"/>
    <n v="284726.85714285722"/>
    <n v="226082.83116883121"/>
    <n v="258438.1558441559"/>
    <n v="181594.25974025979"/>
    <n v="215971.79220779231"/>
    <n v="420198.60155844159"/>
    <n v="625671.09090909094"/>
    <n v="978114.08014393877"/>
    <n v="2494207268.5714288"/>
    <n v="1980485601.0389609"/>
    <n v="72610040.49794808"/>
    <n v="28517562.549610391"/>
    <n v="39882693.086181819"/>
    <n v="414293177.10087281"/>
    <n v="1956228.160287878"/>
    <n v="277130581.86666667"/>
    <n v="17.829999999999998"/>
    <n v="11"/>
    <n v="530.93728955703739"/>
    <n v="34992.9810560479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308196.28099173558"/>
    <n v="310837.96340023621"/>
    <n v="241273.65997638719"/>
    <n v="281779.45690672973"/>
    <n v="202528.98465171189"/>
    <n v="229386.08913813459"/>
    <n v="458085.34085005912"/>
    <n v="684195.74380165292"/>
    <n v="1066304.647686129"/>
    <n v="2722940559.3860688"/>
    <n v="2113557261.393152"/>
    <n v="77630675.374840617"/>
    <n v="32015781.89374261"/>
    <n v="43772747.953719012"/>
    <n v="454638503.15201843"/>
    <n v="2132609.2953722579"/>
    <n v="305060075.63636363"/>
    <n v="17.670000000000002"/>
    <n v="11"/>
    <n v="577.14938343020106"/>
    <n v="38038.724795036513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31395.04132231412"/>
    <n v="335182.41322314052"/>
    <n v="254227.3388429753"/>
    <n v="303463.17355371913"/>
    <n v="222981.52066115709"/>
    <n v="240498.11570247941"/>
    <n v="493267.31636363652"/>
    <n v="739010.94214876054"/>
    <n v="1148199.2220361659"/>
    <n v="2936197939.8347111"/>
    <n v="2227031488.2644629"/>
    <n v="81926765.355570272"/>
    <n v="35480819.56760332"/>
    <n v="47451322.595900834"/>
    <n v="492776515.38385469"/>
    <n v="2296398.4440723318"/>
    <n v="331668110.83636367"/>
    <n v="17.5"/>
    <n v="11"/>
    <n v="619.42051441891829"/>
    <n v="40824.727803301372"/>
    <n v="1.05"/>
    <n v="1.05"/>
    <n v="1.05"/>
    <n v="1.05"/>
    <n v="1.05"/>
    <n v="1.05"/>
    <n v="1.05"/>
    <n v="1.05"/>
  </r>
  <r>
    <x v="17"/>
    <x v="30"/>
    <n v="351900.41322314058"/>
    <n v="356927.56198347121"/>
    <n v="264428.0247933885"/>
    <n v="322742.95041322318"/>
    <n v="242308.57024793391"/>
    <n v="248843.86363636371"/>
    <n v="524532.70165289252"/>
    <n v="788256.92561983515"/>
    <n v="1220976.983454521"/>
    <n v="3126685442.9752069"/>
    <n v="2316389497.190083"/>
    <n v="85323832.807500005"/>
    <n v="38808140.610909097"/>
    <n v="50795867.479636371"/>
    <n v="527435698.74948478"/>
    <n v="2441953.9669090421"/>
    <n v="356081928.53333348"/>
    <n v="17.329999999999998"/>
    <n v="11"/>
    <n v="656.31088029675698"/>
    <n v="43256.095687427362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69377.68595041317"/>
    <n v="375709.8748524203"/>
    <n v="271756.44037780393"/>
    <n v="339299.78866587958"/>
    <n v="260147.42739079101"/>
    <n v="254342.92089728449"/>
    <n v="551364.79499409674"/>
    <n v="831099.7933884298"/>
    <n v="1283435.183456688"/>
    <n v="3291218503.707202"/>
    <n v="2380586417.7095618"/>
    <n v="87775649.573559612"/>
    <n v="41935765.295395508"/>
    <n v="53748479.522561967"/>
    <n v="558016398.61815047"/>
    <n v="2566870.3669133768"/>
    <n v="377873372.72727281"/>
    <n v="17.170000000000002"/>
    <n v="11"/>
    <n v="687.22727952014611"/>
    <n v="45293.731757871523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83649.17355371901"/>
    <n v="391322.15702479333"/>
    <n v="276227.40495867759"/>
    <n v="352957.2396694214"/>
    <n v="276227.40495867759"/>
    <n v="257044.94628099169"/>
    <n v="573478.78462809906"/>
    <n v="867047.13223140489"/>
    <n v="1334910.8536491951"/>
    <n v="3427982095.537189"/>
    <n v="2419752067.4380159"/>
    <n v="89280449.371562004"/>
    <n v="44815134.180495858"/>
    <n v="56272678.63497518"/>
    <n v="584141666.83028412"/>
    <n v="2669821.7072983892"/>
    <n v="396760767.70909083"/>
    <n v="17"/>
    <n v="11"/>
    <n v="711.8730324004365"/>
    <n v="46918.08246861471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17086.3787375415"/>
    <n v="116366.7658538206"/>
    <n v="45214.895617940208"/>
    <n v="110079.3444019934"/>
    <n v="23358.732558139531"/>
    <n v="15124.281714285709"/>
    <n v="113443.7044086379"/>
    <n v="37376.330349270676"/>
    <n v="0"/>
    <n v="1019372868.879469"/>
    <n v="396082485.6131562"/>
    <n v="4802715.6583714271"/>
    <n v="3643962.2790697669"/>
    <n v="15669794.67562376"/>
    <n v="175289430.59541371"/>
    <n v="0"/>
    <n v="16445585.3536791"/>
    <n v="25"/>
    <n v="11"/>
    <n v="9725.2001185888039"/>
    <n v="16830"/>
    <n v="1"/>
    <n v="1"/>
    <n v="1"/>
    <n v="1"/>
    <n v="1"/>
    <n v="1"/>
    <n v="1"/>
    <n v="1"/>
  </r>
  <r>
    <x v="18"/>
    <x v="1"/>
    <n v="120235.21594684391"/>
    <n v="119496.2503096346"/>
    <n v="46430.87263654486"/>
    <n v="113039.739448505"/>
    <n v="23986.92558139535"/>
    <n v="15531.023314285711"/>
    <n v="116494.5781435216"/>
    <n v="41045.345532814077"/>
    <n v="2245.1357175507701"/>
    <n v="1046787152.712399"/>
    <n v="406734444.29613298"/>
    <n v="4931876.4534514276"/>
    <n v="3741960.3906976739"/>
    <n v="16091206.910494691"/>
    <n v="180003538.9947648"/>
    <n v="4490.2714351015402"/>
    <n v="18059952.034438189"/>
    <n v="25"/>
    <n v="11"/>
    <n v="9986.7426851239579"/>
    <n v="16830"/>
    <n v="1"/>
    <n v="1"/>
    <n v="1"/>
    <n v="1"/>
    <n v="1"/>
    <n v="1"/>
    <n v="1"/>
    <n v="1"/>
  </r>
  <r>
    <x v="18"/>
    <x v="2"/>
    <n v="121521.92691029899"/>
    <n v="120775.0531475083"/>
    <n v="46927.757949169441"/>
    <n v="114249.44719435219"/>
    <n v="24243.62441860465"/>
    <n v="15697.230342857139"/>
    <n v="117741.25824219271"/>
    <n v="44058.02632676014"/>
    <n v="3454.0972151024448"/>
    <n v="1057989465.572173"/>
    <n v="411087159.63472432"/>
    <n v="4984655.4953742847"/>
    <n v="3782005.409302325"/>
    <n v="16263408.80811603"/>
    <n v="181929867.52722809"/>
    <n v="6908.1944302048896"/>
    <n v="19385531.583774459"/>
    <n v="25"/>
    <n v="11"/>
    <n v="10093.616958197459"/>
    <n v="16830"/>
    <n v="1"/>
    <n v="1"/>
    <n v="1"/>
    <n v="1"/>
    <n v="1"/>
    <n v="1"/>
    <n v="1"/>
    <n v="1"/>
  </r>
  <r>
    <x v="18"/>
    <x v="3"/>
    <n v="122742.5249169435"/>
    <n v="121988.149358804"/>
    <n v="47399.112619601343"/>
    <n v="115396.998513289"/>
    <n v="24487.133720930229"/>
    <n v="15854.89742857143"/>
    <n v="118923.88222425251"/>
    <n v="46937.55449167281"/>
    <n v="5238.6177578494398"/>
    <n v="1068616188.383123"/>
    <n v="415216226.54770768"/>
    <n v="5034722.6784428554"/>
    <n v="3819992.8604651159"/>
    <n v="16426762.738366701"/>
    <n v="183757218.6835075"/>
    <n v="10477.23551569888"/>
    <n v="20652523.97633604"/>
    <n v="25"/>
    <n v="11"/>
    <n v="10194.999885972329"/>
    <n v="16830"/>
    <n v="1"/>
    <n v="1"/>
    <n v="1"/>
    <n v="1"/>
    <n v="1"/>
    <n v="1"/>
    <n v="1"/>
    <n v="1"/>
  </r>
  <r>
    <x v="18"/>
    <x v="4"/>
    <n v="123973.75415282389"/>
    <n v="123211.81145980069"/>
    <n v="47874.57271993356"/>
    <n v="116554.54483554819"/>
    <n v="24732.763953488371"/>
    <n v="16013.937771428569"/>
    <n v="120116.8066873754"/>
    <n v="49664.649744180977"/>
    <n v="7423.5091749203066"/>
    <n v="1079335468.3878541"/>
    <n v="419381257.026618"/>
    <n v="5085225.9393171417"/>
    <n v="3858311.1767441859"/>
    <n v="16591539.45734028"/>
    <n v="185600485.79977629"/>
    <n v="14847.01834984061"/>
    <n v="21852445.887439631"/>
    <n v="25"/>
    <n v="11"/>
    <n v="10297.26584414697"/>
    <n v="16830"/>
    <n v="1"/>
    <n v="1"/>
    <n v="1"/>
    <n v="1"/>
    <n v="1"/>
    <n v="1"/>
    <n v="1"/>
    <n v="1"/>
  </r>
  <r>
    <x v="18"/>
    <x v="5"/>
    <n v="125060.7973421927"/>
    <n v="124292.1736817276"/>
    <n v="48294.352927242537"/>
    <n v="117576.5339252492"/>
    <n v="24949.629069767441"/>
    <n v="16154.35331428571"/>
    <n v="121170.03087607981"/>
    <n v="52130.070904379543"/>
    <n v="10681.133571738481"/>
    <n v="1088799441.4519341"/>
    <n v="423058531.64264458"/>
    <n v="5129814.8949514274"/>
    <n v="3892142.1348837209"/>
    <n v="16737019.604259221"/>
    <n v="187227892.70868921"/>
    <n v="21362.267143476969"/>
    <n v="22937231.197926991"/>
    <n v="25"/>
    <n v="11"/>
    <n v="10387.555702524591"/>
    <n v="16830"/>
    <n v="1"/>
    <n v="1"/>
    <n v="1"/>
    <n v="1"/>
    <n v="1"/>
    <n v="1"/>
    <n v="1"/>
    <n v="1"/>
  </r>
  <r>
    <x v="18"/>
    <x v="6"/>
    <n v="125715.6146179402"/>
    <n v="124942.9664504984"/>
    <n v="48547.221750166122"/>
    <n v="118192.1636611296"/>
    <n v="25080.265116279072"/>
    <n v="16238.93737142857"/>
    <n v="121804.4761315615"/>
    <n v="54160.532803624446"/>
    <n v="12327.148106643041"/>
    <n v="1094500386.1063659"/>
    <n v="425273662.53145522"/>
    <n v="5156674.5622971421"/>
    <n v="3912521.3581395349"/>
    <n v="16824654.497161791"/>
    <n v="188208216.36928451"/>
    <n v="24654.296213286088"/>
    <n v="23830634.43359476"/>
    <n v="25"/>
    <n v="11"/>
    <n v="10441.944856211099"/>
    <n v="16830"/>
    <n v="1"/>
    <n v="1"/>
    <n v="1"/>
    <n v="1"/>
    <n v="1"/>
    <n v="1"/>
    <n v="1"/>
    <n v="1"/>
  </r>
  <r>
    <x v="18"/>
    <x v="7"/>
    <n v="126712.6245847176"/>
    <n v="125933.8487940199"/>
    <n v="48932.234098006651"/>
    <n v="119129.5075664452"/>
    <n v="25279.16860465116"/>
    <n v="16367.723142857139"/>
    <n v="122770.4681212625"/>
    <n v="56044.990462220449"/>
    <n v="17426.949086222568"/>
    <n v="1103180515.4356151"/>
    <n v="428646370.69853818"/>
    <n v="5197570.4840142848"/>
    <n v="3943550.3023255821"/>
    <n v="16958085.402083479"/>
    <n v="189700834.99203739"/>
    <n v="34853.898172445137"/>
    <n v="24659795.803376999"/>
    <n v="25"/>
    <n v="11"/>
    <n v="10524.75655089057"/>
    <n v="16830"/>
    <n v="1"/>
    <n v="1"/>
    <n v="1"/>
    <n v="1"/>
    <n v="1"/>
    <n v="1"/>
    <n v="1"/>
    <n v="1"/>
  </r>
  <r>
    <x v="18"/>
    <x v="8"/>
    <n v="127633.22259136209"/>
    <n v="126848.78880531561"/>
    <n v="49287.738668438549"/>
    <n v="119995.0123853821"/>
    <n v="25462.827906976741"/>
    <n v="16486.638628571429"/>
    <n v="123662.4254033223"/>
    <n v="57573.119574024779"/>
    <n v="22160.160407572861"/>
    <n v="1111195389.9345651"/>
    <n v="431760590.73552167"/>
    <n v="5235332.0965028564"/>
    <n v="3972201.153488372"/>
    <n v="17081290.013059139"/>
    <n v="191079057.65236679"/>
    <n v="44320.320815145707"/>
    <n v="25332172.6125709"/>
    <n v="25"/>
    <n v="11"/>
    <n v="10601.22146457161"/>
    <n v="16830"/>
    <n v="1"/>
    <n v="1"/>
    <n v="1"/>
    <n v="1"/>
    <n v="1"/>
    <n v="1"/>
    <n v="1"/>
    <n v="1"/>
  </r>
  <r>
    <x v="18"/>
    <x v="9"/>
    <n v="128371.096345515"/>
    <n v="127582.12758737541"/>
    <n v="49572.681162458481"/>
    <n v="120688.7280847176"/>
    <n v="25610.033720930231"/>
    <n v="16581.95125714286"/>
    <n v="124377.34316710971"/>
    <n v="58667.465247906977"/>
    <n v="36834.803461103838"/>
    <n v="1117619437.6654091"/>
    <n v="434256686.9831363"/>
    <n v="5265598.6217057137"/>
    <n v="3995165.2604651172"/>
    <n v="17180040.442859549"/>
    <n v="192183724.750379"/>
    <n v="73669.606922207677"/>
    <n v="25813684.709079068"/>
    <n v="25"/>
    <n v="11"/>
    <n v="10662.509293256409"/>
    <n v="16830"/>
    <n v="1"/>
    <n v="1"/>
    <n v="1"/>
    <n v="1"/>
    <n v="1"/>
    <n v="1"/>
    <n v="1"/>
    <n v="1"/>
  </r>
  <r>
    <x v="18"/>
    <x v="10"/>
    <n v="127461.9672131148"/>
    <n v="126678.58596262299"/>
    <n v="49221.605492786897"/>
    <n v="119834.0057852459"/>
    <n v="25428.662459016399"/>
    <n v="16464.517228852459"/>
    <n v="123496.4979511476"/>
    <n v="58632.504918032799"/>
    <n v="112162.14818437579"/>
    <n v="1109704413.032577"/>
    <n v="431181264.11681318"/>
    <n v="5228307.446022098"/>
    <n v="3966871.3436065582"/>
    <n v="17058370.72352976"/>
    <n v="190822672.08418149"/>
    <n v="224324.29636875159"/>
    <n v="25798302.163934428"/>
    <n v="25"/>
    <n v="11"/>
    <n v="10727.68797464025"/>
    <n v="16830"/>
    <n v="1"/>
    <n v="1"/>
    <n v="1"/>
    <n v="1"/>
    <n v="1"/>
    <n v="1"/>
    <n v="1"/>
    <n v="1"/>
  </r>
  <r>
    <x v="18"/>
    <x v="11"/>
    <n v="126671.52103559869"/>
    <n v="125892.9978673139"/>
    <n v="48916.36126375405"/>
    <n v="119090.8638592233"/>
    <n v="25270.968446601939"/>
    <n v="16362.41371521035"/>
    <n v="122730.6433446602"/>
    <n v="63335.760517799346"/>
    <n v="234773.49310418259"/>
    <n v="1102822661.3176701"/>
    <n v="428507324.6704855"/>
    <n v="5195884.4752650484"/>
    <n v="3942271.0776699032"/>
    <n v="16952584.470360439"/>
    <n v="189639299.0747242"/>
    <n v="469546.98620836512"/>
    <n v="27867734.62783172"/>
    <n v="25"/>
    <n v="11"/>
    <n v="10800.97949782208"/>
    <n v="16830"/>
    <n v="1"/>
    <n v="1"/>
    <n v="1"/>
    <n v="1"/>
    <n v="1"/>
    <n v="1"/>
    <n v="1"/>
    <n v="1"/>
  </r>
  <r>
    <x v="18"/>
    <x v="12"/>
    <n v="126083.3865814696"/>
    <n v="125308.4780875399"/>
    <n v="48689.243146006404"/>
    <n v="118537.92631150159"/>
    <n v="25153.635623003189"/>
    <n v="16286.443211501601"/>
    <n v="122160.80634153359"/>
    <n v="71867.530351437686"/>
    <n v="272262.88519896421"/>
    <n v="1097702268.04685"/>
    <n v="426517769.95901603"/>
    <n v="5171760.0418123296"/>
    <n v="3923967.1571884979"/>
    <n v="16873873.81044225"/>
    <n v="188758805.93205959"/>
    <n v="544525.77039792843"/>
    <n v="31621713.354632579"/>
    <n v="25"/>
    <n v="11"/>
    <n v="10890.000000000009"/>
    <n v="16830"/>
    <n v="1"/>
    <n v="1"/>
    <n v="1"/>
    <n v="1"/>
    <n v="1"/>
    <n v="1"/>
    <n v="1"/>
    <n v="1"/>
  </r>
  <r>
    <x v="18"/>
    <x v="13"/>
    <n v="125329.96845425871"/>
    <n v="124559.6904681388"/>
    <n v="48398.297928075714"/>
    <n v="117829.5964921136"/>
    <n v="25003.328706624601"/>
    <n v="16189.122685173499"/>
    <n v="121430.8278056782"/>
    <n v="83971.078864353316"/>
    <n v="285737.89314279601"/>
    <n v="1091142888.500896"/>
    <n v="423969089.84994328"/>
    <n v="5140855.9086768441"/>
    <n v="3900519.2782334378"/>
    <n v="16773043.06065237"/>
    <n v="187630867.43107381"/>
    <n v="571475.78628559201"/>
    <n v="36947274.700315461"/>
    <n v="25"/>
    <n v="11"/>
    <n v="10922.352941176459"/>
    <n v="16880"/>
    <n v="1"/>
    <n v="1"/>
    <n v="1"/>
    <n v="1"/>
    <n v="1"/>
    <n v="1"/>
    <n v="1"/>
    <n v="1"/>
  </r>
  <r>
    <x v="18"/>
    <x v="14"/>
    <n v="124569.15887850471"/>
    <n v="123803.5568280374"/>
    <n v="48104.498376635522"/>
    <n v="117114.3175654206"/>
    <n v="24851.547196261679"/>
    <n v="16090.8473906542"/>
    <n v="120693.6877766355"/>
    <n v="95918.252336448597"/>
    <n v="302182.66126017558"/>
    <n v="1084519157.813607"/>
    <n v="421395405.77932721"/>
    <n v="5109648.5889022416"/>
    <n v="3876841.3626168221"/>
    <n v="16671223.10543762"/>
    <n v="186491863.22953129"/>
    <n v="604365.32252035115"/>
    <n v="42204031.028037377"/>
    <n v="25"/>
    <n v="11"/>
    <n v="10948.23529411764"/>
    <n v="16920"/>
    <n v="1"/>
    <n v="1"/>
    <n v="1"/>
    <n v="1"/>
    <n v="1"/>
    <n v="1"/>
    <n v="1"/>
    <n v="1"/>
  </r>
  <r>
    <x v="18"/>
    <x v="15"/>
    <n v="123897.8461538462"/>
    <n v="123136.36999138461"/>
    <n v="47845.259555692319"/>
    <n v="116483.1795507693"/>
    <n v="24717.620307692308"/>
    <n v="16004.132583384609"/>
    <n v="120043.2602621539"/>
    <n v="112747.04"/>
    <n v="320699.4782035806"/>
    <n v="1078674601.1245289"/>
    <n v="419124473.7078647"/>
    <n v="5082112.3018537834"/>
    <n v="3855948.7680000002"/>
    <n v="16581380.609052001"/>
    <n v="185486844.31507149"/>
    <n v="641398.9564071612"/>
    <n v="49608697.600000009"/>
    <n v="25"/>
    <n v="11"/>
    <n v="10974.11764705882"/>
    <n v="16960"/>
    <n v="1"/>
    <n v="1"/>
    <n v="1"/>
    <n v="1"/>
    <n v="1"/>
    <n v="1"/>
    <n v="1"/>
    <n v="1"/>
  </r>
  <r>
    <x v="18"/>
    <x v="16"/>
    <n v="127759.9369085174"/>
    <n v="126974.72433627761"/>
    <n v="49336.671556151428"/>
    <n v="120114.1434842272"/>
    <n v="25488.10741324921"/>
    <n v="16503.006570346999"/>
    <n v="123785.1975113565"/>
    <n v="135425.53312302841"/>
    <n v="343746.02748902852"/>
    <n v="1112298585.185792"/>
    <n v="432189242.83188647"/>
    <n v="5240529.7364136903"/>
    <n v="3976144.7564668772"/>
    <n v="17098248.32497973"/>
    <n v="191268761.02129769"/>
    <n v="687492.05497805704"/>
    <n v="59587234.574132502"/>
    <n v="25"/>
    <n v="11"/>
    <n v="11038.823529411749"/>
    <n v="17060"/>
    <n v="1"/>
    <n v="1"/>
    <n v="1"/>
    <n v="1"/>
    <n v="1"/>
    <n v="1"/>
    <n v="1"/>
    <n v="1"/>
  </r>
  <r>
    <x v="18"/>
    <x v="17"/>
    <n v="131267.31391585761"/>
    <n v="130460.5450045308"/>
    <n v="50691.104812944992"/>
    <n v="123411.6215145631"/>
    <n v="26187.82912621359"/>
    <n v="16956.061473139162"/>
    <n v="127183.4565126214"/>
    <n v="147019.39158576049"/>
    <n v="364301.5384915336"/>
    <n v="1142834374.2396891"/>
    <n v="444054078.16139811"/>
    <n v="5384397.3207953386"/>
    <n v="4085301.3436893201"/>
    <n v="17567644.322598059"/>
    <n v="196519637.55475211"/>
    <n v="728603.07698306721"/>
    <n v="64688532.297734641"/>
    <n v="25"/>
    <n v="11"/>
    <n v="11297.64705882353"/>
    <n v="17460"/>
    <n v="1"/>
    <n v="1"/>
    <n v="1"/>
    <n v="1"/>
    <n v="1"/>
    <n v="1"/>
    <n v="1"/>
    <n v="1"/>
  </r>
  <r>
    <x v="18"/>
    <x v="18"/>
    <n v="135492.35880398669"/>
    <n v="134659.62276677741"/>
    <n v="52322.677722259141"/>
    <n v="127383.8185913621"/>
    <n v="27030.725581395349"/>
    <n v="17501.818971428569"/>
    <n v="131277.05602923589"/>
    <n v="161235.90697674421"/>
    <n v="381616.15117633343"/>
    <n v="1179618295.43697"/>
    <n v="458346656.84698999"/>
    <n v="5557702.614377141"/>
    <n v="4216793.1906976746"/>
    <n v="18133086.5764804"/>
    <n v="202844931.07450771"/>
    <n v="763232.30235266685"/>
    <n v="70943799.069767445"/>
    <n v="25"/>
    <n v="11"/>
    <n v="11556.470588235299"/>
    <n v="17860"/>
    <n v="1"/>
    <n v="1"/>
    <n v="1"/>
    <n v="1"/>
    <n v="1"/>
    <n v="1"/>
    <n v="1"/>
    <n v="1"/>
  </r>
  <r>
    <x v="18"/>
    <x v="19"/>
    <n v="140247.78156996591"/>
    <n v="139385.81870443691"/>
    <n v="54159.065065529023"/>
    <n v="131854.6530819113"/>
    <n v="27979.432423208189"/>
    <n v="18116.086440955631"/>
    <n v="135884.53283754271"/>
    <n v="175309.72696245741"/>
    <n v="418903.44976512197"/>
    <n v="1221019771.850867"/>
    <n v="474433409.97403419"/>
    <n v="5752763.2493254598"/>
    <n v="4364791.4580204776"/>
    <n v="18769509.86621007"/>
    <n v="209964250.65614301"/>
    <n v="837806.89953024394"/>
    <n v="77136279.863481238"/>
    <n v="25"/>
    <n v="11"/>
    <n v="11815.294117647059"/>
    <n v="18260"/>
    <n v="1"/>
    <n v="1"/>
    <n v="1"/>
    <n v="1"/>
    <n v="1"/>
    <n v="1"/>
    <n v="1"/>
    <n v="1"/>
  </r>
  <r>
    <x v="18"/>
    <x v="20"/>
    <n v="145272.63157894739"/>
    <n v="144379.78598526321"/>
    <n v="56099.496318947378"/>
    <n v="136578.79094210529"/>
    <n v="28981.89"/>
    <n v="18765.15636631579"/>
    <n v="140753.0547378948"/>
    <n v="188854.4210526316"/>
    <n v="453298.42261180893"/>
    <n v="1264766925.230906"/>
    <n v="491431587.75397903"/>
    <n v="5958875.4041235782"/>
    <n v="4521174.8400000008"/>
    <n v="19441990.890608691"/>
    <n v="217486928.41250369"/>
    <n v="906596.84522361774"/>
    <n v="83095945.263157904"/>
    <n v="25"/>
    <n v="11"/>
    <n v="12067.647058823541"/>
    <n v="18650"/>
    <n v="1"/>
    <n v="1"/>
    <n v="1"/>
    <n v="1"/>
    <n v="1"/>
    <n v="1"/>
    <n v="1"/>
    <n v="1"/>
  </r>
  <r>
    <x v="18"/>
    <x v="21"/>
    <n v="148528.63278453829"/>
    <n v="147789.7028364352"/>
    <n v="59262.924481030786"/>
    <n v="140119.6842394417"/>
    <n v="31369.247244094491"/>
    <n v="20111.668050823191"/>
    <n v="144313.98430064431"/>
    <n v="199028.36793128139"/>
    <n v="517535.27589891269"/>
    <n v="1294637796.847172"/>
    <n v="519143218.45382971"/>
    <n v="6386460.1895389035"/>
    <n v="4893602.5700787408"/>
    <n v="19946037.051484521"/>
    <n v="222989158.07521221"/>
    <n v="1035070.551797825"/>
    <n v="87572481.889763802"/>
    <n v="25"/>
    <n v="11"/>
    <n v="15412.941176470589"/>
    <n v="23820"/>
    <n v="1"/>
    <n v="1"/>
    <n v="1"/>
    <n v="1"/>
    <n v="1"/>
    <n v="1"/>
    <n v="1"/>
    <n v="1"/>
  </r>
  <r>
    <x v="18"/>
    <x v="22"/>
    <n v="152500.36523009499"/>
    <n v="151741.67591307519"/>
    <n v="60847.645726807881"/>
    <n v="143866.5570525931"/>
    <n v="32208.077136596061"/>
    <n v="20649.464454346238"/>
    <n v="148173.0148663258"/>
    <n v="211975.507669832"/>
    <n v="528126.14514162496"/>
    <n v="1329257080.998539"/>
    <n v="533025376.56683701"/>
    <n v="6557237.4374776473"/>
    <n v="5024460.0333089847"/>
    <n v="20479404.396436632"/>
    <n v="228952003.47095111"/>
    <n v="1056252.2902832499"/>
    <n v="93269223.374726072"/>
    <n v="25"/>
    <n v="11"/>
    <n v="15962.941176470589"/>
    <n v="24670"/>
    <n v="1"/>
    <n v="1"/>
    <n v="1"/>
    <n v="1"/>
    <n v="1"/>
    <n v="1"/>
    <n v="1"/>
    <n v="1"/>
  </r>
  <r>
    <x v="18"/>
    <x v="23"/>
    <n v="157535.04847129009"/>
    <n v="156751.3116051454"/>
    <n v="62856.484340044743"/>
    <n v="148616.201702088"/>
    <n v="33271.40223713647"/>
    <n v="21331.190773303511"/>
    <n v="153064.83393586881"/>
    <n v="218973.7173750932"/>
    <n v="555682.69958369469"/>
    <n v="1373141489.6610739"/>
    <n v="550622802.81879199"/>
    <n v="6773719.630062528"/>
    <n v="5190338.7489932897"/>
    <n v="21155516.312292229"/>
    <n v="236510679.23657319"/>
    <n v="1111365.3991673889"/>
    <n v="96348435.645041019"/>
    <n v="25"/>
    <n v="11"/>
    <n v="16584.11764705884"/>
    <n v="25630"/>
    <n v="1"/>
    <n v="1"/>
    <n v="1"/>
    <n v="1"/>
    <n v="1"/>
    <n v="1"/>
    <n v="1"/>
    <n v="1"/>
  </r>
  <r>
    <x v="18"/>
    <x v="24"/>
    <n v="163527.79893373951"/>
    <n v="162714.2481340442"/>
    <n v="65247.591774562068"/>
    <n v="154269.67259710591"/>
    <n v="34537.071134805788"/>
    <n v="22142.645142421941"/>
    <n v="158887.5341111958"/>
    <n v="227303.6405178979"/>
    <n v="551175.69870056759"/>
    <n v="1425376813.654227"/>
    <n v="571568903.94516373"/>
    <n v="7031396.9649760853"/>
    <n v="5387783.0970297027"/>
    <n v="21960287.894198019"/>
    <n v="245507721.4574827"/>
    <n v="1102351.3974011349"/>
    <n v="100013601.82787509"/>
    <n v="25"/>
    <n v="11"/>
    <n v="17289.411764705899"/>
    <n v="26720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1491257193.2019451"/>
    <n v="597986603.43968856"/>
    <n v="7356385.4847596474"/>
    <n v="5636804.4028015556"/>
    <n v="22975284.130693469"/>
    <n v="256854995.8880586"/>
    <n v="1077924.46611446"/>
    <n v="104636192.8404669"/>
    <n v="25"/>
    <n v="11"/>
    <n v="17702.780348176391"/>
    <n v="26720"/>
    <n v="1"/>
    <n v="1"/>
    <n v="1"/>
    <n v="1"/>
    <n v="1"/>
    <n v="1"/>
    <n v="1"/>
    <n v="1"/>
  </r>
  <r>
    <x v="18"/>
    <x v="26"/>
    <n v="174210.89494163421"/>
    <n v="173965.75532518071"/>
    <n v="77498.960978321295"/>
    <n v="163765.95629905499"/>
    <n v="49455.984346859368"/>
    <n v="36893.786036242367"/>
    <n v="169509.2972818944"/>
    <n v="263805.06948304613"/>
    <n v="549590.44122578041"/>
    <n v="1523940016.6485829"/>
    <n v="678890898.17009449"/>
    <n v="11715621.755808759"/>
    <n v="7715133.5581100602"/>
    <n v="23312083.879170489"/>
    <n v="255733026.49928471"/>
    <n v="1099180.882451561"/>
    <n v="116074230.5725403"/>
    <n v="25"/>
    <n v="11"/>
    <n v="18026.123398127849"/>
    <n v="27208.043466889249"/>
    <n v="1"/>
    <n v="1"/>
    <n v="1"/>
    <n v="1"/>
    <n v="1"/>
    <n v="1"/>
    <n v="1"/>
    <n v="1"/>
  </r>
  <r>
    <x v="18"/>
    <x v="27"/>
    <n v="181993.77431906611"/>
    <n v="182387.0108671484"/>
    <n v="89306.944969427466"/>
    <n v="170474.21838243469"/>
    <n v="64893.780100055577"/>
    <n v="52440.986087826583"/>
    <n v="177334.74617607109"/>
    <n v="298209.79877709842"/>
    <n v="574962.45314196555"/>
    <n v="1597710215.1962199"/>
    <n v="782328837.93218458"/>
    <n v="16763652.69973726"/>
    <n v="10190919.226912729"/>
    <n v="24428785.01998451"/>
    <n v="269322613.86695021"/>
    <n v="1149924.9062839311"/>
    <n v="132087060.2050028"/>
    <n v="24.83"/>
    <n v="11"/>
    <n v="19015.815093084821"/>
    <n v="28701.85187263915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88214.00778210111"/>
    <n v="189292.20516953859"/>
    <n v="100990.25903279601"/>
    <n v="175671.96405780979"/>
    <n v="80792.207226236758"/>
    <n v="68607.339913285148"/>
    <n v="183656.989584836"/>
    <n v="331794.40800444683"/>
    <n v="595460.70663175208"/>
    <n v="1658199717.2851579"/>
    <n v="884674669.12729287"/>
    <n v="22076744.266656552"/>
    <n v="12771632.118323499"/>
    <n v="25340329.471410949"/>
    <n v="280771540.66414922"/>
    <n v="1190921.4132635039"/>
    <n v="147936066.7155827"/>
    <n v="24.67"/>
    <n v="11"/>
    <n v="19798.44811365339"/>
    <n v="29883.132660080359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192444.747081712"/>
    <n v="194233.79592690381"/>
    <n v="112085.3191217343"/>
    <n v="178977.87606253469"/>
    <n v="96596.266192329029"/>
    <n v="84846.634635575305"/>
    <n v="188052.4145667415"/>
    <n v="363170.72984991659"/>
    <n v="609711.74532942881"/>
    <n v="1701488052.3196771"/>
    <n v="981867395.50639212"/>
    <n v="27481909.805097468"/>
    <n v="15370397.8765234"/>
    <n v="25987050.670651849"/>
    <n v="289382577.63188452"/>
    <n v="1219423.4906588581"/>
    <n v="162991023.55664259"/>
    <n v="24.5"/>
    <n v="11"/>
    <n v="20330.464505461001"/>
    <n v="30686.140871757321"/>
    <n v="1.05"/>
    <n v="1.05"/>
    <n v="1.05"/>
    <n v="1.05"/>
    <n v="1.05"/>
    <n v="1.05"/>
    <n v="1.05"/>
    <n v="1.05"/>
  </r>
  <r>
    <x v="18"/>
    <x v="30"/>
    <n v="194913.22957198441"/>
    <n v="197420.64904669259"/>
    <n v="122461.1976653696"/>
    <n v="180622.47002723729"/>
    <n v="112002.7106614786"/>
    <n v="100820.59437042801"/>
    <n v="190735.10299657591"/>
    <n v="392054.03891050583"/>
    <n v="618409.67483221029"/>
    <n v="1729404885.6490271"/>
    <n v="1072760091.548638"/>
    <n v="32869328.5354582"/>
    <n v="17938354.139542408"/>
    <n v="26397251.504600629"/>
    <n v="295429177.17561191"/>
    <n v="1236819.3496644211"/>
    <n v="177103877.84383911"/>
    <n v="24.33"/>
    <n v="11"/>
    <n v="20642.474032407379"/>
    <n v="31157.07788820548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196335.40856031119"/>
    <n v="199561.62004168981"/>
    <n v="132358.11328515841"/>
    <n v="181284.4763796553"/>
    <n v="127090.7147526403"/>
    <n v="116550.4763919955"/>
    <n v="192399.31667849241"/>
    <n v="419316.33685380768"/>
    <n v="623805.46105989721"/>
    <n v="1748159791.565203"/>
    <n v="1159457072.3779869"/>
    <n v="38244290.570887446"/>
    <n v="20487023.218125619"/>
    <n v="26666040.053065401"/>
    <n v="299941983.62102842"/>
    <n v="1247610.9221197939"/>
    <n v="190649161.15619791"/>
    <n v="24.170000000000009"/>
    <n v="11"/>
    <n v="20818.042174189461"/>
    <n v="31422.07472238359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197368.09338521399"/>
    <n v="201315.4552529183"/>
    <n v="142105.02723735411"/>
    <n v="181578.64591439691"/>
    <n v="142105.02723735411"/>
    <n v="132236.62256809339"/>
    <n v="193685.25213098829"/>
    <n v="446051.89105058368"/>
    <n v="627974.77710366412"/>
    <n v="1763523388.015564"/>
    <n v="1244840038.599221"/>
    <n v="43671409.076357953"/>
    <n v="23055119.61898832"/>
    <n v="26881629.05575097"/>
    <n v="303894743.0635491"/>
    <n v="1255949.554207328"/>
    <n v="204113345.3447471"/>
    <n v="24"/>
    <n v="11"/>
    <n v="20933.338264509159"/>
    <n v="31596.098885410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078601.6326530622"/>
    <n v="6635401.542204082"/>
    <n v="3498113.6675591841"/>
    <n v="6053071.5057959193"/>
    <n v="3972974.0271020411"/>
    <n v="3528020.387591837"/>
    <n v="11106863.4533951"/>
    <n v="3585544.0447386801"/>
    <n v="78615.31081461774"/>
    <n v="58126117509.707764"/>
    <n v="30643475727.818451"/>
    <n v="1120322874.079788"/>
    <n v="619783948.22791839"/>
    <n v="861654728.85004914"/>
    <n v="12837683008.215839"/>
    <n v="157230.62162923551"/>
    <n v="1577639379.685019"/>
    <n v="17"/>
    <n v="11"/>
    <n v="28205.174406477629"/>
    <n v="703050"/>
    <n v="1"/>
    <n v="1"/>
    <n v="1"/>
    <n v="1"/>
    <n v="1"/>
    <n v="1"/>
    <n v="1"/>
    <n v="1"/>
  </r>
  <r>
    <x v="19"/>
    <x v="1"/>
    <n v="6202663.2231404958"/>
    <n v="6770827.1743801646"/>
    <n v="3569508.631652893"/>
    <n v="6176612.0376033057"/>
    <n v="4054060.682644628"/>
    <n v="3600025.7347107441"/>
    <n v="11333549.65996488"/>
    <n v="3912654.7154785101"/>
    <n v="114587.20819430071"/>
    <n v="59312446047.570236"/>
    <n v="31268895613.279339"/>
    <n v="1143188172.0573969"/>
    <n v="632433466.49256194"/>
    <n v="879240723.55283058"/>
    <n v="13099694481.97607"/>
    <n v="229174.4163886015"/>
    <n v="1721568074.810544"/>
    <n v="17"/>
    <n v="11"/>
    <n v="28428.41131048535"/>
    <n v="703050"/>
    <n v="1"/>
    <n v="1"/>
    <n v="1"/>
    <n v="1"/>
    <n v="1"/>
    <n v="1"/>
    <n v="1"/>
    <n v="1"/>
  </r>
  <r>
    <x v="19"/>
    <x v="2"/>
    <n v="6330188.2845188295"/>
    <n v="6910033.531380754"/>
    <n v="3642896.7539748959"/>
    <n v="6303601.4937238507"/>
    <n v="4137411.062761507"/>
    <n v="3674041.2803347288"/>
    <n v="11566564.3447908"/>
    <n v="4240803.1388829341"/>
    <n v="165598.1638234616"/>
    <n v="60531893734.895401"/>
    <n v="31911775564.820091"/>
    <n v="1166691808.5702929"/>
    <n v="645436125.79079497"/>
    <n v="897317672.63159013"/>
    <n v="13369020621.854031"/>
    <n v="331196.32764692319"/>
    <n v="1865953381.1084909"/>
    <n v="17"/>
    <n v="11"/>
    <n v="28653.22773428966"/>
    <n v="703050.00000000012"/>
    <n v="1"/>
    <n v="1"/>
    <n v="1"/>
    <n v="1"/>
    <n v="1"/>
    <n v="1"/>
    <n v="1"/>
    <n v="1"/>
  </r>
  <r>
    <x v="19"/>
    <x v="3"/>
    <n v="6457280.5084745763"/>
    <n v="7048767.4030508464"/>
    <n v="3716035.7870169492"/>
    <n v="6430159.9303389834"/>
    <n v="4220478.5403389828"/>
    <n v="3747805.6071186438"/>
    <n v="11798788.146048309"/>
    <n v="4562849.5865933308"/>
    <n v="215592.22022836551"/>
    <n v="61747202450.725418"/>
    <n v="32552473494.268471"/>
    <n v="1190115670.540525"/>
    <n v="658394652.29288137"/>
    <n v="915333266.0837543"/>
    <n v="13637432632.140829"/>
    <n v="431184.44045673101"/>
    <n v="2007653818.1010661"/>
    <n v="17"/>
    <n v="11"/>
    <n v="28861.618288554731"/>
    <n v="703050"/>
    <n v="1"/>
    <n v="1"/>
    <n v="1"/>
    <n v="1"/>
    <n v="1"/>
    <n v="1"/>
    <n v="1"/>
    <n v="1"/>
  </r>
  <r>
    <x v="19"/>
    <x v="4"/>
    <n v="6584357.5107296137"/>
    <n v="7187484.6587124458"/>
    <n v="3789166.0602746778"/>
    <n v="6556703.2091845497"/>
    <n v="4303536.0690128757"/>
    <n v="3821561.099227468"/>
    <n v="12030984.134107729"/>
    <n v="4874074.0403194902"/>
    <n v="320424.23463412392"/>
    <n v="62962365610.321022"/>
    <n v="33193094688.00618"/>
    <n v="1213536727.0596819"/>
    <n v="671351626.76600862"/>
    <n v="933346701.82742059"/>
    <n v="13905812495.00618"/>
    <n v="640848.46926824783"/>
    <n v="2144592577.740576"/>
    <n v="17"/>
    <n v="11"/>
    <n v="29055.499608813101"/>
    <n v="703050"/>
    <n v="1"/>
    <n v="1"/>
    <n v="1"/>
    <n v="1"/>
    <n v="1"/>
    <n v="1"/>
    <n v="1"/>
    <n v="1"/>
  </r>
  <r>
    <x v="19"/>
    <x v="5"/>
    <n v="6659810.8808290148"/>
    <n v="7269849.557512952"/>
    <n v="3832587.9656994808"/>
    <n v="6631839.6751295328"/>
    <n v="4352852.3917098437"/>
    <n v="3865354.2352331602"/>
    <n v="12168853.06012694"/>
    <n v="5129678.1016977495"/>
    <n v="537476.19872986816"/>
    <n v="63683882123.813461"/>
    <n v="33573470579.527458"/>
    <n v="1227443237.3982899"/>
    <n v="679044973.10673559"/>
    <n v="944042377.75468898"/>
    <n v="14065165995.330059"/>
    <n v="1074952.3974597361"/>
    <n v="2257058364.7470088"/>
    <n v="17"/>
    <n v="11"/>
    <n v="29211.87775040021"/>
    <n v="703050"/>
    <n v="1"/>
    <n v="1"/>
    <n v="1"/>
    <n v="1"/>
    <n v="1"/>
    <n v="1"/>
    <n v="1"/>
    <n v="1"/>
  </r>
  <r>
    <x v="19"/>
    <x v="6"/>
    <n v="6730620.7645525616"/>
    <n v="7347145.6265855767"/>
    <n v="3873337.6375847091"/>
    <n v="6702352.1573414421"/>
    <n v="4399133.7317115543"/>
    <n v="3906452.2917463081"/>
    <n v="12298237.37533579"/>
    <n v="5358088.9631224573"/>
    <n v="1011471.6506283541"/>
    <n v="64360995688.889648"/>
    <n v="33930437705.24205"/>
    <n v="1240493925.24404"/>
    <n v="686264862.14700246"/>
    <n v="954079829.59755421"/>
    <n v="14214712699.658951"/>
    <n v="2022943.301256709"/>
    <n v="2357559143.773881"/>
    <n v="17"/>
    <n v="11"/>
    <n v="29344.010073718979"/>
    <n v="703050"/>
    <n v="1"/>
    <n v="1"/>
    <n v="1"/>
    <n v="1"/>
    <n v="1"/>
    <n v="1"/>
    <n v="1"/>
    <n v="1"/>
  </r>
  <r>
    <x v="19"/>
    <x v="7"/>
    <n v="6803805.506993006"/>
    <n v="7427034.0914335651"/>
    <n v="3915453.9931643349"/>
    <n v="6775229.523863635"/>
    <n v="4446967.2793706283"/>
    <n v="3948928.716258741"/>
    <n v="12431961.04901617"/>
    <n v="5560705.5317109507"/>
    <n v="1707308.3198689329"/>
    <n v="65060818640.958031"/>
    <n v="34299376980.119579"/>
    <n v="1253982313.8479631"/>
    <n v="693726895.58181798"/>
    <n v="964453922.72198844"/>
    <n v="14369274979.15452"/>
    <n v="3414616.6397378668"/>
    <n v="2446710433.9528179"/>
    <n v="17"/>
    <n v="11"/>
    <n v="29482.6782757164"/>
    <n v="703050"/>
    <n v="1"/>
    <n v="1"/>
    <n v="1"/>
    <n v="1"/>
    <n v="1"/>
    <n v="1"/>
    <n v="1"/>
    <n v="1"/>
  </r>
  <r>
    <x v="19"/>
    <x v="8"/>
    <n v="6883989.4459102899"/>
    <n v="7514562.8791556722"/>
    <n v="3961598.246332454"/>
    <n v="6855076.6902374672"/>
    <n v="4499375.5018469654"/>
    <n v="3995467.4744063318"/>
    <n v="12578473.7034934"/>
    <n v="5737957.3680392168"/>
    <n v="3331536.4806539901"/>
    <n v="65827570821.403687"/>
    <n v="34703600637.872292"/>
    <n v="1268760696.497731"/>
    <n v="701902578.28812659"/>
    <n v="975820166.85530341"/>
    <n v="14538619188.95446"/>
    <n v="6663072.9613079792"/>
    <n v="2524701241.9372549"/>
    <n v="17"/>
    <n v="11"/>
    <n v="29647.609308672021"/>
    <n v="703050"/>
    <n v="1"/>
    <n v="1"/>
    <n v="1"/>
    <n v="1"/>
    <n v="1"/>
    <n v="1"/>
    <n v="1"/>
    <n v="1"/>
  </r>
  <r>
    <x v="19"/>
    <x v="9"/>
    <n v="6973550.8849557526"/>
    <n v="7612328.1460176986"/>
    <n v="4013139.063274337"/>
    <n v="6944261.9712389382"/>
    <n v="4557912.8584070792"/>
    <n v="4047448.9336283188"/>
    <n v="12742120.991847349"/>
    <n v="5889048.6587555306"/>
    <n v="6713385.3001571205"/>
    <n v="66683994559.115044"/>
    <n v="35155098194.283188"/>
    <n v="1285267408.873672"/>
    <n v="711034405.91150439"/>
    <n v="988515691.60586286"/>
    <n v="14727768179.743561"/>
    <n v="13426770.600314241"/>
    <n v="2591181409.8524342"/>
    <n v="17"/>
    <n v="11"/>
    <n v="29848.426122329762"/>
    <n v="703050"/>
    <n v="1"/>
    <n v="1"/>
    <n v="1"/>
    <n v="1"/>
    <n v="1"/>
    <n v="1"/>
    <n v="1"/>
    <n v="1"/>
  </r>
  <r>
    <x v="19"/>
    <x v="10"/>
    <n v="7014274.1341193821"/>
    <n v="7656781.644804717"/>
    <n v="4036574.478703022"/>
    <n v="6984814.1827560812"/>
    <n v="4584529.574060428"/>
    <n v="4071084.707442889"/>
    <n v="12816530.79778187"/>
    <n v="5962133.0140014747"/>
    <n v="10712970.50179239"/>
    <n v="67073407208.489319"/>
    <n v="35360392433.438477"/>
    <n v="1292772948.848489"/>
    <n v="715186613.55342674"/>
    <n v="994288298.91532815"/>
    <n v="14813773513.76955"/>
    <n v="21425941.00358478"/>
    <n v="2623338526.1606488"/>
    <n v="17"/>
    <n v="11"/>
    <n v="30044.871794871779"/>
    <n v="703050"/>
    <n v="1"/>
    <n v="1"/>
    <n v="1"/>
    <n v="1"/>
    <n v="1"/>
    <n v="1"/>
    <n v="1"/>
    <n v="1"/>
  </r>
  <r>
    <x v="19"/>
    <x v="11"/>
    <n v="7063508.8365243012"/>
    <n v="7710526.2459499268"/>
    <n v="4064908.0652430048"/>
    <n v="7033842.099410899"/>
    <n v="4616709.3755522827"/>
    <n v="4099660.5287187048"/>
    <n v="12906492.790659061"/>
    <n v="6498428.1296023577"/>
    <n v="12176359.526471101"/>
    <n v="67544209914.521362"/>
    <n v="35608594651.528717"/>
    <n v="1301847200.894624"/>
    <n v="720206662.58615613"/>
    <n v="1001267422.851141"/>
    <n v="14917754583.87009"/>
    <n v="24352719.05294219"/>
    <n v="2859308377.0250368"/>
    <n v="17"/>
    <n v="11"/>
    <n v="30370.512820512791"/>
    <n v="710669.99999999988"/>
    <n v="1"/>
    <n v="1"/>
    <n v="1"/>
    <n v="1"/>
    <n v="1"/>
    <n v="1"/>
    <n v="1"/>
    <n v="1"/>
  </r>
  <r>
    <x v="19"/>
    <x v="12"/>
    <n v="7110501.1037527602"/>
    <n v="7761823.004856512"/>
    <n v="4091951.175187638"/>
    <n v="7080636.9991169991"/>
    <n v="4647423.5214128038"/>
    <n v="4126934.8406181019"/>
    <n v="12992357.390284769"/>
    <n v="7110501.1037527602"/>
    <n v="12096192.076462621"/>
    <n v="67993569522.543053"/>
    <n v="35845492294.643707"/>
    <n v="1310508158.638278"/>
    <n v="724998069.34039736"/>
    <n v="1007928676.8243051"/>
    <n v="15016999750.270809"/>
    <n v="24192384.152925231"/>
    <n v="3128620485.6512151"/>
    <n v="17"/>
    <n v="11"/>
    <n v="30637.606837606822"/>
    <n v="716920"/>
    <n v="1"/>
    <n v="1"/>
    <n v="1"/>
    <n v="1"/>
    <n v="1"/>
    <n v="1"/>
    <n v="1"/>
    <n v="1"/>
  </r>
  <r>
    <x v="19"/>
    <x v="13"/>
    <n v="7143781.7647058824"/>
    <n v="7798152.1743529402"/>
    <n v="4111103.529952941"/>
    <n v="7113777.8812941182"/>
    <n v="4669175.7614117647"/>
    <n v="4146250.9362352942"/>
    <n v="13053168.04694294"/>
    <n v="7786722.1235294128"/>
    <n v="13193173.06743289"/>
    <n v="68311813047.331757"/>
    <n v="36013266922.387756"/>
    <n v="1316641984.801517"/>
    <n v="728391418.78023529"/>
    <n v="1012646281.402218"/>
    <n v="15087286734.258221"/>
    <n v="26386346.134865779"/>
    <n v="3426157734.352942"/>
    <n v="17"/>
    <n v="11"/>
    <n v="30934.61538461539"/>
    <n v="723870"/>
    <n v="1"/>
    <n v="1"/>
    <n v="1"/>
    <n v="1"/>
    <n v="1"/>
    <n v="1"/>
    <n v="1"/>
    <n v="1"/>
  </r>
  <r>
    <x v="19"/>
    <x v="14"/>
    <n v="7167391.0360029396"/>
    <n v="7823924.0549008083"/>
    <n v="4124690.193398972"/>
    <n v="7137287.9936517272"/>
    <n v="4684606.7811315209"/>
    <n v="4159953.7572961058"/>
    <n v="13096307.07272182"/>
    <n v="10392717.00220426"/>
    <n v="14773511.685446881"/>
    <n v="68537574720.931084"/>
    <n v="36132286094.174988"/>
    <n v="1320993315.6293781"/>
    <n v="730798657.85651731"/>
    <n v="1015992945.896323"/>
    <n v="15137148258.22097"/>
    <n v="29547023.37089375"/>
    <n v="4572795480.9698753"/>
    <n v="17"/>
    <n v="11"/>
    <n v="31486.752136752119"/>
    <n v="736790"/>
    <n v="1"/>
    <n v="1"/>
    <n v="1"/>
    <n v="1"/>
    <n v="1"/>
    <n v="1"/>
    <n v="1"/>
    <n v="1"/>
  </r>
  <r>
    <x v="19"/>
    <x v="15"/>
    <n v="7183051.1013215845"/>
    <n v="7841018.5822026422"/>
    <n v="4133702.2477885461"/>
    <n v="7152882.2866960354"/>
    <n v="4694842.1998237884"/>
    <n v="4169042.859207049"/>
    <n v="13124921.25369251"/>
    <n v="12929491.98237885"/>
    <n v="15774375.654221701"/>
    <n v="68687322780.095154"/>
    <n v="36211231690.627663"/>
    <n v="1323879559.9411981"/>
    <n v="732395383.17251098"/>
    <n v="1018212793.511181"/>
    <n v="15170221482.392929"/>
    <n v="31548751.308443401"/>
    <n v="5688976472.2466965"/>
    <n v="17"/>
    <n v="11"/>
    <n v="32059.829059829"/>
    <n v="750200"/>
    <n v="1"/>
    <n v="1"/>
    <n v="1"/>
    <n v="1"/>
    <n v="1"/>
    <n v="1"/>
    <n v="1"/>
    <n v="1"/>
  </r>
  <r>
    <x v="19"/>
    <x v="16"/>
    <n v="7221136.1626878874"/>
    <n v="7882592.2351900963"/>
    <n v="4155619.4389036251"/>
    <n v="7190807.3908045972"/>
    <n v="4719734.5959328022"/>
    <n v="4191147.428824049"/>
    <n v="13194510.544416441"/>
    <n v="13792370.07073386"/>
    <n v="17184469.659837939"/>
    <n v="69051507980.265244"/>
    <n v="36403226284.795753"/>
    <n v="1330898866.023077"/>
    <n v="736278596.96551716"/>
    <n v="1023611432.0810339"/>
    <n v="15250655104.254669"/>
    <n v="34368939.319675893"/>
    <n v="6068642831.1228991"/>
    <n v="17"/>
    <n v="11"/>
    <n v="32652.136752136739"/>
    <n v="764060"/>
    <n v="1"/>
    <n v="1"/>
    <n v="1"/>
    <n v="1"/>
    <n v="1"/>
    <n v="1"/>
    <n v="1"/>
    <n v="1"/>
  </r>
  <r>
    <x v="19"/>
    <x v="17"/>
    <n v="7257316.7701863358"/>
    <n v="7922086.9863354033"/>
    <n v="4176440.6549068331"/>
    <n v="7226836.039751553"/>
    <n v="4743382.2409937875"/>
    <n v="4212146.6534161493"/>
    <n v="13260620.00370186"/>
    <n v="14659779.875776401"/>
    <n v="19110850.27639091"/>
    <n v="69397482000.298126"/>
    <n v="36585620136.983856"/>
    <n v="1337567169.7922981"/>
    <n v="739967629.59503102"/>
    <n v="1028740110.258633"/>
    <n v="15327066620.9454"/>
    <n v="38221700.552781813"/>
    <n v="6450303145.3416157"/>
    <n v="17"/>
    <n v="11"/>
    <n v="33271.367521367487"/>
    <n v="778550"/>
    <n v="1"/>
    <n v="1"/>
    <n v="1"/>
    <n v="1"/>
    <n v="1"/>
    <n v="1"/>
    <n v="1"/>
    <n v="1"/>
  </r>
  <r>
    <x v="19"/>
    <x v="18"/>
    <n v="7304273.8201246662"/>
    <n v="7973345.3020480853"/>
    <n v="4203463.4980053427"/>
    <n v="7273595.8700801423"/>
    <n v="4774073.3688334813"/>
    <n v="4239400.5252003567"/>
    <n v="13346420.25404853"/>
    <n v="15412017.76046304"/>
    <n v="20423658.51084334"/>
    <n v="69846504845.941223"/>
    <n v="36822340242.526802"/>
    <n v="1346221636.7773731"/>
    <n v="744755445.53802311"/>
    <n v="1035396372.105908"/>
    <n v="15426237410.30443"/>
    <n v="40847317.021686688"/>
    <n v="6781287814.6037397"/>
    <n v="17"/>
    <n v="11"/>
    <n v="33946.581196581152"/>
    <n v="794350"/>
    <n v="1"/>
    <n v="1"/>
    <n v="1"/>
    <n v="1"/>
    <n v="1"/>
    <n v="1"/>
    <n v="1"/>
    <n v="1"/>
  </r>
  <r>
    <x v="19"/>
    <x v="19"/>
    <n v="7366303.3958891872"/>
    <n v="8041056.7869526362"/>
    <n v="4239160.2782663098"/>
    <n v="7335364.9216264524"/>
    <n v="4814615.8995531723"/>
    <n v="4275402.4909740835"/>
    <n v="13459761.12909249"/>
    <n v="15690226.23324397"/>
    <n v="19977963.591285661"/>
    <n v="70439657453.705093"/>
    <n v="37135044037.612877"/>
    <n v="1357654061.0088201"/>
    <n v="751080080.33029485"/>
    <n v="1044189196.5935251"/>
    <n v="15557240571.70941"/>
    <n v="39955927.182571322"/>
    <n v="6903699542.627346"/>
    <n v="17"/>
    <n v="11"/>
    <n v="34640.598290598296"/>
    <n v="810590"/>
    <n v="1"/>
    <n v="1"/>
    <n v="1"/>
    <n v="1"/>
    <n v="1"/>
    <n v="1"/>
    <n v="1"/>
    <n v="1"/>
  </r>
  <r>
    <x v="19"/>
    <x v="20"/>
    <n v="7432730.4932735423"/>
    <n v="8113568.6064573983"/>
    <n v="4277387.7442690581"/>
    <n v="7401513.0252017938"/>
    <n v="4858032.6504035871"/>
    <n v="4313956.778295964"/>
    <n v="13581137.18642287"/>
    <n v="16054697.865470851"/>
    <n v="19054923.90994931"/>
    <n v="71074860992.566803"/>
    <n v="37469916639.796951"/>
    <n v="1369896974.9478829"/>
    <n v="757853093.46295965"/>
    <n v="1053605379.137475"/>
    <n v="15697531064.64043"/>
    <n v="38109847.819898613"/>
    <n v="7064067060.8071756"/>
    <n v="17"/>
    <n v="11"/>
    <n v="35268.37606837607"/>
    <n v="825280"/>
    <n v="1"/>
    <n v="1"/>
    <n v="1"/>
    <n v="1"/>
    <n v="1"/>
    <n v="1"/>
    <n v="1"/>
    <n v="1"/>
  </r>
  <r>
    <x v="19"/>
    <x v="21"/>
    <n v="7495859.1359135918"/>
    <n v="8461325.7926192619"/>
    <n v="4356893.164158416"/>
    <n v="7491361.6204320434"/>
    <n v="4878305.1256525647"/>
    <n v="4476527.0759675968"/>
    <n v="13634285.64504545"/>
    <n v="16266014.32493249"/>
    <n v="19733103.037980739"/>
    <n v="74121213943.344727"/>
    <n v="38166384118.027733"/>
    <n v="1421521172.97351"/>
    <n v="761015599.60180008"/>
    <n v="1066395326.668501"/>
    <n v="15758961824.731701"/>
    <n v="39466206.075961478"/>
    <n v="7157046302.9702969"/>
    <n v="17"/>
    <n v="11"/>
    <n v="35854.273504273508"/>
    <n v="838990"/>
    <n v="1"/>
    <n v="1"/>
    <n v="1"/>
    <n v="1"/>
    <n v="1"/>
    <n v="1"/>
    <n v="1"/>
    <n v="1"/>
  </r>
  <r>
    <x v="19"/>
    <x v="22"/>
    <n v="7556616.079494128"/>
    <n v="8811014.3486901522"/>
    <n v="4435733.6386630544"/>
    <n v="7579285.9277326092"/>
    <n v="4896687.2195121953"/>
    <n v="4639762.2728093946"/>
    <n v="13832068.35563866"/>
    <n v="16246724.57091237"/>
    <n v="19648007.919187941"/>
    <n v="77184485694.525726"/>
    <n v="38857026674.688347"/>
    <n v="1473356509.730623"/>
    <n v="763883206.24390244"/>
    <n v="1078911351.812737"/>
    <n v="15987565674.392349"/>
    <n v="39296015.838375889"/>
    <n v="7148558811.2014446"/>
    <n v="17"/>
    <n v="11"/>
    <n v="36456.83760683758"/>
    <n v="853090"/>
    <n v="1"/>
    <n v="1"/>
    <n v="1"/>
    <n v="1"/>
    <n v="1"/>
    <n v="1"/>
    <n v="1"/>
    <n v="1"/>
  </r>
  <r>
    <x v="19"/>
    <x v="23"/>
    <n v="7606334.9954669084"/>
    <n v="8868986.6047144141"/>
    <n v="4148495.1065276521"/>
    <n v="7743249.0253853127"/>
    <n v="4709842.6291931095"/>
    <n v="4480131.3123300076"/>
    <n v="13993808.05225521"/>
    <n v="16353620.240253851"/>
    <n v="19397495.556482341"/>
    <n v="77692322657.298264"/>
    <n v="36340817133.182228"/>
    <n v="1422665698.2303939"/>
    <n v="734735450.15412509"/>
    <n v="1102251498.7635989"/>
    <n v="16174509807.06498"/>
    <n v="38794991.112964682"/>
    <n v="7195592905.7116947"/>
    <n v="17"/>
    <n v="11"/>
    <n v="37229.059829059828"/>
    <n v="871160"/>
    <n v="1"/>
    <n v="1"/>
    <n v="1"/>
    <n v="1"/>
    <n v="1"/>
    <n v="1"/>
    <n v="1"/>
    <n v="1"/>
  </r>
  <r>
    <x v="19"/>
    <x v="24"/>
    <n v="7656637.3976342129"/>
    <n v="8866386.1064604186"/>
    <n v="4159085.4343949039"/>
    <n v="7825083.4203821654"/>
    <n v="4682799.4323930843"/>
    <n v="4540385.976797088"/>
    <n v="14158822.321727941"/>
    <n v="16461770.40491356"/>
    <n v="19492427.740761779"/>
    <n v="77669542292.593262"/>
    <n v="36433588405.299362"/>
    <n v="1441799566.931915"/>
    <n v="730516711.4533211"/>
    <n v="1113900624.8914011"/>
    <n v="16365238800.197201"/>
    <n v="38984855.481523573"/>
    <n v="7243178978.1619654"/>
    <n v="17"/>
    <n v="11"/>
    <n v="37873.504273504273"/>
    <n v="886240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72190301859.632004"/>
    <n v="39608811865.216003"/>
    <n v="1476852364.7549601"/>
    <n v="682608932.51370978"/>
    <n v="1061561303.20708"/>
    <n v="17269490921.49239"/>
    <n v="41525299.257414043"/>
    <n v="7300496253.881279"/>
    <n v="17"/>
    <n v="11"/>
    <n v="38034.269801078633"/>
    <n v="886240"/>
    <n v="1"/>
    <n v="1"/>
    <n v="1"/>
    <n v="1"/>
    <n v="1"/>
    <n v="1"/>
    <n v="1"/>
    <n v="1"/>
  </r>
  <r>
    <x v="19"/>
    <x v="26"/>
    <n v="7863701.8264840189"/>
    <n v="8343553.8990238784"/>
    <n v="4758015.9206763208"/>
    <n v="7546897.9943864318"/>
    <n v="4630623.9510872792"/>
    <n v="4814706.4705294212"/>
    <n v="15246497.608472381"/>
    <n v="17030531.384213962"/>
    <n v="21186955.033719301"/>
    <n v="73089532155.449173"/>
    <n v="41680219465.124573"/>
    <n v="1528910039.7166171"/>
    <n v="722377336.36961544"/>
    <n v="1074300929.5009091"/>
    <n v="16973163462.63187"/>
    <n v="42373910.067438602"/>
    <n v="7493433809.0541391"/>
    <n v="17"/>
    <n v="11"/>
    <n v="38756.171990431903"/>
    <n v="903061.10895354429"/>
    <n v="1"/>
    <n v="1"/>
    <n v="1"/>
    <n v="1"/>
    <n v="1"/>
    <n v="1"/>
    <n v="1"/>
    <n v="1"/>
  </r>
  <r>
    <x v="19"/>
    <x v="27"/>
    <n v="8091660.7305936068"/>
    <n v="8530101.5875231568"/>
    <n v="5050953.3422204806"/>
    <n v="7712115.6042674482"/>
    <n v="4941715.9223574698"/>
    <n v="5032134.4512641877"/>
    <n v="15710854.68538587"/>
    <n v="17651379.90802348"/>
    <n v="21832238.479189981"/>
    <n v="74723689906.70285"/>
    <n v="44246351277.851418"/>
    <n v="1608607323.6322689"/>
    <n v="776047068.44701719"/>
    <n v="1105138453.9759209"/>
    <n v="17606709705.02919"/>
    <n v="43664476.958379969"/>
    <n v="7818384540.5938683"/>
    <n v="16.829999999999998"/>
    <n v="11"/>
    <n v="39975.325332266992"/>
    <n v="931468.712499472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303839.2694063932"/>
    <n v="8697004.7060832363"/>
    <n v="5342471.9135895623"/>
    <n v="7859379.8312996738"/>
    <n v="5252790.4494799739"/>
    <n v="5243983.6348033929"/>
    <n v="16145789.780996799"/>
    <n v="18244721.137638621"/>
    <n v="22436636.32516966"/>
    <n v="76185761225.289154"/>
    <n v="46800053963.044563"/>
    <n v="1687430029.9415751"/>
    <n v="830361114.25379407"/>
    <n v="1133699821.9053149"/>
    <n v="18213957813.343948"/>
    <n v="44873272.650339328"/>
    <n v="8134712997.9018049"/>
    <n v="16.670000000000002"/>
    <n v="11"/>
    <n v="41081.159322435749"/>
    <n v="957235.85146579985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78699.0867579915"/>
    <n v="8822176.0317334644"/>
    <n v="5617394.928435225"/>
    <n v="7968761.0538549246"/>
    <n v="5548717.4658324849"/>
    <n v="5435989.5277458588"/>
    <n v="16509233.71347242"/>
    <n v="18762149.836268749"/>
    <n v="22941688.07229092"/>
    <n v="77282262037.985153"/>
    <n v="49208379573.092583"/>
    <n v="1760722444.0264111"/>
    <n v="882911923.16326499"/>
    <n v="1157040198.736573"/>
    <n v="18746482520.153629"/>
    <n v="45883376.144581839"/>
    <n v="8420452846.517415"/>
    <n v="16.5"/>
    <n v="11"/>
    <n v="41970.287864752027"/>
    <n v="977953.51696755853"/>
    <n v="1.05"/>
    <n v="1.05"/>
    <n v="1.05"/>
    <n v="1.05"/>
    <n v="1.05"/>
    <n v="1.05"/>
    <n v="1.05"/>
    <n v="1.05"/>
  </r>
  <r>
    <x v="19"/>
    <x v="30"/>
    <n v="8598055.2511415519"/>
    <n v="8887583.7070812788"/>
    <n v="5861181.2616913226"/>
    <n v="8024029.4298776239"/>
    <n v="5814751.7633351609"/>
    <n v="5595240.9561862992"/>
    <n v="16765417.88552185"/>
    <n v="19161380.273972601"/>
    <n v="23297688.687838562"/>
    <n v="77855233274.031998"/>
    <n v="51343947852.415993"/>
    <n v="1824149266.0539451"/>
    <n v="931290642.41575933"/>
    <n v="1172679805.0588951"/>
    <n v="19161810833.352058"/>
    <n v="46595377.375677124"/>
    <n v="8655834182.4292221"/>
    <n v="16.329999999999998"/>
    <n v="11"/>
    <n v="42560.084384044923"/>
    <n v="991696.41961803357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62812.7853881288"/>
    <n v="8895295.4545649067"/>
    <n v="6071275.4135838225"/>
    <n v="8027125.6828388786"/>
    <n v="6047885.8190632742"/>
    <n v="5720733.4566784091"/>
    <n v="16915648.971133359"/>
    <n v="19441826.979778212"/>
    <n v="23506453.962149769"/>
    <n v="77922788181.988586"/>
    <n v="53184372622.994293"/>
    <n v="1877172872.807169"/>
    <n v="974919194.03299952"/>
    <n v="1180750052.3171849"/>
    <n v="19459057757.684681"/>
    <n v="47012907.924299538"/>
    <n v="8839550666.8058281"/>
    <n v="16.170000000000002"/>
    <n v="11"/>
    <n v="42859.494983408993"/>
    <n v="998673.01338381914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87997.2602739725"/>
    <n v="8861757.2054794524"/>
    <n v="6255358.0273972591"/>
    <n v="7992957.479452054"/>
    <n v="6255358.0273972591"/>
    <n v="5820958.1643835614"/>
    <n v="16988855.538150709"/>
    <n v="19634873.80821918"/>
    <n v="23608183.833717629"/>
    <n v="77628993120"/>
    <n v="54796936319.999992"/>
    <n v="1922383075.703999"/>
    <n v="1014869286.364931"/>
    <n v="1183309397.0880001"/>
    <n v="19669357164.960129"/>
    <n v="47216367.667435274"/>
    <n v="8984918254.6410923"/>
    <n v="16"/>
    <n v="11"/>
    <n v="42946.746898525002"/>
    <n v="1000706.0782397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1999496.214511041"/>
    <n v="11819503.771293379"/>
    <n v="5399773.2965299683"/>
    <n v="10775547.600630909"/>
    <n v="2051913.8526813879"/>
    <n v="1883920.9056782329"/>
    <n v="15940130.771356471"/>
    <n v="2664682.3481898662"/>
    <n v="0"/>
    <n v="103538853036.53"/>
    <n v="47302014077.602524"/>
    <n v="629182484.47388804"/>
    <n v="320098561.01829648"/>
    <n v="1612560698.4344161"/>
    <n v="25599850018.798489"/>
    <n v="0"/>
    <n v="1172460233.203541"/>
    <n v="17"/>
    <n v="11"/>
    <n v="4957.6283536400333"/>
    <n v="790430"/>
    <n v="1"/>
    <n v="1"/>
    <n v="1"/>
    <n v="1"/>
    <n v="1"/>
    <n v="1"/>
    <n v="1"/>
    <n v="1"/>
  </r>
  <r>
    <x v="20"/>
    <x v="1"/>
    <n v="12045160.88328076"/>
    <n v="11864483.47003155"/>
    <n v="5420322.3974763416"/>
    <n v="10816554.47318612"/>
    <n v="2059722.51104101"/>
    <n v="1891090.2586750791"/>
    <n v="16000791.717350161"/>
    <n v="2860467.251609582"/>
    <n v="0"/>
    <n v="103932875197.4763"/>
    <n v="47482024201.892754"/>
    <n v="631576869.14100957"/>
    <n v="321316711.72239751"/>
    <n v="1618697376.912303"/>
    <n v="25697271498.064362"/>
    <n v="0"/>
    <n v="1258605590.708216"/>
    <n v="17"/>
    <n v="11"/>
    <n v="4976.4948504166687"/>
    <n v="790430"/>
    <n v="1"/>
    <n v="1"/>
    <n v="1"/>
    <n v="1"/>
    <n v="1"/>
    <n v="1"/>
    <n v="1"/>
    <n v="1"/>
  </r>
  <r>
    <x v="20"/>
    <x v="2"/>
    <n v="12084929.337539431"/>
    <n v="11903655.39747634"/>
    <n v="5438218.2018927447"/>
    <n v="10852266.54511041"/>
    <n v="2066522.9167192429"/>
    <n v="1897333.9059936909"/>
    <n v="16053620.13198738"/>
    <n v="3047941.6796772289"/>
    <n v="2201.750158679446"/>
    <n v="104276021281.8927"/>
    <n v="47638791448.580437"/>
    <n v="633662091.25424302"/>
    <n v="322377575.00820202"/>
    <n v="1624041688.4757731"/>
    <n v="25782113931.971741"/>
    <n v="4403.5003173588912"/>
    <n v="1341094339.057981"/>
    <n v="17"/>
    <n v="11"/>
    <n v="4992.9253082366249"/>
    <n v="790430"/>
    <n v="1"/>
    <n v="1"/>
    <n v="1"/>
    <n v="1"/>
    <n v="1"/>
    <n v="1"/>
    <n v="1"/>
    <n v="1"/>
  </r>
  <r>
    <x v="20"/>
    <x v="3"/>
    <n v="12119276.971608831"/>
    <n v="11937487.817034701"/>
    <n v="5453674.6372239748"/>
    <n v="10883110.720504729"/>
    <n v="2072396.36214511"/>
    <n v="1902726.4845425871"/>
    <n v="16099247.52908517"/>
    <n v="3223994.2844059789"/>
    <n v="15749.27307315741"/>
    <n v="104572393277.224"/>
    <n v="47774189822.082024"/>
    <n v="635463077.67511046"/>
    <n v="323293832.49463731"/>
    <n v="1628657519.3235331"/>
    <n v="25855391531.710789"/>
    <n v="31498.54614631482"/>
    <n v="1418557485.1386311"/>
    <n v="17"/>
    <n v="11"/>
    <n v="5007.1161377096978"/>
    <n v="790430"/>
    <n v="1"/>
    <n v="1"/>
    <n v="1"/>
    <n v="1"/>
    <n v="1"/>
    <n v="1"/>
    <n v="1"/>
    <n v="1"/>
  </r>
  <r>
    <x v="20"/>
    <x v="4"/>
    <n v="12146595.2681388"/>
    <n v="11964396.33911672"/>
    <n v="5465967.870662461"/>
    <n v="10907642.550788639"/>
    <n v="2077067.790851735"/>
    <n v="1907015.4570977921"/>
    <n v="16135537.154195581"/>
    <n v="3385044.1059886781"/>
    <n v="39064.954341181183"/>
    <n v="104808111930.66251"/>
    <n v="47881878547.003159"/>
    <n v="636895487.28423512"/>
    <n v="324022575.37287068"/>
    <n v="1632328707.7255199"/>
    <n v="25913672669.638111"/>
    <n v="78129.908682362366"/>
    <n v="1489419406.6350181"/>
    <n v="17"/>
    <n v="11"/>
    <n v="5018.4027750008818"/>
    <n v="790430"/>
    <n v="1"/>
    <n v="1"/>
    <n v="1"/>
    <n v="1"/>
    <n v="1"/>
    <n v="1"/>
    <n v="1"/>
    <n v="1"/>
  </r>
  <r>
    <x v="20"/>
    <x v="5"/>
    <n v="12170535.331230281"/>
    <n v="11987977.301261829"/>
    <n v="5476740.8990536286"/>
    <n v="10929140.7274448"/>
    <n v="2081161.541640379"/>
    <n v="1910774.0470031551"/>
    <n v="16167339.13400631"/>
    <n v="3529140.5154152131"/>
    <n v="75249.589546952207"/>
    <n v="105014681159.0536"/>
    <n v="47976250275.709793"/>
    <n v="638150762.34787858"/>
    <n v="324661200.49589908"/>
    <n v="1635545909.862113"/>
    <n v="25964746649.214142"/>
    <n v="150499.17909390439"/>
    <n v="1552821826.7826941"/>
    <n v="17"/>
    <n v="11"/>
    <n v="5028.2936848731424"/>
    <n v="790430"/>
    <n v="1"/>
    <n v="1"/>
    <n v="1"/>
    <n v="1"/>
    <n v="1"/>
    <n v="1"/>
    <n v="1"/>
    <n v="1"/>
  </r>
  <r>
    <x v="20"/>
    <x v="6"/>
    <n v="12179621.13564669"/>
    <n v="11996926.818611991"/>
    <n v="5480829.5110410098"/>
    <n v="10937299.77981073"/>
    <n v="2082715.2141955839"/>
    <n v="1912200.51829653"/>
    <n v="16179408.716593061"/>
    <n v="3650224.9638123321"/>
    <n v="217495.95156370659"/>
    <n v="105093078931.041"/>
    <n v="48012066516.719254"/>
    <n v="638627168.09808362"/>
    <n v="324903573.41451108"/>
    <n v="1636766912.0486751"/>
    <n v="25984130398.848461"/>
    <n v="434991.90312741313"/>
    <n v="1606098984.077426"/>
    <n v="17"/>
    <n v="11"/>
    <n v="5032.0475125993362"/>
    <n v="790430"/>
    <n v="1"/>
    <n v="1"/>
    <n v="1"/>
    <n v="1"/>
    <n v="1"/>
    <n v="1"/>
    <n v="1"/>
    <n v="1"/>
  </r>
  <r>
    <x v="20"/>
    <x v="7"/>
    <n v="12189066.561514201"/>
    <n v="12006230.563091479"/>
    <n v="5485079.9526813878"/>
    <n v="10945781.77223975"/>
    <n v="2084330.382018927"/>
    <n v="1913683.450157729"/>
    <n v="16191956.020315461"/>
    <n v="3750416.5661942321"/>
    <n v="814320.36707488669"/>
    <n v="105174579732.6814"/>
    <n v="48049300385.48896"/>
    <n v="639122430.26642752"/>
    <n v="325155539.5949527"/>
    <n v="1638036242.215678"/>
    <n v="26004281368.626629"/>
    <n v="1628640.7341497729"/>
    <n v="1650183289.1254621"/>
    <n v="17"/>
    <n v="11"/>
    <n v="5035.9499190217266"/>
    <n v="790430"/>
    <n v="1"/>
    <n v="1"/>
    <n v="1"/>
    <n v="1"/>
    <n v="1"/>
    <n v="1"/>
    <n v="1"/>
    <n v="1"/>
  </r>
  <r>
    <x v="20"/>
    <x v="8"/>
    <n v="12195576.971608831"/>
    <n v="12012643.317034701"/>
    <n v="5488009.6372239748"/>
    <n v="10951628.120504729"/>
    <n v="2085443.662145111"/>
    <n v="1914705.5845425869"/>
    <n v="16200604.44908517"/>
    <n v="3826930.0626607402"/>
    <n v="1933138.6182279331"/>
    <n v="105230755457.224"/>
    <n v="48074964422.082024"/>
    <n v="639463797.59761047"/>
    <n v="325329211.29463732"/>
    <n v="1638911148.2335329"/>
    <n v="26018170745.230789"/>
    <n v="3866277.2364558671"/>
    <n v="1683849227.5707259"/>
    <n v="17"/>
    <n v="11"/>
    <n v="5038.6397147516482"/>
    <n v="790430"/>
    <n v="1"/>
    <n v="1"/>
    <n v="1"/>
    <n v="1"/>
    <n v="1"/>
    <n v="1"/>
    <n v="1"/>
    <n v="1"/>
  </r>
  <r>
    <x v="20"/>
    <x v="9"/>
    <n v="12197786.435331229"/>
    <n v="12014819.63880126"/>
    <n v="5489003.8958990537"/>
    <n v="10953612.218927439"/>
    <n v="2085821.4804416411"/>
    <n v="1915052.4703470031"/>
    <n v="16203539.50069401"/>
    <n v="3877959.2964370982"/>
    <n v="3967302.8430623552"/>
    <n v="105249820035.899"/>
    <n v="48083674128.075706"/>
    <n v="639579648.78414047"/>
    <n v="325388150.94889587"/>
    <n v="1639208068.5624919"/>
    <n v="26022884438.114578"/>
    <n v="7934605.6861247094"/>
    <n v="1706302090.432323"/>
    <n v="17"/>
    <n v="11"/>
    <n v="5039.5525614079324"/>
    <n v="790430"/>
    <n v="1"/>
    <n v="1"/>
    <n v="1"/>
    <n v="1"/>
    <n v="1"/>
    <n v="1"/>
    <n v="1"/>
    <n v="1"/>
  </r>
  <r>
    <x v="20"/>
    <x v="10"/>
    <n v="12290140.14989293"/>
    <n v="12105788.047644541"/>
    <n v="5530563.0674518207"/>
    <n v="11036545.854603849"/>
    <n v="2101613.9656316922"/>
    <n v="1929552.003533191"/>
    <n v="16326222.17511777"/>
    <n v="3932844.8479657392"/>
    <n v="6696736.4580143495"/>
    <n v="106046703297.3662"/>
    <n v="48447732470.877953"/>
    <n v="644422130.37999737"/>
    <n v="327851778.6385439"/>
    <n v="1651619087.1414671"/>
    <n v="26219912813.239151"/>
    <n v="13393472.916028701"/>
    <n v="1730451733.1049249"/>
    <n v="17"/>
    <n v="11"/>
    <n v="4986.9400630914952"/>
    <n v="790430"/>
    <n v="1"/>
    <n v="1"/>
    <n v="1"/>
    <n v="1"/>
    <n v="1"/>
    <n v="1"/>
    <n v="1"/>
    <n v="1"/>
  </r>
  <r>
    <x v="20"/>
    <x v="11"/>
    <n v="12514925.29989095"/>
    <n v="12327201.42039258"/>
    <n v="5631716.3849509275"/>
    <n v="11238402.919302071"/>
    <n v="2140052.2262813519"/>
    <n v="1964843.272082879"/>
    <n v="16624826.76837514"/>
    <n v="4880820.8669574698"/>
    <n v="9934529.1769185364"/>
    <n v="107986284442.63901"/>
    <n v="49333835532.170113"/>
    <n v="656208531.79387951"/>
    <n v="333848147.299891"/>
    <n v="1681826996.8735549"/>
    <n v="26699471790.010471"/>
    <n v="19869058.353837069"/>
    <n v="2147561181.461287"/>
    <n v="17"/>
    <n v="11"/>
    <n v="5083.2176656151396"/>
    <n v="805690.00000000012"/>
    <n v="1"/>
    <n v="1"/>
    <n v="1"/>
    <n v="1"/>
    <n v="1"/>
    <n v="1"/>
    <n v="1"/>
    <n v="1"/>
  </r>
  <r>
    <x v="20"/>
    <x v="12"/>
    <n v="12747399"/>
    <n v="12556188.015000001"/>
    <n v="5736329.5499999998"/>
    <n v="11447164.301999999"/>
    <n v="2179805.2289999998"/>
    <n v="2001341.6429999999"/>
    <n v="16933644.831599999"/>
    <n v="6118751.5199999996"/>
    <n v="13810974.618043"/>
    <n v="109992207011.39999"/>
    <n v="50250246858"/>
    <n v="668398075.22092497"/>
    <n v="340049615.72399998"/>
    <n v="1713068137.7943001"/>
    <n v="27195433599.549599"/>
    <n v="27621949.236085989"/>
    <n v="2692250668.8000002"/>
    <n v="17"/>
    <n v="11"/>
    <n v="5348.5804416403826"/>
    <n v="847750"/>
    <n v="1"/>
    <n v="1"/>
    <n v="1"/>
    <n v="1"/>
    <n v="1"/>
    <n v="1"/>
    <n v="1"/>
    <n v="1"/>
  </r>
  <r>
    <x v="20"/>
    <x v="13"/>
    <n v="12984778.369195919"/>
    <n v="12790006.693657979"/>
    <n v="5843150.2661381653"/>
    <n v="11660330.975537941"/>
    <n v="2220397.1011325028"/>
    <n v="2038610.2039637601"/>
    <n v="17248979.58563986"/>
    <n v="8310258.1562853912"/>
    <n v="17301494.651394449"/>
    <n v="112040458636.444"/>
    <n v="51185996331.370331"/>
    <n v="680844842.86879683"/>
    <n v="346381947.77667052"/>
    <n v="1744968530.4892521"/>
    <n v="27701861214.537621"/>
    <n v="34602989.302788913"/>
    <n v="3656513588.7655721"/>
    <n v="17"/>
    <n v="11"/>
    <n v="5465.678233438498"/>
    <n v="866310"/>
    <n v="1"/>
    <n v="1"/>
    <n v="1"/>
    <n v="1"/>
    <n v="1"/>
    <n v="1"/>
    <n v="1"/>
    <n v="1"/>
  </r>
  <r>
    <x v="20"/>
    <x v="14"/>
    <n v="13230002.77136259"/>
    <n v="13031552.72979215"/>
    <n v="5953501.2471131636"/>
    <n v="11880542.4886836"/>
    <n v="2262330.4739030022"/>
    <n v="2077110.4351039261"/>
    <n v="17574735.681478061"/>
    <n v="6879601.4411085453"/>
    <n v="22972477.564694259"/>
    <n v="114156401912.9792"/>
    <n v="52152670924.711311"/>
    <n v="693702957.56383371"/>
    <n v="352923553.92886841"/>
    <n v="1777923183.4315009"/>
    <n v="28225025504.45377"/>
    <n v="45944955.129388534"/>
    <n v="3027024634.08776"/>
    <n v="17"/>
    <n v="11"/>
    <n v="5523.7854889589971"/>
    <n v="875520"/>
    <n v="1"/>
    <n v="1"/>
    <n v="1"/>
    <n v="1"/>
    <n v="1"/>
    <n v="1"/>
    <n v="1"/>
    <n v="1"/>
  </r>
  <r>
    <x v="20"/>
    <x v="15"/>
    <n v="13488987.632508829"/>
    <n v="13286652.818021201"/>
    <n v="6070044.4346289746"/>
    <n v="12113110.893992931"/>
    <n v="2306616.885159011"/>
    <n v="2117771.058303887"/>
    <n v="17918771.171024729"/>
    <n v="8228282.4558303878"/>
    <n v="29022826.452663261"/>
    <n v="116391078685.86571"/>
    <n v="53173589247.349823"/>
    <n v="707282589.19704056"/>
    <n v="359832234.08480573"/>
    <n v="1812727045.286042"/>
    <n v="28777546500.66573"/>
    <n v="58045652.905326523"/>
    <n v="3620444280.565371"/>
    <n v="17"/>
    <n v="11"/>
    <n v="5584.037854889596"/>
    <n v="885070"/>
    <n v="1"/>
    <n v="1"/>
    <n v="1"/>
    <n v="1"/>
    <n v="1"/>
    <n v="1"/>
    <n v="1"/>
    <n v="1"/>
  </r>
  <r>
    <x v="20"/>
    <x v="16"/>
    <n v="13483058.30388693"/>
    <n v="13280812.42932862"/>
    <n v="6067376.2367491163"/>
    <n v="12107786.35689046"/>
    <n v="2305602.969964664"/>
    <n v="2116840.153710247"/>
    <n v="17910894.650883391"/>
    <n v="9842632.5618374553"/>
    <n v="36569129.464263037"/>
    <n v="116339916880.9187"/>
    <n v="53150215833.922256"/>
    <n v="706971690.33537996"/>
    <n v="359674063.31448758"/>
    <n v="1811930228.3086569"/>
    <n v="28764896809.318729"/>
    <n v="73138258.928526074"/>
    <n v="4330758327.2084799"/>
    <n v="17"/>
    <n v="11"/>
    <n v="5647.0662460567864"/>
    <n v="895060"/>
    <n v="1"/>
    <n v="1"/>
    <n v="1"/>
    <n v="1"/>
    <n v="1"/>
    <n v="1"/>
    <n v="1"/>
    <n v="1"/>
  </r>
  <r>
    <x v="20"/>
    <x v="17"/>
    <n v="13471900.706713781"/>
    <n v="13269822.19611307"/>
    <n v="6062355.3180212025"/>
    <n v="12097766.834628981"/>
    <n v="2303695.0208480572"/>
    <n v="2115088.4109540642"/>
    <n v="17896072.898798581"/>
    <n v="11720553.61484099"/>
    <n v="41168377.741964683"/>
    <n v="116243642437.9505"/>
    <n v="53106232585.865723"/>
    <n v="706386652.04838347"/>
    <n v="359376423.25229692"/>
    <n v="1810430806.8022261"/>
    <n v="28741093075.470531"/>
    <n v="82336755.483929366"/>
    <n v="5157043590.530036"/>
    <n v="17"/>
    <n v="11"/>
    <n v="5722.1451104101079"/>
    <n v="906960"/>
    <n v="1"/>
    <n v="1"/>
    <n v="1"/>
    <n v="1"/>
    <n v="1"/>
    <n v="1"/>
    <n v="1"/>
    <n v="1"/>
  </r>
  <r>
    <x v="20"/>
    <x v="18"/>
    <n v="13468424.38162544"/>
    <n v="13266398.015901061"/>
    <n v="6060790.9717314485"/>
    <n v="12094645.094699649"/>
    <n v="2303100.5692579509"/>
    <n v="2114542.6279151938"/>
    <n v="17891454.948551241"/>
    <n v="14545898.332155479"/>
    <n v="43685621.90166939"/>
    <n v="116213646619.2933"/>
    <n v="53092528912.367493"/>
    <n v="706204374.1579771"/>
    <n v="359283688.80424029"/>
    <n v="1809963638.421802"/>
    <n v="28733676647.373291"/>
    <n v="87371243.803338781"/>
    <n v="6400195266.1484098"/>
    <n v="17"/>
    <n v="11"/>
    <n v="5824.2902208202022"/>
    <n v="923150"/>
    <n v="1"/>
    <n v="1"/>
    <n v="1"/>
    <n v="1"/>
    <n v="1"/>
    <n v="1"/>
    <n v="1"/>
    <n v="1"/>
  </r>
  <r>
    <x v="20"/>
    <x v="19"/>
    <n v="13475574.558303891"/>
    <n v="13273440.939929331"/>
    <n v="6064008.5512367496"/>
    <n v="12101065.95335689"/>
    <n v="2304323.2494699652"/>
    <n v="2115665.2056537098"/>
    <n v="17900953.24325088"/>
    <n v="16305445.215547699"/>
    <n v="44585674.052635461"/>
    <n v="116275342633.7809"/>
    <n v="53120714908.833923"/>
    <n v="706579287.05819798"/>
    <n v="359474426.91731453"/>
    <n v="1810924519.919858"/>
    <n v="28748930908.660919"/>
    <n v="89171348.105270922"/>
    <n v="7174395894.8409891"/>
    <n v="17"/>
    <n v="11"/>
    <n v="5916.8454258675083"/>
    <n v="937820"/>
    <n v="1"/>
    <n v="1"/>
    <n v="1"/>
    <n v="1"/>
    <n v="1"/>
    <n v="1"/>
    <n v="1"/>
    <n v="1"/>
  </r>
  <r>
    <x v="20"/>
    <x v="20"/>
    <n v="13435642.756183751"/>
    <n v="13234108.11484099"/>
    <n v="6046039.2402826846"/>
    <n v="12065207.195053"/>
    <n v="2297494.911307421"/>
    <n v="2109395.9127208479"/>
    <n v="17847907.83731449"/>
    <n v="17600692.010600708"/>
    <n v="46583911.465544038"/>
    <n v="115930787086.007"/>
    <n v="52963303744.876328"/>
    <n v="704485499.95094526"/>
    <n v="358409206.1639576"/>
    <n v="1805558256.739682"/>
    <n v="28663739986.72707"/>
    <n v="93167822.93108809"/>
    <n v="7744304484.6643114"/>
    <n v="17"/>
    <n v="11"/>
    <n v="6144.5425867507838"/>
    <n v="973910"/>
    <n v="1"/>
    <n v="1"/>
    <n v="1"/>
    <n v="1"/>
    <n v="1"/>
    <n v="1"/>
    <n v="1"/>
    <n v="1"/>
  </r>
  <r>
    <x v="20"/>
    <x v="21"/>
    <n v="13478299.575070821"/>
    <n v="13249168.482294619"/>
    <n v="6065234.8087818697"/>
    <n v="12278730.91288952"/>
    <n v="1873483.640934844"/>
    <n v="2385659.024787535"/>
    <n v="17904573.155524079"/>
    <n v="18600053.413597729"/>
    <n v="49822213.026295893"/>
    <n v="116062715904.9008"/>
    <n v="53131456924.929176"/>
    <n v="796750472.80341709"/>
    <n v="292263447.98583567"/>
    <n v="1837512081.1139159"/>
    <n v="28754744487.771679"/>
    <n v="99644426.052591771"/>
    <n v="8184023501.9830027"/>
    <n v="17"/>
    <n v="11"/>
    <n v="6223.6593059936968"/>
    <n v="986450"/>
    <n v="1"/>
    <n v="1"/>
    <n v="1"/>
    <n v="1"/>
    <n v="1"/>
    <n v="1"/>
    <n v="1"/>
    <n v="1"/>
  </r>
  <r>
    <x v="20"/>
    <x v="22"/>
    <n v="13507378.282469841"/>
    <n v="13323799.50423279"/>
    <n v="6078320.2271114271"/>
    <n v="12497836.82963804"/>
    <n v="1570691.9761987231"/>
    <n v="2640381.784522356"/>
    <n v="18028297.793612491"/>
    <n v="19855846.075230662"/>
    <n v="53728227.764191151"/>
    <n v="116716483657.07919"/>
    <n v="53246085189.496101"/>
    <n v="881821506.48585391"/>
    <n v="245027948.28700069"/>
    <n v="1870301281.5553329"/>
    <n v="28953446256.54166"/>
    <n v="107456455.5283823"/>
    <n v="8736572273.1014919"/>
    <n v="17"/>
    <n v="11"/>
    <n v="6302.9652996845434"/>
    <n v="999020.00000000012"/>
    <n v="1"/>
    <n v="1"/>
    <n v="1"/>
    <n v="1"/>
    <n v="1"/>
    <n v="1"/>
    <n v="1"/>
    <n v="1"/>
  </r>
  <r>
    <x v="20"/>
    <x v="23"/>
    <n v="13535752.133712661"/>
    <n v="13378074.15710704"/>
    <n v="6091088.4601706956"/>
    <n v="12709854.681522051"/>
    <n v="1350082.989320768"/>
    <n v="3041090.9676333559"/>
    <n v="17876302.377686702"/>
    <n v="19897555.636557609"/>
    <n v="56605596.050844088"/>
    <n v="117191929616.25771"/>
    <n v="53357934911.095299"/>
    <n v="1015648355.91535"/>
    <n v="210612946.33403981"/>
    <n v="1902029753.0897739"/>
    <n v="28709341618.564838"/>
    <n v="113211192.10168821"/>
    <n v="8754924480.0853481"/>
    <n v="17"/>
    <n v="11"/>
    <n v="6388.9589905362791"/>
    <n v="1012650"/>
    <n v="1"/>
    <n v="1"/>
    <n v="1"/>
    <n v="1"/>
    <n v="1"/>
    <n v="1"/>
    <n v="1"/>
    <n v="1"/>
  </r>
  <r>
    <x v="20"/>
    <x v="24"/>
    <n v="13548772.6300784"/>
    <n v="13499685.426839629"/>
    <n v="6096947.6835352816"/>
    <n v="12896046.959851749"/>
    <n v="3658168.6101211691"/>
    <n v="3388642.87619102"/>
    <n v="17909716.076521739"/>
    <n v="19916695.76621525"/>
    <n v="56496339.784387529"/>
    <n v="118257244339.1152"/>
    <n v="53409261707.769073"/>
    <n v="1131722004.575896"/>
    <n v="570674303.17890239"/>
    <n v="1929893427.5418129"/>
    <n v="28763004018.893921"/>
    <n v="112992679.5687751"/>
    <n v="8763346137.1347122"/>
    <n v="17"/>
    <n v="11"/>
    <n v="6488.3911671924416"/>
    <n v="1028410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118903278085.71429"/>
    <n v="53506475138.571442"/>
    <n v="1677279366.4966071"/>
    <n v="571713022.02857161"/>
    <n v="1933406143.411222"/>
    <n v="28275833679.599319"/>
    <n v="108334439.8388878"/>
    <n v="8779296834"/>
    <n v="17"/>
    <n v="11"/>
    <n v="6486.3018625070654"/>
    <n v="1028410"/>
    <n v="1"/>
    <n v="1"/>
    <n v="1"/>
    <n v="1"/>
    <n v="1"/>
    <n v="1"/>
    <n v="1"/>
    <n v="1"/>
  </r>
  <r>
    <x v="20"/>
    <x v="26"/>
    <n v="13411911.785714289"/>
    <n v="13450231.533673471"/>
    <n v="6552676.9010204086"/>
    <n v="12704805.14057306"/>
    <n v="4483410.5112244906"/>
    <n v="5537203.5801020404"/>
    <n v="17421711.671222121"/>
    <n v="21229140.369387761"/>
    <n v="53599099.190042138"/>
    <n v="117824028234.9796"/>
    <n v="57401449652.938782"/>
    <n v="1849287565.6645789"/>
    <n v="699412039.75102043"/>
    <n v="1901274089.2867579"/>
    <n v="27767304785.3162"/>
    <n v="107198198.38008431"/>
    <n v="9340821762.5306129"/>
    <n v="17"/>
    <n v="11"/>
    <n v="6409.1158613378884"/>
    <n v="1016172.0781232479"/>
    <n v="1"/>
    <n v="1"/>
    <n v="1"/>
    <n v="1"/>
    <n v="1"/>
    <n v="1"/>
    <n v="1"/>
    <n v="1"/>
  </r>
  <r>
    <x v="20"/>
    <x v="27"/>
    <n v="13337311.428571429"/>
    <n v="13413524.636734691"/>
    <n v="7030668.453061224"/>
    <n v="12573502.656359181"/>
    <n v="5315871.2693877537"/>
    <n v="6078003.3510204088"/>
    <n v="17349522.23851493"/>
    <n v="22616269.522448979"/>
    <n v="53377003.414542831"/>
    <n v="117502475817.7959"/>
    <n v="61588655648.816322"/>
    <n v="2043433843.618088"/>
    <n v="834804424.14465296"/>
    <n v="1894168837.0076449"/>
    <n v="27836595173.560741"/>
    <n v="106754006.82908569"/>
    <n v="10017499647.1434"/>
    <n v="16.829999999999998"/>
    <n v="11"/>
    <n v="6476.6545359519441"/>
    <n v="1026880.40620173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174960.714285711"/>
    <n v="13287888.94897959"/>
    <n v="7453263.4897959186"/>
    <n v="12360552.39986939"/>
    <n v="6098124.6734693879"/>
    <n v="6568658.9846938783"/>
    <n v="17162745.777607352"/>
    <n v="23827857.520408161"/>
    <n v="52802372.732812092"/>
    <n v="116401907193.0612"/>
    <n v="65290588170.612244"/>
    <n v="2223018122.8719802"/>
    <n v="963991548.38204062"/>
    <n v="1874420088.8623259"/>
    <n v="27719283729.368198"/>
    <n v="105604745.4656242"/>
    <n v="10624047406.43265"/>
    <n v="16.670000000000002"/>
    <n v="11"/>
    <n v="6445.667492724484"/>
    <n v="1021967.377822692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2943276.785714289"/>
    <n v="13091199.94897959"/>
    <n v="7821437.2576530613"/>
    <n v="12084346.14589796"/>
    <n v="6822955.9056122443"/>
    <n v="7007859.8596938783"/>
    <n v="16884920.231053062"/>
    <n v="24869581.82397959"/>
    <n v="51947623.250768453"/>
    <n v="114678911553.0612"/>
    <n v="68515790377.040817"/>
    <n v="2387258996.5740881"/>
    <n v="1085668743.70102"/>
    <n v="1844590848.748302"/>
    <n v="27449983668.825272"/>
    <n v="103895246.50153691"/>
    <n v="11161468322.602039"/>
    <n v="16.5"/>
    <n v="11"/>
    <n v="6352.8196169082612"/>
    <n v="1007246.249205459"/>
    <n v="1.05"/>
    <n v="1.05"/>
    <n v="1.05"/>
    <n v="1.05"/>
    <n v="1.05"/>
    <n v="1.05"/>
    <n v="1.05"/>
    <n v="1.05"/>
  </r>
  <r>
    <x v="20"/>
    <x v="30"/>
    <n v="12683884.285714289"/>
    <n v="12865082.632653059"/>
    <n v="8153925.6122448966"/>
    <n v="11784502.66671674"/>
    <n v="7501611.5632653059"/>
    <n v="7411012.389795918"/>
    <n v="16570037.98457633"/>
    <n v="25802644.604081631"/>
    <n v="50978866.272086009"/>
    <n v="112698123862.0408"/>
    <n v="71428388363.265289"/>
    <n v="2541095339.2256141"/>
    <n v="1201458107.9725709"/>
    <n v="1810578846.0494699"/>
    <n v="27114142311.068359"/>
    <n v="101957732.544172"/>
    <n v="11655914655.817141"/>
    <n v="16.329999999999998"/>
    <n v="11"/>
    <n v="6234.9896295891276"/>
    <n v="988564.18046621105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420249.285714289"/>
    <n v="12633167.844897959"/>
    <n v="8463512.7275510188"/>
    <n v="11483095.344752651"/>
    <n v="8144134.8887755126"/>
    <n v="7789270.62346939"/>
    <n v="16248644.21422988"/>
    <n v="26668049.537755109"/>
    <n v="49990076.140498877"/>
    <n v="110666550321.30611"/>
    <n v="74140371493.346924"/>
    <n v="2688135711.688962"/>
    <n v="1312834544.070612"/>
    <n v="1775726725.6203079"/>
    <n v="26760885129.117161"/>
    <n v="99980152.280997753"/>
    <n v="12125073189.832661"/>
    <n v="16.170000000000002"/>
    <n v="11"/>
    <n v="6110.750768215571"/>
    <n v="968865.97798758105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153655"/>
    <n v="12396728.1"/>
    <n v="8750631.5999999996"/>
    <n v="11181362.6"/>
    <n v="8750631.5999999996"/>
    <n v="8142948.8500000006"/>
    <n v="15922396.463336"/>
    <n v="27467260.300000008"/>
    <n v="48986352.402516574"/>
    <n v="108595338156"/>
    <n v="76655532816"/>
    <n v="2828322995.865901"/>
    <n v="1419702470.7839999"/>
    <n v="1740222549.6136"/>
    <n v="26392752079.006229"/>
    <n v="97972704.805033132"/>
    <n v="12569018313.280001"/>
    <n v="16"/>
    <n v="11"/>
    <n v="5981.7415539303474"/>
    <n v="948411.4310245469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245452.9220779222"/>
    <n v="3111860.3434464289"/>
    <n v="1544835.5909090911"/>
    <n v="3044825.513340909"/>
    <n v="620095.70800974034"/>
    <n v="1323700.1651574681"/>
    <n v="4682266.8579285722"/>
    <n v="1734197.247282332"/>
    <n v="6527.86425081784"/>
    <n v="27259896608.590721"/>
    <n v="13532759776.36364"/>
    <n v="442082762.65846533"/>
    <n v="96734930.449519485"/>
    <n v="466771751.1951614"/>
    <n v="8060912584.8288651"/>
    <n v="13055.72850163568"/>
    <n v="763046788.80422604"/>
    <n v="22"/>
    <n v="11"/>
    <n v="23769.824540976209"/>
    <n v="495930.00000000012"/>
    <n v="1"/>
    <n v="1"/>
    <n v="1"/>
    <n v="1"/>
    <n v="1"/>
    <n v="1"/>
    <n v="1"/>
    <n v="1"/>
  </r>
  <r>
    <x v="21"/>
    <x v="1"/>
    <n v="3252998.6949429042"/>
    <n v="3119095.509662969"/>
    <n v="1548427.3787928219"/>
    <n v="3051904.821618923"/>
    <n v="621537.4486479609"/>
    <n v="1326777.806715498"/>
    <n v="4693153.2651732462"/>
    <n v="1858869.9674362501"/>
    <n v="12595.25772255306"/>
    <n v="27323276664.64761"/>
    <n v="13564223838.225121"/>
    <n v="443110617.99780828"/>
    <n v="96959841.989081904"/>
    <n v="467857009.15418088"/>
    <n v="8079654442.1011753"/>
    <n v="25190.515445106132"/>
    <n v="817902785.67194998"/>
    <n v="22"/>
    <n v="11"/>
    <n v="23709.0587946628"/>
    <n v="495929.99999999988"/>
    <n v="1"/>
    <n v="1"/>
    <n v="1"/>
    <n v="1"/>
    <n v="1"/>
    <n v="1"/>
    <n v="1"/>
    <n v="1"/>
  </r>
  <r>
    <x v="21"/>
    <x v="2"/>
    <n v="3262304.590163934"/>
    <n v="3128018.3463190161"/>
    <n v="1552856.984918033"/>
    <n v="3060635.4450091799"/>
    <n v="623315.48882426228"/>
    <n v="1330573.3370580331"/>
    <n v="4706579.0291029504"/>
    <n v="1979829.5018735051"/>
    <n v="37040.328241475923"/>
    <n v="27401440713.754581"/>
    <n v="13603027187.881969"/>
    <n v="444378230.24395651"/>
    <n v="97237216.256584913"/>
    <n v="469195413.71990728"/>
    <n v="8102768013.5198221"/>
    <n v="74080.656482951847"/>
    <n v="871124980.82434225"/>
    <n v="22"/>
    <n v="11"/>
    <n v="23660.52038917836"/>
    <n v="495930.00000000012"/>
    <n v="1"/>
    <n v="1"/>
    <n v="1"/>
    <n v="1"/>
    <n v="1"/>
    <n v="1"/>
    <n v="1"/>
    <n v="1"/>
  </r>
  <r>
    <x v="21"/>
    <x v="3"/>
    <n v="3280052.059308073"/>
    <n v="3145035.2763907751"/>
    <n v="1561304.780230643"/>
    <n v="3077285.801105767"/>
    <n v="626706.4267637562"/>
    <n v="1337811.873065568"/>
    <n v="4732183.5867967056"/>
    <n v="2099611.9497611821"/>
    <n v="100292.1577890239"/>
    <n v="27550509021.183189"/>
    <n v="13677029874.820431"/>
    <n v="446795720.30707318"/>
    <n v="97766202.57514596"/>
    <n v="471747913.30951399"/>
    <n v="8146848393.302762"/>
    <n v="200584.31557804771"/>
    <n v="923829257.89491987"/>
    <n v="22"/>
    <n v="11"/>
    <n v="23672.241229891319"/>
    <n v="495930"/>
    <n v="1"/>
    <n v="1"/>
    <n v="1"/>
    <n v="1"/>
    <n v="1"/>
    <n v="1"/>
    <n v="1"/>
    <n v="1"/>
  </r>
  <r>
    <x v="21"/>
    <x v="4"/>
    <n v="3302778.4768211921"/>
    <n v="3166826.206379802"/>
    <n v="1572122.554966887"/>
    <n v="3098607.3169410601"/>
    <n v="631048.6724523179"/>
    <n v="1347081.1378917219"/>
    <n v="4764971.3529655635"/>
    <n v="2214776.7899542381"/>
    <n v="171291.76990734751"/>
    <n v="27741397567.887058"/>
    <n v="13771793581.50993"/>
    <n v="449891423.0273878"/>
    <n v="98443592.90256159"/>
    <n v="475016501.68706441"/>
    <n v="8203295265.0762987"/>
    <n v="342583.53981469508"/>
    <n v="974501787.57986474"/>
    <n v="22"/>
    <n v="11"/>
    <n v="23718.451637189919"/>
    <n v="495930.00000000012"/>
    <n v="1"/>
    <n v="1"/>
    <n v="1"/>
    <n v="1"/>
    <n v="1"/>
    <n v="1"/>
    <n v="1"/>
    <n v="1"/>
  </r>
  <r>
    <x v="21"/>
    <x v="5"/>
    <n v="3360866.0174613842"/>
    <n v="3222522.6895846212"/>
    <n v="1599772.2243116191"/>
    <n v="3153104.001993956"/>
    <n v="642147.22649227676"/>
    <n v="1370772.896479852"/>
    <n v="4848775.1772478176"/>
    <n v="2345045.1854239982"/>
    <n v="336107.43303692172"/>
    <n v="28229298760.76128"/>
    <n v="14014004684.96978"/>
    <n v="457803878.10185868"/>
    <n v="100174967.3327952"/>
    <n v="483370843.50567341"/>
    <n v="8347570532.2302227"/>
    <n v="672214.86607384332"/>
    <n v="1031819881.5865591"/>
    <n v="22"/>
    <n v="11"/>
    <n v="23799.93870749859"/>
    <n v="495930"/>
    <n v="1"/>
    <n v="1"/>
    <n v="1"/>
    <n v="1"/>
    <n v="1"/>
    <n v="1"/>
    <n v="1"/>
    <n v="1"/>
  </r>
  <r>
    <x v="21"/>
    <x v="6"/>
    <n v="3420876.3623978202"/>
    <n v="3280062.828692439"/>
    <n v="1628337.1485013629"/>
    <n v="3209404.6274271118"/>
    <n v="653613.16305790201"/>
    <n v="1395248.895796662"/>
    <n v="4935353.0620531337"/>
    <n v="2466970.616569316"/>
    <n v="653968.72443735949"/>
    <n v="28733350379.34576"/>
    <n v="14264233420.871941"/>
    <n v="465978249.97369021"/>
    <n v="101963653.4370327"/>
    <n v="492001729.3845762"/>
    <n v="8496621575.7463083"/>
    <n v="1307937.448874719"/>
    <n v="1085467071.290499"/>
    <n v="22"/>
    <n v="11"/>
    <n v="23883.247275877089"/>
    <n v="495929.99999999988"/>
    <n v="1"/>
    <n v="1"/>
    <n v="1"/>
    <n v="1"/>
    <n v="1"/>
    <n v="1"/>
    <n v="1"/>
    <n v="1"/>
  </r>
  <r>
    <x v="21"/>
    <x v="7"/>
    <n v="3484518.3137525921"/>
    <n v="3341085.0864035939"/>
    <n v="1658630.717346234"/>
    <n v="3269112.3606330352"/>
    <n v="665772.97613545286"/>
    <n v="1421206.093002073"/>
    <n v="5027170.3235438848"/>
    <n v="2579838.7278641881"/>
    <n v="1485061.2824075799"/>
    <n v="29267905356.895481"/>
    <n v="14529605083.953011"/>
    <n v="474647304.91036749"/>
    <n v="103860584.2771306"/>
    <n v="501154924.88504422"/>
    <n v="8654692642.8410931"/>
    <n v="2970122.5648151608"/>
    <n v="1135129040.260242"/>
    <n v="22"/>
    <n v="11"/>
    <n v="23979.560769769709"/>
    <n v="495930"/>
    <n v="1"/>
    <n v="1"/>
    <n v="1"/>
    <n v="1"/>
    <n v="1"/>
    <n v="1"/>
    <n v="1"/>
    <n v="1"/>
  </r>
  <r>
    <x v="21"/>
    <x v="8"/>
    <n v="3553211.0799438991"/>
    <n v="3406950.252260169"/>
    <n v="1691328.474053296"/>
    <n v="3333558.6774039268"/>
    <n v="678897.82820056111"/>
    <n v="1449223.3306991579"/>
    <n v="5126274.4764123429"/>
    <n v="2682933.625240644"/>
    <n v="3033169.711280819"/>
    <n v="29844884209.79908"/>
    <n v="14816037432.706869"/>
    <n v="484004361.87025148"/>
    <n v="105908061.1992875"/>
    <n v="511034545.24602199"/>
    <n v="8825308700.6835499"/>
    <n v="6066339.422561639"/>
    <n v="1180490795.1058829"/>
    <n v="22"/>
    <n v="11"/>
    <n v="24097.41597516945"/>
    <n v="495930"/>
    <n v="1"/>
    <n v="1"/>
    <n v="1"/>
    <n v="1"/>
    <n v="1"/>
    <n v="1"/>
    <n v="1"/>
    <n v="1"/>
  </r>
  <r>
    <x v="21"/>
    <x v="9"/>
    <n v="3625136.6548042698"/>
    <n v="3475915.1546825622"/>
    <n v="1725565.047686833"/>
    <n v="3401037.95707758"/>
    <n v="692640.36008683278"/>
    <n v="1478559.1114384341"/>
    <n v="5230042.6540725976"/>
    <n v="2773239.3287942349"/>
    <n v="4614392.3098012675"/>
    <n v="30449016755.019249"/>
    <n v="15115949817.73665"/>
    <n v="493801779.24265099"/>
    <n v="108051896.1735459"/>
    <n v="521379118.81999302"/>
    <n v="9003954265.8738174"/>
    <n v="9228784.6196025349"/>
    <n v="1220225304.6694629"/>
    <n v="22"/>
    <n v="11"/>
    <n v="24223.15165655272"/>
    <n v="495929.99999999988"/>
    <n v="1"/>
    <n v="1"/>
    <n v="1"/>
    <n v="1"/>
    <n v="1"/>
    <n v="1"/>
    <n v="1"/>
    <n v="1"/>
  </r>
  <r>
    <x v="21"/>
    <x v="10"/>
    <n v="3664727.7711561392"/>
    <n v="3513876.5819120388"/>
    <n v="1744410.4190703221"/>
    <n v="3438181.6297988091"/>
    <n v="700204.87632371881"/>
    <n v="1494706.8629270559"/>
    <n v="5287161.3910913002"/>
    <n v="2821840.3837902271"/>
    <n v="6596664.1833136259"/>
    <n v="30781558857.549461"/>
    <n v="15281035271.056021"/>
    <n v="499194724.5460636"/>
    <n v="109231960.7065001"/>
    <n v="527073243.84815729"/>
    <n v="9102288931.5462646"/>
    <n v="13193328.36662725"/>
    <n v="1241609768.8677001"/>
    <n v="22"/>
    <n v="11"/>
    <n v="24371.506253915199"/>
    <n v="495930"/>
    <n v="1"/>
    <n v="1"/>
    <n v="1"/>
    <n v="1"/>
    <n v="1"/>
    <n v="1"/>
    <n v="1"/>
    <n v="1"/>
  </r>
  <r>
    <x v="21"/>
    <x v="11"/>
    <n v="3711655.329341318"/>
    <n v="3558872.4610196408"/>
    <n v="1766747.9367664671"/>
    <n v="3482208.2201920962"/>
    <n v="709171.13715592818"/>
    <n v="1513846.877591138"/>
    <n v="5354864.5301259886"/>
    <n v="3043557.37005988"/>
    <n v="7924960.0188587522"/>
    <n v="31175722758.532059"/>
    <n v="15476711926.074249"/>
    <n v="505587010.94350028"/>
    <n v="110630697.3963248"/>
    <n v="533822520.15544832"/>
    <n v="9218845527.3227348"/>
    <n v="15849920.037717501"/>
    <n v="1339165242.8263471"/>
    <n v="22"/>
    <n v="11"/>
    <n v="24565.907181073919"/>
    <n v="495930"/>
    <n v="1"/>
    <n v="1"/>
    <n v="1"/>
    <n v="1"/>
    <n v="1"/>
    <n v="1"/>
    <n v="1"/>
    <n v="1"/>
  </r>
  <r>
    <x v="21"/>
    <x v="12"/>
    <n v="3752588.0866425992"/>
    <n v="3598120.3032321301"/>
    <n v="1786231.929241877"/>
    <n v="3520610.596302527"/>
    <n v="716991.99536245491"/>
    <n v="1530541.8347823101"/>
    <n v="5413918.8740086649"/>
    <n v="3302277.5162454871"/>
    <n v="8629322.5933647081"/>
    <n v="31519533856.313461"/>
    <n v="15647391700.15885"/>
    <n v="511162709.27142209"/>
    <n v="111850751.27654301"/>
    <n v="539709604.41317737"/>
    <n v="9320512501.512085"/>
    <n v="17258645.18672942"/>
    <n v="1453002107.1480141"/>
    <n v="22"/>
    <n v="11"/>
    <n v="24717.84532620561"/>
    <n v="495930"/>
    <n v="1"/>
    <n v="1"/>
    <n v="1"/>
    <n v="1"/>
    <n v="1"/>
    <n v="1"/>
    <n v="1"/>
    <n v="1"/>
  </r>
  <r>
    <x v="21"/>
    <x v="13"/>
    <n v="3788848.3675937131"/>
    <n v="3632888.0022384529"/>
    <n v="1803491.8229746071"/>
    <n v="3554629.3392058052"/>
    <n v="723920.1022026604"/>
    <n v="1545331.0617518739"/>
    <n v="5466232.1615013313"/>
    <n v="3561517.4655380901"/>
    <n v="9962148.0784425642"/>
    <n v="31824098899.608849"/>
    <n v="15798588369.257561"/>
    <n v="516101941.34858233"/>
    <n v="112931535.943615"/>
    <n v="544924677.70024979"/>
    <n v="9410574185.3713341"/>
    <n v="19924296.156885128"/>
    <n v="1567067684.8367591"/>
    <n v="22"/>
    <n v="11"/>
    <n v="24836.558966074292"/>
    <n v="495930"/>
    <n v="1"/>
    <n v="1"/>
    <n v="1"/>
    <n v="1"/>
    <n v="1"/>
    <n v="1"/>
    <n v="1"/>
    <n v="1"/>
  </r>
  <r>
    <x v="21"/>
    <x v="14"/>
    <n v="3817636.6950182258"/>
    <n v="3660491.3157411912"/>
    <n v="1817195.066828676"/>
    <n v="3581638.0298055899"/>
    <n v="729420.57277035248"/>
    <n v="1557072.755340219"/>
    <n v="5507765.5420899158"/>
    <n v="3817636.6950182258"/>
    <n v="10515657.35741148"/>
    <n v="32065903925.89283"/>
    <n v="15918628785.419201"/>
    <n v="520023373.46474957"/>
    <n v="113789609.352175"/>
    <n v="549065109.96919692"/>
    <n v="9482077361.169632"/>
    <n v="21031314.714822952"/>
    <n v="1679760145.8080201"/>
    <n v="22"/>
    <n v="11"/>
    <n v="25473.085621970869"/>
    <n v="508640"/>
    <n v="1"/>
    <n v="1"/>
    <n v="1"/>
    <n v="1"/>
    <n v="1"/>
    <n v="1"/>
    <n v="1"/>
    <n v="1"/>
  </r>
  <r>
    <x v="21"/>
    <x v="15"/>
    <n v="3844202.1978021981"/>
    <n v="3685963.3027340658"/>
    <n v="1829840.2461538459"/>
    <n v="3606561.306338462"/>
    <n v="734496.3371252747"/>
    <n v="1567907.8410021979"/>
    <n v="5546092.018004396"/>
    <n v="4074854.32967033"/>
    <n v="11370333.59821531"/>
    <n v="32289038531.95042"/>
    <n v="16029400556.30769"/>
    <n v="523642021.19870901"/>
    <n v="114581428.5915429"/>
    <n v="552885848.26168609"/>
    <n v="9548059583.3294029"/>
    <n v="22740667.19643062"/>
    <n v="1792935905.054945"/>
    <n v="22"/>
    <n v="11"/>
    <n v="25762.051696284299"/>
    <n v="514409.99999999988"/>
    <n v="1"/>
    <n v="1"/>
    <n v="1"/>
    <n v="1"/>
    <n v="1"/>
    <n v="1"/>
    <n v="1"/>
    <n v="1"/>
  </r>
  <r>
    <x v="21"/>
    <x v="16"/>
    <n v="3884696.230598669"/>
    <n v="3724790.4796585371"/>
    <n v="1849115.405764967"/>
    <n v="3644552.0790155209"/>
    <n v="742233.36999556539"/>
    <n v="1584423.8587006649"/>
    <n v="5604513.4070243901"/>
    <n v="4389706.7405764963"/>
    <n v="12124978.69572527"/>
    <n v="32629164601.808781"/>
    <n v="16198250954.50111"/>
    <n v="529157958.20955461"/>
    <n v="115788405.7193082"/>
    <n v="558709833.71307933"/>
    <n v="9648636872.9764061"/>
    <n v="24249957.391450539"/>
    <n v="1931470965.853658"/>
    <n v="22"/>
    <n v="11"/>
    <n v="26182.22940226171"/>
    <n v="522799.99999999988"/>
    <n v="1"/>
    <n v="1"/>
    <n v="1"/>
    <n v="1"/>
    <n v="1"/>
    <n v="1"/>
    <n v="1"/>
    <n v="1"/>
  </r>
  <r>
    <x v="21"/>
    <x v="17"/>
    <n v="3927139.4481730051"/>
    <n v="3765486.6070678602"/>
    <n v="1869318.3773303509"/>
    <n v="3684371.5417658468"/>
    <n v="750342.82580462343"/>
    <n v="1601734.8767501861"/>
    <n v="5665746.9161103657"/>
    <n v="4712567.337807606"/>
    <n v="13353757.90371432"/>
    <n v="32985662677.914452"/>
    <n v="16375228985.41387"/>
    <n v="534939405.4626435"/>
    <n v="117053480.82552131"/>
    <n v="564814157.35270429"/>
    <n v="9754055461.6603374"/>
    <n v="26707515.807428628"/>
    <n v="2073529628.6353469"/>
    <n v="22"/>
    <n v="11"/>
    <n v="26785.702746365099"/>
    <n v="534850"/>
    <n v="1"/>
    <n v="1"/>
    <n v="1"/>
    <n v="1"/>
    <n v="1"/>
    <n v="1"/>
    <n v="1"/>
    <n v="1"/>
  </r>
  <r>
    <x v="21"/>
    <x v="18"/>
    <n v="3970405.9443190368"/>
    <n v="3806972.1244330332"/>
    <n v="1889913.229495862"/>
    <n v="3724963.389653123"/>
    <n v="758609.58215726109"/>
    <n v="1619381.6796677951"/>
    <n v="5728168.1823641825"/>
    <n v="5082119.6087283669"/>
    <n v="13918931.197071381"/>
    <n v="33349075810.033371"/>
    <n v="16555639890.383751"/>
    <n v="540832996.46705198"/>
    <n v="118343094.8165327"/>
    <n v="571036887.63382363"/>
    <n v="9861518873.2884731"/>
    <n v="27837862.394142769"/>
    <n v="2236132627.8404808"/>
    <n v="22"/>
    <n v="11"/>
    <n v="27230.92084006462"/>
    <n v="543740"/>
    <n v="1"/>
    <n v="1"/>
    <n v="1"/>
    <n v="1"/>
    <n v="1"/>
    <n v="1"/>
    <n v="1"/>
    <n v="1"/>
  </r>
  <r>
    <x v="21"/>
    <x v="19"/>
    <n v="4010255.884586181"/>
    <n v="3845181.7216089601"/>
    <n v="1908881.8010630221"/>
    <n v="3762349.8863128331"/>
    <n v="766223.55084434326"/>
    <n v="1635634.995854974"/>
    <n v="5785660.3287866376"/>
    <n v="5494050.5618830686"/>
    <n v="11687091.549974261"/>
    <n v="33683791881.294491"/>
    <n v="16721804577.31208"/>
    <n v="546261197.74066484"/>
    <n v="119530873.9317175"/>
    <n v="576768237.5717572"/>
    <n v="9960496394.36693"/>
    <n v="23374183.099948522"/>
    <n v="2417382247.22855"/>
    <n v="22"/>
    <n v="11"/>
    <n v="27431.24394184164"/>
    <n v="547740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34027206001.21283"/>
    <n v="16892287277.7931"/>
    <n v="551830458.14723516"/>
    <n v="120749519.0895724"/>
    <n v="582648524.36965036"/>
    <n v="10062045979.85528"/>
    <n v="24240006.434575669"/>
    <n v="2584628200"/>
    <n v="22"/>
    <n v="11"/>
    <n v="31359.57996768977"/>
    <n v="626180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36053221661.057472"/>
    <n v="16891076290.022989"/>
    <n v="551976243.04896557"/>
    <n v="120699155.1402299"/>
    <n v="583114729.2768966"/>
    <n v="10061324643.873739"/>
    <n v="24547045.89560885"/>
    <n v="2798327841.6858239"/>
    <n v="22"/>
    <n v="11"/>
    <n v="32118.30371567043"/>
    <n v="641330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35949819533.977013"/>
    <n v="16842631986.39081"/>
    <n v="550393152.41241384"/>
    <n v="120352984.9839081"/>
    <n v="581442332.17724133"/>
    <n v="10032468349.720501"/>
    <n v="23746331.26394219"/>
    <n v="3021346246.7432952"/>
    <n v="22"/>
    <n v="11"/>
    <n v="32270.54927302097"/>
    <n v="644370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35761896577.103447"/>
    <n v="16754589341.241381"/>
    <n v="547516044.54413795"/>
    <n v="119723855.5724138"/>
    <n v="578402918.80241382"/>
    <n v="9980024939.9493294"/>
    <n v="23889989.182411488"/>
    <n v="3005552556.3218389"/>
    <n v="22"/>
    <n v="11"/>
    <n v="32376.720516962789"/>
    <n v="646490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35557336118.068962"/>
    <n v="16658751960.827591"/>
    <n v="544384215.86275864"/>
    <n v="119039027.0482759"/>
    <n v="575094415.11827588"/>
    <n v="9922938524.5661259"/>
    <n v="23691584.990848608"/>
    <n v="2988360593.1034479"/>
    <n v="22"/>
    <n v="11"/>
    <n v="33100.888529886892"/>
    <n v="660950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35378381521.655167"/>
    <n v="16574911027.86207"/>
    <n v="541644413.94620693"/>
    <n v="118439921.9586207"/>
    <n v="572200053.49862063"/>
    <n v="9872997903.2269421"/>
    <n v="23331222.274059892"/>
    <n v="2973320634.482759"/>
    <n v="22"/>
    <n v="11"/>
    <n v="32934.296855861183"/>
    <n v="660950"/>
    <n v="1"/>
    <n v="1"/>
    <n v="1"/>
    <n v="1"/>
    <n v="1"/>
    <n v="1"/>
    <n v="1"/>
    <n v="1"/>
  </r>
  <r>
    <x v="21"/>
    <x v="26"/>
    <n v="3881249.8084291192"/>
    <n v="3945567.662397373"/>
    <n v="1982764.187848933"/>
    <n v="3633958.7492063502"/>
    <n v="1034630.306075534"/>
    <n v="1728819.5575259989"/>
    <n v="5607540.543187079"/>
    <n v="6908624.6590038333"/>
    <n v="11406671.18699052"/>
    <n v="34563172722.600983"/>
    <n v="17369014285.556648"/>
    <n v="577382511.72474575"/>
    <n v="161402327.7477833"/>
    <n v="557085876.25333345"/>
    <n v="9790298493.3593731"/>
    <n v="22813342.37398104"/>
    <n v="3039794849.9616861"/>
    <n v="22"/>
    <n v="11"/>
    <n v="32157.319814863218"/>
    <n v="645357.04601968115"/>
    <n v="1"/>
    <n v="1"/>
    <n v="1"/>
    <n v="1"/>
    <n v="1"/>
    <n v="1"/>
    <n v="1"/>
    <n v="1"/>
  </r>
  <r>
    <x v="21"/>
    <x v="27"/>
    <n v="3817484.2911877399"/>
    <n v="3882926.8790366729"/>
    <n v="2083255.713191024"/>
    <n v="3563894.263273126"/>
    <n v="1306124.9824849479"/>
    <n v="1843299.557744937"/>
    <n v="5523281.511407055"/>
    <n v="7100520.7816091981"/>
    <n v="11235274.28621972"/>
    <n v="34014439460.361259"/>
    <n v="18249320047.553379"/>
    <n v="619720076.26318467"/>
    <n v="205113867.24943629"/>
    <n v="549987290.49683523"/>
    <n v="9707477173.7604828"/>
    <n v="22470548.572439428"/>
    <n v="3145057338.200768"/>
    <n v="21.829999999999991"/>
    <n v="11"/>
    <n v="31990.19606521244"/>
    <n v="642003.082131667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754834.0996168591"/>
    <n v="3821348.3036672152"/>
    <n v="2179949.3972632741"/>
    <n v="3495214.1418719222"/>
    <n v="1568447.8438970989"/>
    <n v="1953586.541543514"/>
    <n v="5440375.6295751063"/>
    <n v="7284378.153256706"/>
    <n v="11066629.917758839"/>
    <n v="33475011140.124802"/>
    <n v="19096356720.026279"/>
    <n v="661148386.08148837"/>
    <n v="247940235.16325331"/>
    <n v="542960545.65495181"/>
    <n v="9625088384.3970356"/>
    <n v="22133259.835517678"/>
    <n v="3247861405.9320569"/>
    <n v="21.670000000000009"/>
    <n v="11"/>
    <n v="31785.094931087289"/>
    <n v="637886.95980504504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692834.4827586212"/>
    <n v="3760360.5990147782"/>
    <n v="2272675.850246306"/>
    <n v="3427477.9477832508"/>
    <n v="1821622.495566502"/>
    <n v="2059546.545812808"/>
    <n v="5358155.4587340308"/>
    <n v="7459525.6551724141"/>
    <n v="10899380.39963243"/>
    <n v="32940758847.369461"/>
    <n v="19908640448.157639"/>
    <n v="701593798.79058933"/>
    <n v="289856571.49454188"/>
    <n v="535941016.78307581"/>
    <n v="9541990776.3546162"/>
    <n v="21798760.799264859"/>
    <n v="3347835114.041379"/>
    <n v="21.5"/>
    <n v="11"/>
    <n v="31500.005161713631"/>
    <n v="632165.56596772722"/>
    <n v="1.05"/>
    <n v="1.05"/>
    <n v="1.05"/>
    <n v="1.05"/>
    <n v="1.05"/>
    <n v="1.05"/>
    <n v="1.05"/>
    <n v="1.05"/>
  </r>
  <r>
    <x v="21"/>
    <x v="30"/>
    <n v="3628387.7394636022"/>
    <n v="3696808.7654077718"/>
    <n v="2359488.7128626159"/>
    <n v="3357813.6823207452"/>
    <n v="2064034.282649152"/>
    <n v="2159409.0460864808"/>
    <n v="5272123.9962560283"/>
    <n v="7619614.2528735632"/>
    <n v="10724378.07969116"/>
    <n v="32384044784.97208"/>
    <n v="20669121124.676521"/>
    <n v="740420333.13117862"/>
    <n v="330575730.70908809"/>
    <n v="528479579.83309728"/>
    <n v="9450147531.2312489"/>
    <n v="21448756.15938231"/>
    <n v="3442033745.1647511"/>
    <n v="21.33"/>
    <n v="11"/>
    <n v="31103.555906239231"/>
    <n v="624209.32701862801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553439.0804597712"/>
    <n v="3622477.3254515599"/>
    <n v="2434613.4042692939"/>
    <n v="3278809.0029556649"/>
    <n v="2289937.6702791462"/>
    <n v="2247804.0354679809"/>
    <n v="5170545.7314023525"/>
    <n v="7746497.1954023009"/>
    <n v="10517750.97499039"/>
    <n v="31732901370.955669"/>
    <n v="21327213421.399021"/>
    <n v="775734031.17026615"/>
    <n v="369137952.44899821"/>
    <n v="519396134.15820682"/>
    <n v="9328253367.1581421"/>
    <n v="21035501.94998078"/>
    <n v="3522074058.1762471"/>
    <n v="21.17"/>
    <n v="11"/>
    <n v="30549.434978781152"/>
    <n v="613088.81551639922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461661.6858237549"/>
    <n v="3530894.9195402302"/>
    <n v="2492396.4137931028"/>
    <n v="3184728.7509578541"/>
    <n v="2492396.4137931028"/>
    <n v="2319313.3295019162"/>
    <n v="5044136.6477321535"/>
    <n v="7823355.4099616855"/>
    <n v="10260613.85019036"/>
    <n v="30930639495.172421"/>
    <n v="21833392584.827579"/>
    <n v="805576375.98921871"/>
    <n v="404366394.17379302"/>
    <n v="507747674.22271252"/>
    <n v="9158907931.9084816"/>
    <n v="20521227.700380731"/>
    <n v="3579967435.5984669"/>
    <n v="21"/>
    <n v="11"/>
    <n v="29804.251609747091"/>
    <n v="598133.9206261683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502342.4908424914"/>
    <n v="7567084.8168498185"/>
    <n v="3826054.1208791211"/>
    <n v="6640329.4853479853"/>
    <n v="2295632.4725274728"/>
    <n v="3145866.7216117219"/>
    <n v="11766791.383173989"/>
    <n v="649028.44938908902"/>
    <n v="0"/>
    <n v="66287662995.604401"/>
    <n v="33516234098.9011"/>
    <n v="1067864458.651099"/>
    <n v="358118665.71428567"/>
    <n v="993725307.48232579"/>
    <n v="23407089758.97887"/>
    <n v="0"/>
    <n v="285572517.73119909"/>
    <n v="20"/>
    <n v="11"/>
    <n v="10802.56929072029"/>
    <n v="271720"/>
    <n v="1"/>
    <n v="1"/>
    <n v="1"/>
    <n v="1"/>
    <n v="1"/>
    <n v="1"/>
    <n v="1"/>
    <n v="1"/>
  </r>
  <r>
    <x v="22"/>
    <x v="1"/>
    <n v="8495338.461538462"/>
    <n v="7560851.230769231"/>
    <n v="3822902.307692308"/>
    <n v="6634859.3384615378"/>
    <n v="2293741.384615385"/>
    <n v="3143275.230769231"/>
    <n v="11757098.177830771"/>
    <n v="693502.08004824561"/>
    <n v="0"/>
    <n v="66233056781.53846"/>
    <n v="33488624215.384621"/>
    <n v="1066984777.084615"/>
    <n v="357823656.00000012"/>
    <n v="992906700.00076902"/>
    <n v="23387807550.249859"/>
    <n v="0"/>
    <n v="305140915.22122812"/>
    <n v="20"/>
    <n v="11"/>
    <n v="10793.670388805611"/>
    <n v="271720"/>
    <n v="1"/>
    <n v="1"/>
    <n v="1"/>
    <n v="1"/>
    <n v="1"/>
    <n v="1"/>
    <n v="1"/>
    <n v="1"/>
  </r>
  <r>
    <x v="22"/>
    <x v="2"/>
    <n v="8355324.1758241756"/>
    <n v="7436238.5164835164"/>
    <n v="3759895.8791208789"/>
    <n v="6525508.1813186808"/>
    <n v="2255937.5274725282"/>
    <n v="3091469.9450549451"/>
    <n v="11563325.82715934"/>
    <n v="724383.49918508611"/>
    <n v="0"/>
    <n v="65141449404.395607"/>
    <n v="32936687901.0989"/>
    <n v="1049399472.848901"/>
    <n v="351926254.28571433"/>
    <n v="976542299.33434045"/>
    <n v="23002345901.67672"/>
    <n v="0"/>
    <n v="318728739.64143789"/>
    <n v="20"/>
    <n v="11"/>
    <n v="10615.776587803321"/>
    <n v="271720"/>
    <n v="1"/>
    <n v="1"/>
    <n v="1"/>
    <n v="1"/>
    <n v="1"/>
    <n v="1"/>
    <n v="1"/>
    <n v="1"/>
  </r>
  <r>
    <x v="22"/>
    <x v="3"/>
    <n v="8343784.9816849818"/>
    <n v="7425968.6336996341"/>
    <n v="3754703.2417582418"/>
    <n v="6516496.0706959702"/>
    <n v="2252821.9450549451"/>
    <n v="3087200.4432234429"/>
    <n v="11547356.194047989"/>
    <n v="762997.93579144089"/>
    <n v="783.57543506523712"/>
    <n v="65051485231.208794"/>
    <n v="32891200397.8022"/>
    <n v="1047950190.452198"/>
    <n v="351440223.4285714"/>
    <n v="975193636.97965181"/>
    <n v="22970578309.00996"/>
    <n v="1567.150870130474"/>
    <n v="335719091.74823397"/>
    <n v="20"/>
    <n v="11"/>
    <n v="10601.11557592548"/>
    <n v="271720"/>
    <n v="1"/>
    <n v="1"/>
    <n v="1"/>
    <n v="1"/>
    <n v="1"/>
    <n v="1"/>
    <n v="1"/>
    <n v="1"/>
  </r>
  <r>
    <x v="22"/>
    <x v="4"/>
    <n v="8332610.6227106228"/>
    <n v="7416023.4542124541"/>
    <n v="3749674.7802197798"/>
    <n v="6507768.896336996"/>
    <n v="2249804.868131869"/>
    <n v="3083065.9304029299"/>
    <n v="11531891.473468499"/>
    <n v="798240.14565837325"/>
    <n v="2730.8053743753048"/>
    <n v="64964365458.9011"/>
    <n v="32847151074.725281"/>
    <n v="1046546730.0752749"/>
    <n v="350969559.42857152"/>
    <n v="973887615.33683133"/>
    <n v="22939815113.59721"/>
    <n v="5461.6107487506097"/>
    <n v="351225664.08968419"/>
    <n v="20"/>
    <n v="11"/>
    <n v="10586.918101849369"/>
    <n v="271720"/>
    <n v="1"/>
    <n v="1"/>
    <n v="1"/>
    <n v="1"/>
    <n v="1"/>
    <n v="1"/>
    <n v="1"/>
    <n v="1"/>
  </r>
  <r>
    <x v="22"/>
    <x v="5"/>
    <n v="8319558.2417582422"/>
    <n v="7404406.8351648357"/>
    <n v="3743801.2087912089"/>
    <n v="6497574.9868131867"/>
    <n v="2246280.7252747249"/>
    <n v="3078236.5494505502"/>
    <n v="11513827.67000659"/>
    <n v="829282.00641173322"/>
    <n v="8968.2122064204159"/>
    <n v="64862603876.043961"/>
    <n v="32795698589.01099"/>
    <n v="1044907396.710989"/>
    <n v="350419793.14285707"/>
    <n v="972362096.77659321"/>
    <n v="22903881692.560619"/>
    <n v="17936.424412840832"/>
    <n v="364884082.82116258"/>
    <n v="20"/>
    <n v="11"/>
    <n v="10570.33452505288"/>
    <n v="271720"/>
    <n v="1"/>
    <n v="1"/>
    <n v="1"/>
    <n v="1"/>
    <n v="1"/>
    <n v="1"/>
    <n v="1"/>
    <n v="1"/>
  </r>
  <r>
    <x v="22"/>
    <x v="6"/>
    <n v="8298954.2124542128"/>
    <n v="7386069.2490842491"/>
    <n v="3734529.3956043958"/>
    <n v="6481483.2399267396"/>
    <n v="2240717.637362638"/>
    <n v="3070613.0586080588"/>
    <n v="11485312.78546337"/>
    <n v="854972.06903806387"/>
    <n v="16889.654367963041"/>
    <n v="64701966621.97802"/>
    <n v="32714477505.494511"/>
    <n v="1042319602.744506"/>
    <n v="349551951.42857152"/>
    <n v="969953966.85503638"/>
    <n v="22847158458.483009"/>
    <n v="33779.308735926083"/>
    <n v="376187710.37674809"/>
    <n v="20"/>
    <n v="11"/>
    <n v="10544.1562742397"/>
    <n v="271720"/>
    <n v="1"/>
    <n v="1"/>
    <n v="1"/>
    <n v="1"/>
    <n v="1"/>
    <n v="1"/>
    <n v="1"/>
    <n v="1"/>
  </r>
  <r>
    <x v="22"/>
    <x v="7"/>
    <n v="8271744.3223443227"/>
    <n v="7361852.4468864473"/>
    <n v="3722284.9450549451"/>
    <n v="6460232.3157509156"/>
    <n v="2233370.9670329671"/>
    <n v="3060545.3992673992"/>
    <n v="11447655.73967546"/>
    <n v="874880.76556691376"/>
    <n v="200547.5795863572"/>
    <n v="64489827434.725281"/>
    <n v="32607216118.68132"/>
    <n v="1038902135.781319"/>
    <n v="348405870.85714293"/>
    <n v="966773766.05212438"/>
    <n v="22772249180.14941"/>
    <n v="401095.15917271428"/>
    <n v="384947536.84944212"/>
    <n v="20"/>
    <n v="11"/>
    <n v="10509.585010658921"/>
    <n v="271720"/>
    <n v="1"/>
    <n v="1"/>
    <n v="1"/>
    <n v="1"/>
    <n v="1"/>
    <n v="1"/>
    <n v="1"/>
    <n v="1"/>
  </r>
  <r>
    <x v="22"/>
    <x v="8"/>
    <n v="8251316.1172161177"/>
    <n v="7343671.3443223452"/>
    <n v="3713092.252747253"/>
    <n v="6444277.8875457868"/>
    <n v="2227855.3516483521"/>
    <n v="3052986.9633699642"/>
    <n v="11419384.186472891"/>
    <n v="890049.38934272877"/>
    <n v="644947.3745681789"/>
    <n v="64330560976.263741"/>
    <n v="32526688134.065941"/>
    <n v="1036336424.715934"/>
    <n v="347545434.85714293"/>
    <n v="964386185.87122691"/>
    <n v="22716009992.9412"/>
    <n v="1289894.749136358"/>
    <n v="391621731.31080067"/>
    <n v="20"/>
    <n v="11"/>
    <n v="10483.630151557431"/>
    <n v="271720"/>
    <n v="1"/>
    <n v="1"/>
    <n v="1"/>
    <n v="1"/>
    <n v="1"/>
    <n v="1"/>
    <n v="1"/>
    <n v="1"/>
  </r>
  <r>
    <x v="22"/>
    <x v="9"/>
    <n v="8237580.5860805865"/>
    <n v="7331446.7216117224"/>
    <n v="3706911.2637362638"/>
    <n v="6433550.4377289377"/>
    <n v="2224146.7582417591"/>
    <n v="3047904.8168498171"/>
    <n v="11400374.939364471"/>
    <n v="900253.05568846152"/>
    <n v="1367696.184665177"/>
    <n v="64223473281.318687"/>
    <n v="32472542670.32967"/>
    <n v="1034611290.07967"/>
    <n v="346966894.28571433"/>
    <n v="962780823.00613534"/>
    <n v="22678195848.130772"/>
    <n v="2735392.369330354"/>
    <n v="396111344.50292307"/>
    <n v="20"/>
    <n v="11"/>
    <n v="10466.178604881179"/>
    <n v="271720"/>
    <n v="1"/>
    <n v="1"/>
    <n v="1"/>
    <n v="1"/>
    <n v="1"/>
    <n v="1"/>
    <n v="1"/>
    <n v="1"/>
  </r>
  <r>
    <x v="22"/>
    <x v="10"/>
    <n v="8121332.7305605793"/>
    <n v="7227986.1301989146"/>
    <n v="3654599.728752261"/>
    <n v="6342760.8625678122"/>
    <n v="2192759.8372513559"/>
    <n v="3004893.110307415"/>
    <n v="11239494.06846112"/>
    <n v="893346.60036166373"/>
    <n v="2535969.4690395761"/>
    <n v="63317158500.542503"/>
    <n v="32014293623.869801"/>
    <n v="1020010966.293852"/>
    <n v="342070534.6112116"/>
    <n v="949194163.08327293"/>
    <n v="22358163575.686291"/>
    <n v="5071938.9380791513"/>
    <n v="393072504.15913212"/>
    <n v="20"/>
    <n v="11"/>
    <n v="10450.76923076921"/>
    <n v="271720"/>
    <n v="1"/>
    <n v="1"/>
    <n v="1"/>
    <n v="1"/>
    <n v="1"/>
    <n v="1"/>
    <n v="1"/>
    <n v="1"/>
  </r>
  <r>
    <x v="22"/>
    <x v="11"/>
    <n v="8010877.5000000009"/>
    <n v="7129680.9750000006"/>
    <n v="3604894.875"/>
    <n v="6256495.3274999997"/>
    <n v="2162936.9249999998"/>
    <n v="2964024.6749999998"/>
    <n v="11086629.8834925"/>
    <n v="961305.3"/>
    <n v="3923179.5609885021"/>
    <n v="62456005341.000008"/>
    <n v="31578879105"/>
    <n v="1006138175.92875"/>
    <n v="337418160.30000007"/>
    <n v="936284525.76037478"/>
    <n v="22054078495.737461"/>
    <n v="7846359.1219770033"/>
    <n v="422974332"/>
    <n v="20"/>
    <n v="11"/>
    <n v="11605.384615384621"/>
    <n v="301740"/>
    <n v="1"/>
    <n v="1"/>
    <n v="1"/>
    <n v="1"/>
    <n v="1"/>
    <n v="1"/>
    <n v="1"/>
    <n v="1"/>
  </r>
  <r>
    <x v="22"/>
    <x v="12"/>
    <n v="7701404.9382716054"/>
    <n v="6854250.3950617285"/>
    <n v="3465632.222222222"/>
    <n v="6014797.2567901229"/>
    <n v="2079379.333333333"/>
    <n v="2849519.8271604939"/>
    <n v="10658336.260106171"/>
    <n v="2079379.333333333"/>
    <n v="5105635.1381486012"/>
    <n v="60043233460.740753"/>
    <n v="30358938266.666672"/>
    <n v="967269505.32962966"/>
    <n v="324383176"/>
    <n v="900114409.47864175"/>
    <n v="21202095405.41621"/>
    <n v="10211270.2762972"/>
    <n v="914926906.66666675"/>
    <n v="20"/>
    <n v="11"/>
    <n v="11681.153846153869"/>
    <n v="303710"/>
    <n v="1"/>
    <n v="1"/>
    <n v="1"/>
    <n v="1"/>
    <n v="1"/>
    <n v="1"/>
    <n v="1"/>
    <n v="1"/>
  </r>
  <r>
    <x v="22"/>
    <x v="13"/>
    <n v="7535717.4216027884"/>
    <n v="6706788.5052264817"/>
    <n v="3391072.839721255"/>
    <n v="5885395.3062717766"/>
    <n v="2034643.703832753"/>
    <n v="2788215.4459930318"/>
    <n v="10429033.51847491"/>
    <n v="2411429.5749128922"/>
    <n v="7007042.4282994485"/>
    <n v="58751467305.783981"/>
    <n v="29705798075.958191"/>
    <n v="946459733.14233458"/>
    <n v="317404417.7979095"/>
    <n v="880749407.58357131"/>
    <n v="20745954926.626221"/>
    <n v="14014084.856598901"/>
    <n v="1061029012.961673"/>
    <n v="20"/>
    <n v="11"/>
    <n v="11762.69230769233"/>
    <n v="305830"/>
    <n v="1"/>
    <n v="1"/>
    <n v="1"/>
    <n v="1"/>
    <n v="1"/>
    <n v="1"/>
    <n v="1"/>
    <n v="1"/>
  </r>
  <r>
    <x v="22"/>
    <x v="14"/>
    <n v="7408310.4991394151"/>
    <n v="6593396.3442340791"/>
    <n v="3333739.7246127371"/>
    <n v="5785890.4998278823"/>
    <n v="2000243.834767642"/>
    <n v="2741074.8846815829"/>
    <n v="10252709.0903525"/>
    <n v="2741074.8846815829"/>
    <n v="10182258.618993221"/>
    <n v="57758151975.490532"/>
    <n v="29203559987.607578"/>
    <n v="930457869.60516346"/>
    <n v="312038038.2237522"/>
    <n v="865858513.2992425"/>
    <n v="20395201557.9837"/>
    <n v="20364517.237986442"/>
    <n v="1206072949.259897"/>
    <n v="20"/>
    <n v="11"/>
    <n v="11859.615384615399"/>
    <n v="308350"/>
    <n v="1"/>
    <n v="1"/>
    <n v="1"/>
    <n v="1"/>
    <n v="1"/>
    <n v="1"/>
    <n v="1"/>
    <n v="1"/>
  </r>
  <r>
    <x v="22"/>
    <x v="15"/>
    <n v="7272909.5238095243"/>
    <n v="6472889.4761904767"/>
    <n v="3272809.2857142859"/>
    <n v="5680142.3380952384"/>
    <n v="1963685.5714285721"/>
    <n v="2690976.5238095238"/>
    <n v="10065321.316747621"/>
    <n v="3127351.0952380951"/>
    <n v="13323814.39280449"/>
    <n v="56702511811.428574"/>
    <n v="28669809342.85714"/>
    <n v="913451981.00714278"/>
    <n v="306334949.14285719"/>
    <n v="850033300.89595211"/>
    <n v="20022440429.34021"/>
    <n v="26647628.785608981"/>
    <n v="1376034481.904762"/>
    <n v="20"/>
    <n v="11"/>
    <n v="11943.076923076909"/>
    <n v="310519.99999999988"/>
    <n v="1"/>
    <n v="1"/>
    <n v="1"/>
    <n v="1"/>
    <n v="1"/>
    <n v="1"/>
    <n v="1"/>
    <n v="1"/>
  </r>
  <r>
    <x v="22"/>
    <x v="16"/>
    <n v="7250005.457025921"/>
    <n v="6452504.8567530699"/>
    <n v="3262502.4556616652"/>
    <n v="5662254.2619372439"/>
    <n v="1957501.4733969991"/>
    <n v="2682502.0190995908"/>
    <n v="10033623.30223465"/>
    <n v="3552502.673942701"/>
    <n v="16000856.285200059"/>
    <n v="56523942545.156891"/>
    <n v="28579521511.59618"/>
    <n v="910575310.38335609"/>
    <n v="305370229.84993178"/>
    <n v="847356350.29890847"/>
    <n v="19959385153.97028"/>
    <n v="32001712.570400119"/>
    <n v="1563101176.5347891"/>
    <n v="20"/>
    <n v="11"/>
    <n v="12075.000000000009"/>
    <n v="313950"/>
    <n v="1"/>
    <n v="1"/>
    <n v="1"/>
    <n v="1"/>
    <n v="1"/>
    <n v="1"/>
    <n v="1"/>
    <n v="1"/>
  </r>
  <r>
    <x v="22"/>
    <x v="17"/>
    <n v="7226574.2134062927"/>
    <n v="6431651.0499316007"/>
    <n v="3251958.3960328321"/>
    <n v="5643954.4606703138"/>
    <n v="1951175.037619699"/>
    <n v="2673832.4589603278"/>
    <n v="10001195.702920999"/>
    <n v="4625007.496580027"/>
    <n v="20491537.680134889"/>
    <n v="56341263197.400833"/>
    <n v="28487155549.247601"/>
    <n v="907632428.19408345"/>
    <n v="304383305.86867309"/>
    <n v="844617785.03931236"/>
    <n v="19894878552.035599"/>
    <n v="40983075.36026977"/>
    <n v="2035003298.4952121"/>
    <n v="20"/>
    <n v="11"/>
    <n v="12201.153846153869"/>
    <n v="317230"/>
    <n v="1"/>
    <n v="1"/>
    <n v="1"/>
    <n v="1"/>
    <n v="1"/>
    <n v="1"/>
    <n v="1"/>
    <n v="1"/>
  </r>
  <r>
    <x v="22"/>
    <x v="18"/>
    <n v="7076632.3731138548"/>
    <n v="6298202.8120713308"/>
    <n v="3184484.5679012351"/>
    <n v="5526849.8834019201"/>
    <n v="1910690.7407407409"/>
    <n v="2618353.9780521258"/>
    <n v="9793684.1428737994"/>
    <n v="5732072.2222222229"/>
    <n v="24251845.206522401"/>
    <n v="55172256633.744858"/>
    <n v="27896084814.814819"/>
    <n v="888800257.84979427"/>
    <n v="298067755.55555558"/>
    <n v="827093085.05109727"/>
    <n v="19482086181.2117"/>
    <n v="48503690.413044803"/>
    <n v="2522111777.7777781"/>
    <n v="20"/>
    <n v="11"/>
    <n v="12361.92307692308"/>
    <n v="321410"/>
    <n v="1"/>
    <n v="1"/>
    <n v="1"/>
    <n v="1"/>
    <n v="1"/>
    <n v="1"/>
    <n v="1"/>
    <n v="1"/>
  </r>
  <r>
    <x v="22"/>
    <x v="19"/>
    <n v="7028985.5570839066"/>
    <n v="6255797.1458046772"/>
    <n v="3163043.500687758"/>
    <n v="5489637.7200825308"/>
    <n v="1897826.1004126549"/>
    <n v="2600724.6561210449"/>
    <n v="9727743.4747696016"/>
    <n v="6044927.5790921599"/>
    <n v="24883713.200460419"/>
    <n v="54800782997.24897"/>
    <n v="27708261066.024761"/>
    <n v="882815984.52028883"/>
    <n v="296060871.66437417"/>
    <n v="821524284.81035066"/>
    <n v="19350913707.185429"/>
    <n v="49767426.400920838"/>
    <n v="2659768134.80055"/>
    <n v="20"/>
    <n v="11"/>
    <n v="12619.2307692308"/>
    <n v="328100"/>
    <n v="1"/>
    <n v="1"/>
    <n v="1"/>
    <n v="1"/>
    <n v="1"/>
    <n v="1"/>
    <n v="1"/>
    <n v="1"/>
  </r>
  <r>
    <x v="22"/>
    <x v="20"/>
    <n v="6998166.5517241377"/>
    <n v="6228368.2310344828"/>
    <n v="3149174.9482758618"/>
    <n v="5465568.0768965511"/>
    <n v="1889504.9689655169"/>
    <n v="2589321.624137931"/>
    <n v="9685091.6047589649"/>
    <n v="6298349.8965517255"/>
    <n v="24186403.38542201"/>
    <n v="54560505703.862068"/>
    <n v="27586772546.896549"/>
    <n v="878945225.31362069"/>
    <n v="294762775.15862072"/>
    <n v="817922262.70756876"/>
    <n v="19266068474.766769"/>
    <n v="48372806.770844012"/>
    <n v="2771273954.482759"/>
    <n v="20"/>
    <n v="11"/>
    <n v="12785.384615384661"/>
    <n v="332420"/>
    <n v="1"/>
    <n v="1"/>
    <n v="1"/>
    <n v="1"/>
    <n v="1"/>
    <n v="1"/>
    <n v="1"/>
    <n v="1"/>
  </r>
  <r>
    <x v="22"/>
    <x v="21"/>
    <n v="7082419.0042075738"/>
    <n v="6310435.3327489477"/>
    <n v="3187088.5518934079"/>
    <n v="5729676.974403928"/>
    <n v="1912253.1311360451"/>
    <n v="2620495.0315568019"/>
    <n v="8864376.8729232121"/>
    <n v="6869946.4340813467"/>
    <n v="23311621.301113911"/>
    <n v="55279413514.880783"/>
    <n v="27918895714.586262"/>
    <n v="889527038.4619565"/>
    <n v="298311488.45722312"/>
    <n v="857446159.21954775"/>
    <n v="17633461694.462502"/>
    <n v="46623242.602227829"/>
    <n v="3022776430.9957919"/>
    <n v="20"/>
    <n v="11"/>
    <n v="13338.07692307692"/>
    <n v="346790"/>
    <n v="1"/>
    <n v="1"/>
    <n v="1"/>
    <n v="1"/>
    <n v="1"/>
    <n v="1"/>
    <n v="1"/>
    <n v="1"/>
  </r>
  <r>
    <x v="22"/>
    <x v="22"/>
    <n v="7166902.9957203986"/>
    <n v="7166902.9957203986"/>
    <n v="3225106.3480741801"/>
    <n v="5934195.6804564893"/>
    <n v="1935063.8088445079"/>
    <n v="2651754.108416548"/>
    <n v="9954914.2638915814"/>
    <n v="7668586.2054208266"/>
    <n v="22754783.906108052"/>
    <n v="62782070242.510689"/>
    <n v="28251931609.12981"/>
    <n v="900137932.10199702"/>
    <n v="301869954.17974317"/>
    <n v="888052383.58031344"/>
    <n v="19802813199.446331"/>
    <n v="45509567.812216103"/>
    <n v="3374177930.3851638"/>
    <n v="20"/>
    <n v="11"/>
    <n v="13485.384615384661"/>
    <n v="350620"/>
    <n v="1"/>
    <n v="1"/>
    <n v="1"/>
    <n v="1"/>
    <n v="1"/>
    <n v="1"/>
    <n v="1"/>
    <n v="1"/>
  </r>
  <r>
    <x v="22"/>
    <x v="23"/>
    <n v="7264177.7939042086"/>
    <n v="7264177.7939042086"/>
    <n v="3268880.0072568939"/>
    <n v="6065588.4579100143"/>
    <n v="1961328.004354137"/>
    <n v="2687745.7837445568"/>
    <n v="10496940.30916981"/>
    <n v="7772670.239477504"/>
    <n v="22855057.87688696"/>
    <n v="63634197474.600868"/>
    <n v="28635388863.570389"/>
    <n v="912355306.29208994"/>
    <n v="305967168.67924529"/>
    <n v="907715312.72623348"/>
    <n v="20881038510.016041"/>
    <n v="45710115.753773913"/>
    <n v="3419974905.3701019"/>
    <n v="20"/>
    <n v="11"/>
    <n v="13638.846153846191"/>
    <n v="354610"/>
    <n v="1"/>
    <n v="1"/>
    <n v="1"/>
    <n v="1"/>
    <n v="1"/>
    <n v="1"/>
    <n v="1"/>
    <n v="1"/>
  </r>
  <r>
    <x v="22"/>
    <x v="24"/>
    <n v="7366067.5775480056"/>
    <n v="7366067.5775480056"/>
    <n v="3314730.4098966019"/>
    <n v="6224327.1030280646"/>
    <n v="1988838.2459379621"/>
    <n v="2725445.003692762"/>
    <n v="10489759.0248209"/>
    <n v="7881692.307976366"/>
    <n v="22890823.176153719"/>
    <n v="64526751979.320534"/>
    <n v="29037038390.694241"/>
    <n v="925152306.50350797"/>
    <n v="310258766.36632198"/>
    <n v="931470550.96814978"/>
    <n v="20866753140.124969"/>
    <n v="45781646.352307431"/>
    <n v="3467944615.5096011"/>
    <n v="20"/>
    <n v="11"/>
    <n v="13800.384615384601"/>
    <n v="358809.99999999988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65438672075.187973"/>
    <n v="29447402433.834579"/>
    <n v="938226960.87800741"/>
    <n v="314643478.06015038"/>
    <n v="946870318.814605"/>
    <n v="21620053422.577389"/>
    <n v="46226102.378266513"/>
    <n v="3516955115.6390982"/>
    <n v="20"/>
    <n v="11"/>
    <n v="13747.345251524781"/>
    <n v="358810.00000000012"/>
    <n v="1"/>
    <n v="1"/>
    <n v="1"/>
    <n v="1"/>
    <n v="1"/>
    <n v="1"/>
    <n v="1"/>
    <n v="1"/>
  </r>
  <r>
    <x v="22"/>
    <x v="26"/>
    <n v="7166708.2706766911"/>
    <n v="7187184.580021482"/>
    <n v="3501448.897959183"/>
    <n v="6144940.4343716409"/>
    <n v="2395728.1933404938"/>
    <n v="2958826.7003222341"/>
    <n v="10441832.65454391"/>
    <n v="8886718.2556390986"/>
    <n v="22205809.709901359"/>
    <n v="62959736920.988182"/>
    <n v="30672692346.12244"/>
    <n v="1004373723.424382"/>
    <n v="373733598.16111702"/>
    <n v="919590336.00371575"/>
    <n v="20898457905.348431"/>
    <n v="44411619.41980271"/>
    <n v="3910156032.4812031"/>
    <n v="20"/>
    <n v="11"/>
    <n v="13188.8884318215"/>
    <n v="344234.10277682461"/>
    <n v="1"/>
    <n v="1"/>
    <n v="1"/>
    <n v="1"/>
    <n v="1"/>
    <n v="1"/>
    <n v="1"/>
    <n v="1"/>
  </r>
  <r>
    <x v="22"/>
    <x v="27"/>
    <n v="6939161.654135339"/>
    <n v="6978814.0064446842"/>
    <n v="3657929.5005370569"/>
    <n v="6022201.0069817398"/>
    <n v="2765751.5735767991"/>
    <n v="3162275.0966702481"/>
    <n v="10124721.861130729"/>
    <n v="9784217.93233083"/>
    <n v="21531435.568076279"/>
    <n v="61134410696.455437"/>
    <n v="32043462424.70462"/>
    <n v="1080590510.10848"/>
    <n v="434333627.11450058"/>
    <n v="907230529.89944923"/>
    <n v="20398878992.086269"/>
    <n v="43062871.136152573"/>
    <n v="4333756262.8270693"/>
    <n v="19.829999999999998"/>
    <n v="11"/>
    <n v="13273.922341424921"/>
    <n v="346453.5143465906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709912.0300751887"/>
    <n v="6767425.5617615478"/>
    <n v="3795893.0912996782"/>
    <n v="5893219.8801288931"/>
    <n v="3105730.7110633729"/>
    <n v="3345370.4264232009"/>
    <n v="9804176.8338759802"/>
    <n v="10601661.0075188"/>
    <n v="20849758.11602705"/>
    <n v="59282647921.031158"/>
    <n v="33252023479.785179"/>
    <n v="1150727137.7993469"/>
    <n v="490953910.80489779"/>
    <n v="893679293.1287725"/>
    <n v="19883872823.84351"/>
    <n v="41699516.232054092"/>
    <n v="4726927254.5523825"/>
    <n v="19.670000000000002"/>
    <n v="11"/>
    <n v="13121.93132545216"/>
    <n v="342486.50141111948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517359.3984962394"/>
    <n v="6591843.5059076231"/>
    <n v="3938347.1793770129"/>
    <n v="5792070.4025778724"/>
    <n v="3435579.45435016"/>
    <n v="3528684.588614393"/>
    <n v="9536374.8626274709"/>
    <n v="11405378.947368421"/>
    <n v="20280245.099469259"/>
    <n v="57744549111.750778"/>
    <n v="34499921291.342644"/>
    <n v="1221768223.2772591"/>
    <n v="546669402.77619755"/>
    <n v="884119002.46069384"/>
    <n v="19467984781.436531"/>
    <n v="40560490.198938511"/>
    <n v="5118734071.5789452"/>
    <n v="19.5"/>
    <n v="11"/>
    <n v="12915.85112593293"/>
    <n v="337107.74391019082"/>
    <n v="1.05"/>
    <n v="1.05"/>
    <n v="1.05"/>
    <n v="1.05"/>
    <n v="1.05"/>
    <n v="1.05"/>
    <n v="1.05"/>
    <n v="1.05"/>
  </r>
  <r>
    <x v="22"/>
    <x v="30"/>
    <n v="6352513.9097744357"/>
    <n v="6443264.1084854985"/>
    <n v="4083758.9419978508"/>
    <n v="5711817.5068743294"/>
    <n v="3757058.2266380228"/>
    <n v="3711683.1272824919"/>
    <n v="9308371.8919403069"/>
    <n v="12196826.70676692"/>
    <n v="19795369.43177044"/>
    <n v="56442993590.33297"/>
    <n v="35773728331.901176"/>
    <n v="1293528993.2242031"/>
    <n v="601730445.57834578"/>
    <n v="877567449.6345098"/>
    <n v="19126728794.569149"/>
    <n v="39590738.863540873"/>
    <n v="5509713184.3368416"/>
    <n v="19.329999999999991"/>
    <n v="11"/>
    <n v="12694.339924527219"/>
    <n v="331326.23244581802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205883.0827067662"/>
    <n v="6312269.6498388816"/>
    <n v="4228866.0435016099"/>
    <n v="5644693.9410848534"/>
    <n v="4069286.1928034369"/>
    <n v="3891975.247583244"/>
    <n v="9106411.5732830912"/>
    <n v="12970295.64285714"/>
    <n v="19365876.587609451"/>
    <n v="55295482132.588608"/>
    <n v="37044866541.074097"/>
    <n v="1365168697.7185371"/>
    <n v="655968934.2799139"/>
    <n v="872886063.22612607"/>
    <n v="18833248026.171501"/>
    <n v="38731753.175218903"/>
    <n v="5897161085.6190491"/>
    <n v="19.170000000000002"/>
    <n v="11"/>
    <n v="12472.536046451471"/>
    <n v="325537.08202904701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074210.9022556394"/>
    <n v="6195695.1203007521"/>
    <n v="4373431.8496240592"/>
    <n v="5588274.0300751878"/>
    <n v="4373431.8496240592"/>
    <n v="4069721.3045112779"/>
    <n v="8925822.8904977925"/>
    <n v="13727716.63909775"/>
    <n v="18981833.09080556"/>
    <n v="54274289253.834587"/>
    <n v="38311263002.706757"/>
    <n v="1436725572.689007"/>
    <n v="709545583.28300738"/>
    <n v="869736616.9447819"/>
    <n v="18578862324.627411"/>
    <n v="37963666.181611113"/>
    <n v="6281803134.0511274"/>
    <n v="19"/>
    <n v="11"/>
    <n v="12257.166654815939"/>
    <n v="319915.8737158147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35994.097222222"/>
    <n v="1872713.979166667"/>
    <n v="701349.74513888895"/>
    <n v="1272343.909375"/>
    <n v="495718.40625000012"/>
    <n v="679317.81597222225"/>
    <n v="1825896.1296875"/>
    <n v="496899.25002061762"/>
    <n v="0"/>
    <n v="16404974457.5"/>
    <n v="6143823767.416667"/>
    <n v="230594432.63177079"/>
    <n v="77332071.375000015"/>
    <n v="190406266.0379687"/>
    <n v="2532517931.8765631"/>
    <n v="0"/>
    <n v="218635670.0090718"/>
    <n v="20"/>
    <n v="11"/>
    <n v="972.19258304426432"/>
    <n v="148890"/>
    <n v="1"/>
    <n v="1"/>
    <n v="1"/>
    <n v="1"/>
    <n v="1"/>
    <n v="1"/>
    <n v="1"/>
    <n v="1"/>
  </r>
  <r>
    <x v="23"/>
    <x v="1"/>
    <n v="1843996.875"/>
    <n v="1880876.8125"/>
    <n v="704406.80625000002"/>
    <n v="1277889.8343750001"/>
    <n v="497879.15625000012"/>
    <n v="682278.84375"/>
    <n v="1833854.8921874999"/>
    <n v="533702.43515397829"/>
    <n v="124.8194131428539"/>
    <n v="16476480877.5"/>
    <n v="6170603622.75"/>
    <n v="231599553.51093751"/>
    <n v="77669148.375000015"/>
    <n v="191236213.71421871"/>
    <n v="2543556735.4640632"/>
    <n v="249.63882628570769"/>
    <n v="234829071.46775049"/>
    <n v="20"/>
    <n v="11"/>
    <n v="976.43020080734868"/>
    <n v="148890"/>
    <n v="1"/>
    <n v="1"/>
    <n v="1"/>
    <n v="1"/>
    <n v="1"/>
    <n v="1"/>
    <n v="1"/>
    <n v="1"/>
  </r>
  <r>
    <x v="23"/>
    <x v="2"/>
    <n v="1838846.180555556"/>
    <n v="1875623.104166667"/>
    <n v="702439.24097222229"/>
    <n v="1274320.403125"/>
    <n v="496488.46875000012"/>
    <n v="680373.08680555562"/>
    <n v="1828732.5265625"/>
    <n v="565226.56915234961"/>
    <n v="1601.687561351549"/>
    <n v="16430458392.5"/>
    <n v="6153367750.916667"/>
    <n v="230952644.31614581"/>
    <n v="77452201.125000015"/>
    <n v="190702048.32765621"/>
    <n v="2536452014.3421879"/>
    <n v="3203.3751227030989"/>
    <n v="248699690.42703381"/>
    <n v="20"/>
    <n v="11"/>
    <n v="973.70281353306927"/>
    <n v="148890"/>
    <n v="1"/>
    <n v="1"/>
    <n v="1"/>
    <n v="1"/>
    <n v="1"/>
    <n v="1"/>
    <n v="1"/>
    <n v="1"/>
  </r>
  <r>
    <x v="23"/>
    <x v="3"/>
    <n v="1845192.708333333"/>
    <n v="1882096.5625"/>
    <n v="704863.61458333337"/>
    <n v="1278718.546875"/>
    <n v="498202.03125000012"/>
    <n v="682721.30208333337"/>
    <n v="1835044.1484375"/>
    <n v="598237.88273937837"/>
    <n v="3256.650320128545"/>
    <n v="16487165887.5"/>
    <n v="6174605263.75"/>
    <n v="231749745.9921875"/>
    <n v="77719516.875000015"/>
    <n v="191360230.53984371"/>
    <n v="2545206233.882813"/>
    <n v="6513.3006402570909"/>
    <n v="263224668.40532649"/>
    <n v="20"/>
    <n v="11"/>
    <n v="977.06341651266189"/>
    <n v="148890"/>
    <n v="1"/>
    <n v="1"/>
    <n v="1"/>
    <n v="1"/>
    <n v="1"/>
    <n v="1"/>
    <n v="1"/>
    <n v="1"/>
  </r>
  <r>
    <x v="23"/>
    <x v="4"/>
    <n v="1852935.763888889"/>
    <n v="1889994.479166667"/>
    <n v="707821.46180555562"/>
    <n v="1284084.484375"/>
    <n v="500292.65625000012"/>
    <n v="685586.23263888888"/>
    <n v="1842744.6171875"/>
    <n v="629339.17068624147"/>
    <n v="6204.3006758459924"/>
    <n v="16556351637.5"/>
    <n v="6200516005.416667"/>
    <n v="232722246.66927081"/>
    <n v="78045654.375000015"/>
    <n v="192163243.08671871"/>
    <n v="2555886784.039063"/>
    <n v="12408.601351691979"/>
    <n v="276909235.10194618"/>
    <n v="20"/>
    <n v="11"/>
    <n v="981.16350659062027"/>
    <n v="148890"/>
    <n v="1"/>
    <n v="1"/>
    <n v="1"/>
    <n v="1"/>
    <n v="1"/>
    <n v="1"/>
    <n v="1"/>
    <n v="1"/>
  </r>
  <r>
    <x v="23"/>
    <x v="5"/>
    <n v="1859794.097222222"/>
    <n v="1896989.979166667"/>
    <n v="710441.34513888892"/>
    <n v="1288837.309375"/>
    <n v="502144.40625000012"/>
    <n v="688123.81597222225"/>
    <n v="1849565.2296875"/>
    <n v="657262.36122753832"/>
    <n v="12867.36977567002"/>
    <n v="16617632217.5"/>
    <n v="6223466183.416667"/>
    <n v="233583629.33177081"/>
    <n v="78334527.375000015"/>
    <n v="192874503.3479687"/>
    <n v="2565346973.5765619"/>
    <n v="25734.739551340041"/>
    <n v="289195438.94011688"/>
    <n v="20"/>
    <n v="11"/>
    <n v="984.79512000854982"/>
    <n v="148890"/>
    <n v="1"/>
    <n v="1"/>
    <n v="1"/>
    <n v="1"/>
    <n v="1"/>
    <n v="1"/>
    <n v="1"/>
    <n v="1"/>
  </r>
  <r>
    <x v="23"/>
    <x v="6"/>
    <n v="1863815.972222222"/>
    <n v="1901092.291666667"/>
    <n v="711977.70138888888"/>
    <n v="1291624.46875"/>
    <n v="503230.31250000012"/>
    <n v="689611.90972222225"/>
    <n v="1853564.984375"/>
    <n v="680774.8601267928"/>
    <n v="29956.235818099449"/>
    <n v="16653568475"/>
    <n v="6236924664.166667"/>
    <n v="234088762.75520831"/>
    <n v="78503928.750000015"/>
    <n v="193291601.74843749"/>
    <n v="2570894633.328125"/>
    <n v="59912.471636198898"/>
    <n v="299540938.45578891"/>
    <n v="20"/>
    <n v="11"/>
    <n v="986.92477666204741"/>
    <n v="148890"/>
    <n v="1"/>
    <n v="1"/>
    <n v="1"/>
    <n v="1"/>
    <n v="1"/>
    <n v="1"/>
    <n v="1"/>
    <n v="1"/>
  </r>
  <r>
    <x v="23"/>
    <x v="7"/>
    <n v="1867684.722222222"/>
    <n v="1905038.416666667"/>
    <n v="713455.56388888892"/>
    <n v="1294305.5125"/>
    <n v="504274.87500000012"/>
    <n v="691043.34722222225"/>
    <n v="1857412.45625"/>
    <n v="700369.5478974646"/>
    <n v="209391.3028189578"/>
    <n v="16688136530"/>
    <n v="6249870739.666667"/>
    <n v="234574664.21458331"/>
    <n v="78666880.500000015"/>
    <n v="193692819.94562501"/>
    <n v="2576231076.8187499"/>
    <n v="418782.60563791561"/>
    <n v="308162601.07488441"/>
    <n v="20"/>
    <n v="11"/>
    <n v="988.97335081669348"/>
    <n v="148890"/>
    <n v="1"/>
    <n v="1"/>
    <n v="1"/>
    <n v="1"/>
    <n v="1"/>
    <n v="1"/>
    <n v="1"/>
    <n v="1"/>
  </r>
  <r>
    <x v="23"/>
    <x v="8"/>
    <n v="1870711.805555556"/>
    <n v="1908126.041666667"/>
    <n v="714611.90972222225"/>
    <n v="1296403.28125"/>
    <n v="505092.18750000012"/>
    <n v="692163.36805555562"/>
    <n v="1860422.890625"/>
    <n v="715434.18797683227"/>
    <n v="487298.10025909438"/>
    <n v="16715184125"/>
    <n v="6260000329.166667"/>
    <n v="234954855.28645831"/>
    <n v="78794381.250000015"/>
    <n v="194006751.0390625"/>
    <n v="2580406549.296875"/>
    <n v="974596.20051818877"/>
    <n v="314791042.7098062"/>
    <n v="20"/>
    <n v="11"/>
    <n v="990.57624701847112"/>
    <n v="148890"/>
    <n v="1"/>
    <n v="1"/>
    <n v="1"/>
    <n v="1"/>
    <n v="1"/>
    <n v="1"/>
    <n v="1"/>
    <n v="1"/>
  </r>
  <r>
    <x v="23"/>
    <x v="9"/>
    <n v="1872702.083333333"/>
    <n v="1910156.125"/>
    <n v="715372.19583333342"/>
    <n v="1297782.54375"/>
    <n v="505629.56250000012"/>
    <n v="692899.77083333337"/>
    <n v="1862402.221875"/>
    <n v="725613.81625687506"/>
    <n v="695795.18455011968"/>
    <n v="16732967655"/>
    <n v="6266660435.500001"/>
    <n v="235204827.20937499"/>
    <n v="78878211.750000015"/>
    <n v="194213157.67218751"/>
    <n v="2583151881.7406249"/>
    <n v="1391590.3691002389"/>
    <n v="319270079.15302497"/>
    <n v="20"/>
    <n v="11"/>
    <n v="991.63013564299388"/>
    <n v="148890"/>
    <n v="1"/>
    <n v="1"/>
    <n v="1"/>
    <n v="1"/>
    <n v="1"/>
    <n v="1"/>
    <n v="1"/>
    <n v="1"/>
  </r>
  <r>
    <x v="23"/>
    <x v="10"/>
    <n v="1872366.589595376"/>
    <n v="1909813.9213872829"/>
    <n v="715244.03722543363"/>
    <n v="1297550.046589595"/>
    <n v="505538.9791907515"/>
    <n v="692775.63815028907"/>
    <n v="1862068.5733526009"/>
    <n v="730222.96994219662"/>
    <n v="1280988.5196282689"/>
    <n v="16729969951.3526"/>
    <n v="6265537766.0947981"/>
    <n v="235162690.37011561"/>
    <n v="78864080.753757238"/>
    <n v="194178364.47213289"/>
    <n v="2582689111.2400579"/>
    <n v="2561977.0392565378"/>
    <n v="321298106.77456647"/>
    <n v="20"/>
    <n v="11"/>
    <n v="992.59999999999968"/>
    <n v="148890"/>
    <n v="1"/>
    <n v="1"/>
    <n v="1"/>
    <n v="1"/>
    <n v="1"/>
    <n v="1"/>
    <n v="1"/>
    <n v="1"/>
  </r>
  <r>
    <x v="23"/>
    <x v="11"/>
    <n v="1863319.74595843"/>
    <n v="1900586.140877598"/>
    <n v="711788.14295612008"/>
    <n v="1291280.583949191"/>
    <n v="503096.33140877599"/>
    <n v="689428.30600461888"/>
    <n v="1853071.4873556581"/>
    <n v="782594.29330254032"/>
    <n v="2163590.1182245552"/>
    <n v="16649134594.087761"/>
    <n v="6235264132.2956123"/>
    <n v="234026438.47326791"/>
    <n v="78483027.69976905"/>
    <n v="193240139.38799649"/>
    <n v="2570210152.9622979"/>
    <n v="4327180.2364491094"/>
    <n v="344341489.05311781"/>
    <n v="20"/>
    <n v="11"/>
    <n v="1046.6666666666661"/>
    <n v="157000"/>
    <n v="1"/>
    <n v="1"/>
    <n v="1"/>
    <n v="1"/>
    <n v="1"/>
    <n v="1"/>
    <n v="1"/>
    <n v="1"/>
  </r>
  <r>
    <x v="23"/>
    <x v="12"/>
    <n v="1861228.7197231839"/>
    <n v="1898453.294117647"/>
    <n v="710989.37093425612"/>
    <n v="1289831.5027681659"/>
    <n v="502531.75432525959"/>
    <n v="688654.62629757798"/>
    <n v="1850991.9617647061"/>
    <n v="1005063.508650519"/>
    <n v="2891753.128385969"/>
    <n v="16630450856.470591"/>
    <n v="6228266889.3840837"/>
    <n v="233763812.89671281"/>
    <n v="78394953.674740493"/>
    <n v="193023284.389256"/>
    <n v="2567325850.967648"/>
    <n v="5783506.2567719389"/>
    <n v="442227943.80622852"/>
    <n v="20"/>
    <n v="11"/>
    <n v="1060.5333333333349"/>
    <n v="159080"/>
    <n v="1"/>
    <n v="1"/>
    <n v="1"/>
    <n v="1"/>
    <n v="1"/>
    <n v="1"/>
    <n v="1"/>
    <n v="1"/>
  </r>
  <r>
    <x v="23"/>
    <x v="13"/>
    <n v="1857675"/>
    <n v="1894828.5"/>
    <n v="709631.85000000009"/>
    <n v="1287368.7749999999"/>
    <n v="501572.25000000012"/>
    <n v="687339.75000000012"/>
    <n v="1847457.7875000001"/>
    <n v="1244642.25"/>
    <n v="3568924.511196902"/>
    <n v="16598697660"/>
    <n v="6216375006.000001"/>
    <n v="233317478.13749999"/>
    <n v="78245271.000000015"/>
    <n v="192654737.17875001"/>
    <n v="2562423951.2624998"/>
    <n v="7137849.022393804"/>
    <n v="547642590.00000012"/>
    <n v="20"/>
    <n v="11"/>
    <n v="1076.666666666667"/>
    <n v="161500"/>
    <n v="1"/>
    <n v="1"/>
    <n v="1"/>
    <n v="1"/>
    <n v="1"/>
    <n v="1"/>
    <n v="1"/>
    <n v="1"/>
  </r>
  <r>
    <x v="23"/>
    <x v="14"/>
    <n v="1854502.301495973"/>
    <n v="1891592.3475258921"/>
    <n v="708419.87917146157"/>
    <n v="1285170.0949367089"/>
    <n v="500715.62140391261"/>
    <n v="686165.85155350983"/>
    <n v="1844302.5388377451"/>
    <n v="1557781.933256617"/>
    <n v="4067362.6351363831"/>
    <n v="16570348964.326811"/>
    <n v="6205758141.5420036"/>
    <n v="232918998.30983889"/>
    <n v="78111636.939010367"/>
    <n v="192325704.70727849"/>
    <n v="2558047621.3679519"/>
    <n v="8134725.2702727653"/>
    <n v="685424050.63291144"/>
    <n v="20"/>
    <n v="11"/>
    <n v="1079.800000000002"/>
    <n v="161970"/>
    <n v="1"/>
    <n v="1"/>
    <n v="1"/>
    <n v="1"/>
    <n v="1"/>
    <n v="1"/>
    <n v="1"/>
    <n v="1"/>
  </r>
  <r>
    <x v="23"/>
    <x v="15"/>
    <n v="1852650"/>
    <n v="1889703"/>
    <n v="707712.3"/>
    <n v="1283886.45"/>
    <n v="500215.50000000012"/>
    <n v="685480.5"/>
    <n v="1842460.425"/>
    <n v="1889703"/>
    <n v="4237830.2988540577"/>
    <n v="16553798280"/>
    <n v="6199559748"/>
    <n v="232686355.72499999"/>
    <n v="78033618.000000015"/>
    <n v="192133607.24250001"/>
    <n v="2555492609.4749999"/>
    <n v="8475660.5977081154"/>
    <n v="831469320"/>
    <n v="20"/>
    <n v="11"/>
    <n v="1084.533333333334"/>
    <n v="162680"/>
    <n v="1"/>
    <n v="1"/>
    <n v="1"/>
    <n v="1"/>
    <n v="1"/>
    <n v="1"/>
    <n v="1"/>
    <n v="1"/>
  </r>
  <r>
    <x v="23"/>
    <x v="16"/>
    <n v="1860432.1329639889"/>
    <n v="1897640.7756232689"/>
    <n v="710685.07479224377"/>
    <n v="1289279.468144044"/>
    <n v="502316.67590027698"/>
    <n v="688359.88919667585"/>
    <n v="1850199.756232687"/>
    <n v="2232518.559556786"/>
    <n v="4522639.8868963644"/>
    <n v="16623333194.459829"/>
    <n v="6225601255.1800556"/>
    <n v="233663764.3878116"/>
    <n v="78361401.440443218"/>
    <n v="192940672.40775621"/>
    <n v="2566227061.8947368"/>
    <n v="9045279.7737927288"/>
    <n v="982308166.20498598"/>
    <n v="20"/>
    <n v="11"/>
    <n v="1088.6666666666681"/>
    <n v="163300"/>
    <n v="1"/>
    <n v="1"/>
    <n v="1"/>
    <n v="1"/>
    <n v="1"/>
    <n v="1"/>
    <n v="1"/>
    <n v="1"/>
  </r>
  <r>
    <x v="23"/>
    <x v="17"/>
    <n v="1868282.336578581"/>
    <n v="1905647.983310153"/>
    <n v="713683.85257301817"/>
    <n v="1294719.6592489569"/>
    <n v="504436.23087621701"/>
    <n v="691264.46453407512"/>
    <n v="1858006.7837273991"/>
    <n v="2709009.3880389431"/>
    <n v="5552581.3759424938"/>
    <n v="16693476333.79694"/>
    <n v="6251870548.5396395"/>
    <n v="234649722.48609179"/>
    <n v="78692052.016689852"/>
    <n v="193754797.0066064"/>
    <n v="2577055409.0299029"/>
    <n v="11105162.751884989"/>
    <n v="1191964130.7371349"/>
    <n v="20"/>
    <n v="11"/>
    <n v="1094.4000000000019"/>
    <n v="164160"/>
    <n v="1"/>
    <n v="1"/>
    <n v="1"/>
    <n v="1"/>
    <n v="1"/>
    <n v="1"/>
    <n v="1"/>
    <n v="1"/>
  </r>
  <r>
    <x v="23"/>
    <x v="18"/>
    <n v="1877117.3184357539"/>
    <n v="1914659.6648044691"/>
    <n v="717058.81564245815"/>
    <n v="1300842.3016759779"/>
    <n v="506821.67597765359"/>
    <n v="694533.40782122908"/>
    <n v="1866793.173184358"/>
    <n v="2984616.5363128488"/>
    <n v="5001572.2267437708"/>
    <n v="16772418663.687149"/>
    <n v="6281435225.0279331"/>
    <n v="235759365.28491619"/>
    <n v="79064181.452513963"/>
    <n v="194671050.44580999"/>
    <n v="2589242131.2067041"/>
    <n v="10003144.45348754"/>
    <n v="1313231275.977654"/>
    <n v="20"/>
    <n v="11"/>
    <n v="1092.266666666666"/>
    <n v="163840"/>
    <n v="1"/>
    <n v="1"/>
    <n v="1"/>
    <n v="1"/>
    <n v="1"/>
    <n v="1"/>
    <n v="1"/>
    <n v="1"/>
  </r>
  <r>
    <x v="23"/>
    <x v="19"/>
    <n v="1887237.377279103"/>
    <n v="1924982.124824685"/>
    <n v="720924.67812061717"/>
    <n v="1307855.502454418"/>
    <n v="509554.09186535771"/>
    <n v="698277.82959326799"/>
    <n v="1876857.571704068"/>
    <n v="3151686.4200561009"/>
    <n v="4933470.1583124297"/>
    <n v="16862843413.464239"/>
    <n v="6315300180.336606"/>
    <n v="237030409.25543481"/>
    <n v="79490438.330995798"/>
    <n v="195720575.9423036"/>
    <n v="2603201451.9535422"/>
    <n v="9866940.3166248593"/>
    <n v="1386742024.8246839"/>
    <n v="20"/>
    <n v="11"/>
    <n v="1101.600000000002"/>
    <n v="165240"/>
    <n v="1"/>
    <n v="1"/>
    <n v="1"/>
    <n v="1"/>
    <n v="1"/>
    <n v="1"/>
    <n v="1"/>
    <n v="1"/>
  </r>
  <r>
    <x v="23"/>
    <x v="20"/>
    <n v="1898031.690140845"/>
    <n v="1935992.323943662"/>
    <n v="725048.10563380294"/>
    <n v="1315335.9612676059"/>
    <n v="512468.55633802823"/>
    <n v="702271.72535211279"/>
    <n v="1887592.5158450711"/>
    <n v="3378496.408450705"/>
    <n v="5264707.5024741311"/>
    <n v="16959292757.746481"/>
    <n v="6351421405.3521137"/>
    <n v="238386137.1707747"/>
    <n v="79945094.788732409"/>
    <n v="196840026.60369721"/>
    <n v="2618090819.4771128"/>
    <n v="10529415.00494826"/>
    <n v="1486538419.7183101"/>
    <n v="20"/>
    <n v="11"/>
    <n v="1111.133333333333"/>
    <n v="166670"/>
    <n v="1"/>
    <n v="1"/>
    <n v="1"/>
    <n v="1"/>
    <n v="1"/>
    <n v="1"/>
    <n v="1"/>
    <n v="1"/>
  </r>
  <r>
    <x v="23"/>
    <x v="21"/>
    <n v="1886790.0629811061"/>
    <n v="1924525.8642407281"/>
    <n v="722640.59412176348"/>
    <n v="1313070.034950315"/>
    <n v="509433.31700489862"/>
    <n v="698112.32330300915"/>
    <n v="1881129.692792163"/>
    <n v="3509429.517144857"/>
    <n v="5304414.2046542484"/>
    <n v="16858846570.748779"/>
    <n v="6330331604.5066481"/>
    <n v="236974228.14520651"/>
    <n v="79471597.452764183"/>
    <n v="196500930.73031461"/>
    <n v="2609126883.90273"/>
    <n v="10608828.409308501"/>
    <n v="1544148987.5437369"/>
    <n v="20"/>
    <n v="11"/>
    <n v="1119.4666666666681"/>
    <n v="167920"/>
    <n v="1"/>
    <n v="1"/>
    <n v="1"/>
    <n v="1"/>
    <n v="1"/>
    <n v="1"/>
    <n v="1"/>
    <n v="1"/>
  </r>
  <r>
    <x v="23"/>
    <x v="22"/>
    <n v="1879110.57023644"/>
    <n v="1918196.070097358"/>
    <n v="719699.34840055625"/>
    <n v="1311619.178025035"/>
    <n v="507359.85396383872"/>
    <n v="695270.91098748264"/>
    <n v="1880238.036578581"/>
    <n v="3626683.4005563278"/>
    <n v="5399386.786088421"/>
    <n v="16803397574.052851"/>
    <n v="6304566291.9888725"/>
    <n v="236009710.73470101"/>
    <n v="79148137.218358845"/>
    <n v="196283809.99144641"/>
    <n v="2607890156.7344918"/>
    <n v="10798773.57217684"/>
    <n v="1595740696.2447841"/>
    <n v="20"/>
    <n v="11"/>
    <n v="1128.266666666666"/>
    <n v="169240"/>
    <n v="1"/>
    <n v="1"/>
    <n v="1"/>
    <n v="1"/>
    <n v="1"/>
    <n v="1"/>
    <n v="1"/>
    <n v="1"/>
  </r>
  <r>
    <x v="23"/>
    <x v="23"/>
    <n v="1869673.807878369"/>
    <n v="1907067.2840359369"/>
    <n v="718057.57428472722"/>
    <n v="1310274.883256393"/>
    <n v="504811.92812715971"/>
    <n v="691779.30891499657"/>
    <n v="1876819.7011720799"/>
    <n v="3608470.4492052519"/>
    <n v="5490259.5536731593"/>
    <n v="16705909408.15481"/>
    <n v="6290184350.73421"/>
    <n v="234824486.41119561"/>
    <n v="78750660.787836909"/>
    <n v="196082636.27931911"/>
    <n v="2603148925.5256748"/>
    <n v="10980519.107346321"/>
    <n v="1587726997.650311"/>
    <n v="20"/>
    <n v="11"/>
    <n v="1137.333333333333"/>
    <n v="170600"/>
    <n v="1"/>
    <n v="1"/>
    <n v="1"/>
    <n v="1"/>
    <n v="1"/>
    <n v="1"/>
    <n v="1"/>
    <n v="1"/>
  </r>
  <r>
    <x v="23"/>
    <x v="24"/>
    <n v="1859872.596153846"/>
    <n v="1897070.048076923"/>
    <n v="716047.22977403854"/>
    <n v="1305630.5625"/>
    <n v="502165.6009615385"/>
    <n v="688152.86057692312"/>
    <n v="1866382.150240385"/>
    <n v="3589554.110576923"/>
    <n v="5628985.0753400624"/>
    <n v="16618333621.153851"/>
    <n v="6272573732.8205776"/>
    <n v="233593488.52283651"/>
    <n v="78337833.75"/>
    <n v="195387613.67812499"/>
    <n v="2588672042.3834128"/>
    <n v="11257970.150680119"/>
    <n v="1579403808.653846"/>
    <n v="20"/>
    <n v="11"/>
    <n v="1143.5999999999999"/>
    <n v="171540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16532709073.310579"/>
    <n v="6255960904.8024158"/>
    <n v="232389917.97901019"/>
    <n v="77934204.737201378"/>
    <n v="194677728.01356831"/>
    <n v="2575210945.3888998"/>
    <n v="11762843.09051886"/>
    <n v="1571266065.1194539"/>
    <n v="20"/>
    <n v="11"/>
    <n v="1144.7402323027779"/>
    <n v="171540"/>
    <n v="1"/>
    <n v="1"/>
    <n v="1"/>
    <n v="1"/>
    <n v="1"/>
    <n v="1"/>
    <n v="1"/>
    <n v="1"/>
  </r>
  <r>
    <x v="23"/>
    <x v="26"/>
    <n v="1844340.9556313991"/>
    <n v="1881227.7747440271"/>
    <n v="799864.8516839589"/>
    <n v="1353860.0836181371"/>
    <n v="616536.83373963914"/>
    <n v="761449.33739639178"/>
    <n v="1853351.4886396821"/>
    <n v="3646525.5465626512"/>
    <n v="5870887.3989115451"/>
    <n v="16479555306.757681"/>
    <n v="7006816100.7514801"/>
    <n v="258473977.5792051"/>
    <n v="96179746.063383684"/>
    <n v="202605161.5134542"/>
    <n v="2649520398.9678121"/>
    <n v="11741774.79782309"/>
    <n v="1604471240.487566"/>
    <n v="20"/>
    <n v="11"/>
    <n v="1141.0598158143659"/>
    <n v="170988.4874152171"/>
    <n v="1"/>
    <n v="1"/>
    <n v="1"/>
    <n v="1"/>
    <n v="1"/>
    <n v="1"/>
    <n v="1"/>
    <n v="1"/>
  </r>
  <r>
    <x v="23"/>
    <x v="27"/>
    <n v="1851611.6040955631"/>
    <n v="1888643.8361774739"/>
    <n v="891375.08426962444"/>
    <n v="1416578.1028727449"/>
    <n v="737999.48220380291"/>
    <n v="843805.85958069249"/>
    <n v="1863311.9484024809"/>
    <n v="3748190.9185763029"/>
    <n v="5902439.2864338094"/>
    <n v="16544520004.914671"/>
    <n v="7808445738.20191"/>
    <n v="288339431.69489712"/>
    <n v="115895438.6852852"/>
    <n v="213404185.84887221"/>
    <n v="2681518104.2786269"/>
    <n v="11804878.572867621"/>
    <n v="1660198697.5347309"/>
    <n v="19.829999999999998"/>
    <n v="11"/>
    <n v="1143.7515026921151"/>
    <n v="171391.83828380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47879.863481228"/>
    <n v="1884837.4607508541"/>
    <n v="977757.58488464134"/>
    <n v="1470988.398388298"/>
    <n v="855304.39395416866"/>
    <n v="921300.10336421255"/>
    <n v="1862205.5679618369"/>
    <n v="3827751.1457825438"/>
    <n v="5898934.5896576224"/>
    <n v="16511176156.177481"/>
    <n v="8565156443.5894585"/>
    <n v="316905124.35480827"/>
    <n v="135206518.59627491"/>
    <n v="223068526.00305951"/>
    <n v="2697673750.4414258"/>
    <n v="11797869.179315239"/>
    <n v="1706666644.1995771"/>
    <n v="19.670000000000002"/>
    <n v="11"/>
    <n v="1140.306669975814"/>
    <n v="170875.62806643249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34208.873720136"/>
    <n v="1870893.0511945391"/>
    <n v="1058050.549343345"/>
    <n v="1516947.337011799"/>
    <n v="966890.10628961481"/>
    <n v="993093.09019990254"/>
    <n v="1851057.937396517"/>
    <n v="3885902.5138956602"/>
    <n v="5863622.0846013399"/>
    <n v="16389023128.464161"/>
    <n v="9268522812.2476978"/>
    <n v="343847558.45772398"/>
    <n v="153851553.71280351"/>
    <n v="231551392.36349201"/>
    <n v="2699166407.8631659"/>
    <n v="11727244.16920268"/>
    <n v="1743993048.236372"/>
    <n v="19.5"/>
    <n v="11"/>
    <n v="1132.9104671611151"/>
    <n v="169767.30270576861"/>
    <n v="1.05"/>
    <n v="1.05"/>
    <n v="1.05"/>
    <n v="1.05"/>
    <n v="1.05"/>
    <n v="1.05"/>
    <n v="1.05"/>
    <n v="1.05"/>
  </r>
  <r>
    <x v="23"/>
    <x v="30"/>
    <n v="1816270.989761092"/>
    <n v="1852596.4095563141"/>
    <n v="1134373.8419071671"/>
    <n v="1558397.8725039491"/>
    <n v="1074194.5568015601"/>
    <n v="1061221.192588981"/>
    <n v="1835558.9054835881"/>
    <n v="3933524.0292540221"/>
    <n v="5814525.5847141407"/>
    <n v="16228744547.71331"/>
    <n v="9937114855.1067848"/>
    <n v="369837708.059645"/>
    <n v="172043000.21733791"/>
    <n v="239433288.0634217"/>
    <n v="2694060003.127738"/>
    <n v="11629051.16942828"/>
    <n v="1776903921.481683"/>
    <n v="19.329999999999991"/>
    <n v="11"/>
    <n v="1124.5912500657371"/>
    <n v="168520.66310992741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797674.744027304"/>
    <n v="1833628.2389078501"/>
    <n v="1208542.5745894189"/>
    <n v="1598151.3378090691"/>
    <n v="1178761.0107264749"/>
    <n v="1127398.8751828379"/>
    <n v="1819342.1485343459"/>
    <n v="3977997.3978547049"/>
    <n v="5763155.5372039424"/>
    <n v="16062583372.832769"/>
    <n v="10586832953.403311"/>
    <n v="395452066.45350808"/>
    <n v="190016274.92910779"/>
    <n v="247135459.29323119"/>
    <n v="2687597920.2814102"/>
    <n v="11526311.074407879"/>
    <n v="1808662816.891273"/>
    <n v="19.170000000000002"/>
    <n v="11"/>
    <n v="1116.3271139541851"/>
    <n v="167282.2774320484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77066.211604096"/>
    <n v="1812607.5358361769"/>
    <n v="1279487.672354948"/>
    <n v="1634900.914675768"/>
    <n v="1279487.672354948"/>
    <n v="1190634.361774744"/>
    <n v="1801032.650608219"/>
    <n v="4016169.638225256"/>
    <n v="5705156.2848690292"/>
    <n v="15878442013.92491"/>
    <n v="11208312009.82935"/>
    <n v="420327267.4686141"/>
    <n v="207584079.96286681"/>
    <n v="254449438.7564778"/>
    <n v="2677715310.5026121"/>
    <n v="11410312.56973806"/>
    <n v="1837799226.4518771"/>
    <n v="19"/>
    <n v="11"/>
    <n v="1106.3459180385589"/>
    <n v="165786.589328274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661051.9867549669"/>
    <n v="656366.45027284767"/>
    <n v="379662.64860496687"/>
    <n v="649990.60386059608"/>
    <n v="173085.2248480132"/>
    <n v="330924.60772549669"/>
    <n v="754397.15464867558"/>
    <n v="178909.20071047739"/>
    <n v="0"/>
    <n v="5749770104.3901453"/>
    <n v="3325844801.77951"/>
    <n v="112332358.0924198"/>
    <n v="27001295.07629006"/>
    <n v="97271093.867738187"/>
    <n v="945385367.6338985"/>
    <n v="0"/>
    <n v="78720048.31261006"/>
    <n v="17"/>
    <n v="11"/>
    <n v="9740.1255852388967"/>
    <n v="59070"/>
    <n v="1"/>
    <n v="1"/>
    <n v="1"/>
    <n v="1"/>
    <n v="1"/>
    <n v="1"/>
    <n v="1"/>
    <n v="1"/>
  </r>
  <r>
    <x v="24"/>
    <x v="1"/>
    <n v="662233.44370860932"/>
    <n v="657539.53305960272"/>
    <n v="380341.19595860929"/>
    <n v="651152.29149503319"/>
    <n v="173394.5692665563"/>
    <n v="331516.04862086102"/>
    <n v="755745.44159437099"/>
    <n v="191668.2215351855"/>
    <n v="496.78293280471212"/>
    <n v="5760046309.6021194"/>
    <n v="3331788876.5974178"/>
    <n v="112533122.7043512"/>
    <n v="27049552.80558278"/>
    <n v="97444940.422231704"/>
    <n v="947074995.89134574"/>
    <n v="993.56586560942424"/>
    <n v="84334017.475481629"/>
    <n v="17"/>
    <n v="11"/>
    <n v="9757.5335037273053"/>
    <n v="59070"/>
    <n v="1"/>
    <n v="1"/>
    <n v="1"/>
    <n v="1"/>
    <n v="1"/>
    <n v="1"/>
    <n v="1"/>
    <n v="1"/>
  </r>
  <r>
    <x v="24"/>
    <x v="2"/>
    <n v="661891.39072847681"/>
    <n v="657199.90455099335"/>
    <n v="380144.74432847678"/>
    <n v="650815.96208741725"/>
    <n v="173305.00850860929"/>
    <n v="331344.81587284768"/>
    <n v="755355.08833907288"/>
    <n v="203452.90644153001"/>
    <n v="3326.7640475564499"/>
    <n v="5757071163.8667021"/>
    <n v="3330067960.3174572"/>
    <n v="112474997.7480381"/>
    <n v="27035581.327343039"/>
    <n v="97394608.726381972"/>
    <n v="946585818.20358133"/>
    <n v="6653.5280951129007"/>
    <n v="89519278.834273189"/>
    <n v="17"/>
    <n v="11"/>
    <n v="9752.4935990752529"/>
    <n v="59070"/>
    <n v="1"/>
    <n v="1"/>
    <n v="1"/>
    <n v="1"/>
    <n v="1"/>
    <n v="1"/>
    <n v="1"/>
    <n v="1"/>
  </r>
  <r>
    <x v="24"/>
    <x v="3"/>
    <n v="660292.71523178811"/>
    <n v="655612.56046622526"/>
    <n v="379226.57543178811"/>
    <n v="649244.03722781455"/>
    <n v="172886.42250728479"/>
    <n v="330544.51412317879"/>
    <n v="753530.66867152322"/>
    <n v="214076.34777903181"/>
    <n v="6177.967475059123"/>
    <n v="5743166029.6841335"/>
    <n v="3322024800.782464"/>
    <n v="112203335.31911311"/>
    <n v="26970281.911136419"/>
    <n v="97159370.171142429"/>
    <n v="944299516.29019701"/>
    <n v="12355.93495011825"/>
    <n v="94193593.022773966"/>
    <n v="17"/>
    <n v="11"/>
    <n v="9728.9382654255787"/>
    <n v="59070"/>
    <n v="1"/>
    <n v="1"/>
    <n v="1"/>
    <n v="1"/>
    <n v="1"/>
    <n v="1"/>
    <n v="1"/>
    <n v="1"/>
  </r>
  <r>
    <x v="24"/>
    <x v="4"/>
    <n v="658744.37086092716"/>
    <n v="654075.19076026487"/>
    <n v="378337.31326092721"/>
    <n v="647721.6013033113"/>
    <n v="172481.0148556291"/>
    <n v="329769.40828609269"/>
    <n v="751763.68723708612"/>
    <n v="223738.80634790621"/>
    <n v="15526.50678561154"/>
    <n v="5729698671.0599203"/>
    <n v="3314234864.1657219"/>
    <n v="111940225.6427142"/>
    <n v="26907038.317478139"/>
    <n v="96931537.635040522"/>
    <n v="942085194.0559417"/>
    <n v="31053.013571223091"/>
    <n v="98445074.793078721"/>
    <n v="17"/>
    <n v="11"/>
    <n v="9706.124524715995"/>
    <n v="59070"/>
    <n v="1"/>
    <n v="1"/>
    <n v="1"/>
    <n v="1"/>
    <n v="1"/>
    <n v="1"/>
    <n v="1"/>
    <n v="1"/>
  </r>
  <r>
    <x v="24"/>
    <x v="5"/>
    <n v="658767.21854304639"/>
    <n v="654097.87649801327"/>
    <n v="378350.43539304641"/>
    <n v="647744.06667516555"/>
    <n v="172486.99713278149"/>
    <n v="329780.84590430459"/>
    <n v="751789.76117185445"/>
    <n v="232812.27648028411"/>
    <n v="26009.30921465022"/>
    <n v="5729897398.1225958"/>
    <n v="3314349814.043087"/>
    <n v="111944108.14221621"/>
    <n v="26907971.552713908"/>
    <n v="96934899.577938512"/>
    <n v="942117869.04186213"/>
    <n v="52018.618429300433"/>
    <n v="102437401.651325"/>
    <n v="17"/>
    <n v="11"/>
    <n v="9706.4611688795867"/>
    <n v="59070"/>
    <n v="1"/>
    <n v="1"/>
    <n v="1"/>
    <n v="1"/>
    <n v="1"/>
    <n v="1"/>
    <n v="1"/>
    <n v="1"/>
  </r>
  <r>
    <x v="24"/>
    <x v="6"/>
    <n v="659028.47682119207"/>
    <n v="654357.28297748347"/>
    <n v="378500.48412119207"/>
    <n v="648000.95331854303"/>
    <n v="172555.40317152321"/>
    <n v="329911.6325821192"/>
    <n v="752087.91094768222"/>
    <n v="240715.8355835937"/>
    <n v="39320.063085196329"/>
    <n v="5732169798.8827553"/>
    <n v="3315664240.9016418"/>
    <n v="111988503.68000039"/>
    <n v="26918642.894757621"/>
    <n v="96973342.664119944"/>
    <n v="942491500.40260363"/>
    <n v="78640.126170392658"/>
    <n v="105914967.6567812"/>
    <n v="17"/>
    <n v="11"/>
    <n v="9710.3106217067598"/>
    <n v="59070"/>
    <n v="1"/>
    <n v="1"/>
    <n v="1"/>
    <n v="1"/>
    <n v="1"/>
    <n v="1"/>
    <n v="1"/>
    <n v="1"/>
  </r>
  <r>
    <x v="24"/>
    <x v="7"/>
    <n v="657943.37748344371"/>
    <n v="653279.87482384103"/>
    <n v="377877.27793344372"/>
    <n v="646934.01094801328"/>
    <n v="172271.28835662251"/>
    <n v="329368.42859834438"/>
    <n v="750849.58798774844"/>
    <n v="246724.46069052481"/>
    <n v="89228.037871911321"/>
    <n v="5722731703.4568472"/>
    <n v="3310204954.6969671"/>
    <n v="111804113.087708"/>
    <n v="26874320.983633108"/>
    <n v="96813674.73837018"/>
    <n v="940939675.34664667"/>
    <n v="178456.07574382261"/>
    <n v="108558762.7038309"/>
    <n v="17"/>
    <n v="11"/>
    <n v="9694.3224633865484"/>
    <n v="59070.000000000007"/>
    <n v="1"/>
    <n v="1"/>
    <n v="1"/>
    <n v="1"/>
    <n v="1"/>
    <n v="1"/>
    <n v="1"/>
    <n v="1"/>
  </r>
  <r>
    <x v="24"/>
    <x v="8"/>
    <n v="657259.27152317879"/>
    <n v="652600.61780662253"/>
    <n v="377484.37467317883"/>
    <n v="646261.35213278141"/>
    <n v="172092.16684072849"/>
    <n v="329025.96310231788"/>
    <n v="750068.88147715235"/>
    <n v="251361.94245205191"/>
    <n v="153877.65268859951"/>
    <n v="5716781411.9860134"/>
    <n v="3306763122.1370459"/>
    <n v="111687863.1750818"/>
    <n v="26846378.027153641"/>
    <n v="96713011.346670717"/>
    <n v="939961319.97111797"/>
    <n v="307755.30537719908"/>
    <n v="110599254.6789028"/>
    <n v="17"/>
    <n v="11"/>
    <n v="9684.2426540824454"/>
    <n v="59070"/>
    <n v="1"/>
    <n v="1"/>
    <n v="1"/>
    <n v="1"/>
    <n v="1"/>
    <n v="1"/>
    <n v="1"/>
    <n v="1"/>
  </r>
  <r>
    <x v="24"/>
    <x v="9"/>
    <n v="655077.48344370862"/>
    <n v="650434.29424105957"/>
    <n v="376231.30614370859"/>
    <n v="644116.07191324502"/>
    <n v="171520.90272251659"/>
    <n v="327933.75344437087"/>
    <n v="747579.00964834448"/>
    <n v="253822.15192470199"/>
    <n v="599116.74653057801"/>
    <n v="5697804417.5516825"/>
    <n v="3295786241.8188882"/>
    <n v="111317112.6066917"/>
    <n v="26757260.824712578"/>
    <n v="96391970.161817104"/>
    <n v="936841095.59098363"/>
    <n v="1198233.493061156"/>
    <n v="111681746.8468689"/>
    <n v="17"/>
    <n v="11"/>
    <n v="9652.0955759097633"/>
    <n v="59070.000000000007"/>
    <n v="1"/>
    <n v="1"/>
    <n v="1"/>
    <n v="1"/>
    <n v="1"/>
    <n v="1"/>
    <n v="1"/>
    <n v="1"/>
  </r>
  <r>
    <x v="24"/>
    <x v="10"/>
    <n v="669277.77777777787"/>
    <n v="664533.93688888894"/>
    <n v="384386.97538888903"/>
    <n v="658078.75272222236"/>
    <n v="175239.00838888891"/>
    <n v="335042.46338888892"/>
    <n v="763784.48494444462"/>
    <n v="261018.3333333334"/>
    <n v="1179687.3698737009"/>
    <n v="5821317287.1466665"/>
    <n v="3367229904.4066672"/>
    <n v="113730164.1973583"/>
    <n v="27337285.308666669"/>
    <n v="98481485.344880566"/>
    <n v="957149257.04954636"/>
    <n v="2359374.7397474009"/>
    <n v="114848066.6666667"/>
    <n v="17"/>
    <n v="11"/>
    <n v="9698.0597014925261"/>
    <n v="59070"/>
    <n v="1"/>
    <n v="1"/>
    <n v="1"/>
    <n v="1"/>
    <n v="1"/>
    <n v="1"/>
    <n v="1"/>
    <n v="1"/>
  </r>
  <r>
    <x v="24"/>
    <x v="11"/>
    <n v="681539.04109589045"/>
    <n v="676708.29237260274"/>
    <n v="391428.99901164387"/>
    <n v="670134.84832123294"/>
    <n v="178449.41174726031"/>
    <n v="341180.48858972598"/>
    <n v="777777.12447191786"/>
    <n v="286246.39726027398"/>
    <n v="1454578.6448702"/>
    <n v="5927964641.184"/>
    <n v="3428918031.342"/>
    <n v="115813716.8517825"/>
    <n v="27838108.2325726"/>
    <n v="100285680.0512725"/>
    <n v="974684366.48405826"/>
    <n v="2909157.2897403999"/>
    <n v="125948414.7945206"/>
    <n v="17"/>
    <n v="11"/>
    <n v="9826.1194029850631"/>
    <n v="59850.000000000007"/>
    <n v="1"/>
    <n v="1"/>
    <n v="1"/>
    <n v="1"/>
    <n v="1"/>
    <n v="1"/>
    <n v="1"/>
    <n v="1"/>
  </r>
  <r>
    <x v="24"/>
    <x v="12"/>
    <n v="694782.57839721255"/>
    <n v="689857.95948153315"/>
    <n v="399035.17303344951"/>
    <n v="683156.78151289199"/>
    <n v="181917.0068494773"/>
    <n v="347810.24309337977"/>
    <n v="792890.74194494775"/>
    <n v="375182.59233449481"/>
    <n v="1683717.6787540431"/>
    <n v="6043155725.0582304"/>
    <n v="3495548115.7730179"/>
    <n v="118064187.01804779"/>
    <n v="28379053.06851846"/>
    <n v="102234412.3534043"/>
    <n v="993624248.11401021"/>
    <n v="3367435.3575080861"/>
    <n v="165080340.62717769"/>
    <n v="17"/>
    <n v="11"/>
    <n v="9964.0298507462885"/>
    <n v="60690"/>
    <n v="1"/>
    <n v="1"/>
    <n v="1"/>
    <n v="1"/>
    <n v="1"/>
    <n v="1"/>
    <n v="1"/>
    <n v="1"/>
  </r>
  <r>
    <x v="24"/>
    <x v="13"/>
    <n v="707458.51063829788"/>
    <n v="702444.04471489368"/>
    <n v="406315.35387340432"/>
    <n v="695620.60737978725"/>
    <n v="185235.9842159574"/>
    <n v="354155.85280106391"/>
    <n v="807356.60455000005"/>
    <n v="473997.20212765958"/>
    <n v="1789815.83990021"/>
    <n v="6153409831.7024689"/>
    <n v="3559322499.9310212"/>
    <n v="120218204.2333211"/>
    <n v="28896813.537689362"/>
    <n v="104099623.8943851"/>
    <n v="1011752384.9352421"/>
    <n v="3579631.6798004201"/>
    <n v="208558768.93617031"/>
    <n v="17"/>
    <n v="11"/>
    <n v="10085.5223880597"/>
    <n v="61430"/>
    <n v="1"/>
    <n v="1"/>
    <n v="1"/>
    <n v="1"/>
    <n v="1"/>
    <n v="1"/>
    <n v="1"/>
    <n v="1"/>
  </r>
  <r>
    <x v="24"/>
    <x v="14"/>
    <n v="720733.93501805048"/>
    <n v="715625.37288664258"/>
    <n v="413939.84163285198"/>
    <n v="708673.8940833935"/>
    <n v="188711.9284075812"/>
    <n v="360801.57007184112"/>
    <n v="822506.61178014439"/>
    <n v="605416.50541516242"/>
    <n v="1938028.183239579"/>
    <n v="6268878266.486989"/>
    <n v="3626113012.703784"/>
    <n v="122474092.96088649"/>
    <n v="29439060.831582669"/>
    <n v="106053048.2495798"/>
    <n v="1030737868.995818"/>
    <n v="3876056.366479157"/>
    <n v="266383262.38267151"/>
    <n v="17"/>
    <n v="11"/>
    <n v="10208.656716417911"/>
    <n v="62180"/>
    <n v="1"/>
    <n v="1"/>
    <n v="1"/>
    <n v="1"/>
    <n v="1"/>
    <n v="1"/>
    <n v="1"/>
    <n v="1"/>
  </r>
  <r>
    <x v="24"/>
    <x v="15"/>
    <n v="734408.0882352941"/>
    <n v="729202.60370588233"/>
    <n v="421793.33172426472"/>
    <n v="722119.23769485287"/>
    <n v="192292.27296691181"/>
    <n v="367646.89219485287"/>
    <n v="838111.65115073533"/>
    <n v="749096.25"/>
    <n v="1876881.6657869429"/>
    <n v="6387814808.4635296"/>
    <n v="3694909585.9045591"/>
    <n v="124797737.5555428"/>
    <n v="29997594.58283823"/>
    <n v="108065143.92103469"/>
    <n v="1050293584.167063"/>
    <n v="3753763.3315738849"/>
    <n v="329602350"/>
    <n v="17"/>
    <n v="11"/>
    <n v="10340.000000000009"/>
    <n v="62980"/>
    <n v="1"/>
    <n v="1"/>
    <n v="1"/>
    <n v="1"/>
    <n v="1"/>
    <n v="1"/>
    <n v="1"/>
    <n v="1"/>
  </r>
  <r>
    <x v="24"/>
    <x v="16"/>
    <n v="746964.20581655484"/>
    <n v="741669.72352572705"/>
    <n v="429004.69929082779"/>
    <n v="734465.25376062642"/>
    <n v="195579.878901566"/>
    <n v="373932.52232438477"/>
    <n v="852440.78042729315"/>
    <n v="896357.04697986576"/>
    <n v="1958906.9341466471"/>
    <n v="6497026778.0853691"/>
    <n v="3758081165.787652"/>
    <n v="126931394.70301241"/>
    <n v="30510461.108644299"/>
    <n v="109912725.22527771"/>
    <n v="1068250371.3388031"/>
    <n v="3917813.8682932942"/>
    <n v="394397100.67114091"/>
    <n v="17"/>
    <n v="11"/>
    <n v="10625.671641791039"/>
    <n v="64720.000000000007"/>
    <n v="1"/>
    <n v="1"/>
    <n v="1"/>
    <n v="1"/>
    <n v="1"/>
    <n v="1"/>
    <n v="1"/>
    <n v="1"/>
  </r>
  <r>
    <x v="24"/>
    <x v="17"/>
    <n v="760354.38729198184"/>
    <n v="754964.99539485632"/>
    <n v="436695.09560779133"/>
    <n v="747631.37732942507"/>
    <n v="199085.87028782151"/>
    <n v="380635.68734152801"/>
    <n v="867721.74925832078"/>
    <n v="1102513.8615733739"/>
    <n v="2094328.0885326329"/>
    <n v="6613493359.6589413"/>
    <n v="3825449037.524251"/>
    <n v="129206784.06808171"/>
    <n v="31057395.764900152"/>
    <n v="111883035.6173484"/>
    <n v="1087399972.1122191"/>
    <n v="4188656.1770652672"/>
    <n v="485106099.09228438"/>
    <n v="17"/>
    <n v="11"/>
    <n v="10776.71641791044"/>
    <n v="65640"/>
    <n v="1"/>
    <n v="1"/>
    <n v="1"/>
    <n v="1"/>
    <n v="1"/>
    <n v="1"/>
    <n v="1"/>
    <n v="1"/>
  </r>
  <r>
    <x v="24"/>
    <x v="18"/>
    <n v="771400.23023791239"/>
    <n v="765932.54540598602"/>
    <n v="443039.06563277048"/>
    <n v="758492.39018534136"/>
    <n v="201978.0364838833"/>
    <n v="386165.26945778972"/>
    <n v="880327.3425491174"/>
    <n v="1226526.3660782811"/>
    <n v="2242421.898108928"/>
    <n v="6709569097.7564373"/>
    <n v="3881022214.943069"/>
    <n v="131083800.7174467"/>
    <n v="31508573.6914858"/>
    <n v="113508386.1912363"/>
    <n v="1103196881.4378021"/>
    <n v="4484843.7962178569"/>
    <n v="539671601.07444358"/>
    <n v="17"/>
    <n v="11"/>
    <n v="10954.029850746279"/>
    <n v="66720"/>
    <n v="1"/>
    <n v="1"/>
    <n v="1"/>
    <n v="1"/>
    <n v="1"/>
    <n v="1"/>
    <n v="1"/>
    <n v="1"/>
  </r>
  <r>
    <x v="24"/>
    <x v="19"/>
    <n v="791418.22429906542"/>
    <n v="785808.65192523366"/>
    <n v="454536.02017990663"/>
    <n v="778175.42315186921"/>
    <n v="207219.4079228972"/>
    <n v="396186.33733878512"/>
    <n v="903172.01749766362"/>
    <n v="1321668.434579439"/>
    <n v="2329216.8502726648"/>
    <n v="6883683790.8650475"/>
    <n v="3981735536.7759809"/>
    <n v="134485452.20965061"/>
    <n v="32326227.63597196"/>
    <n v="116453952.0746772"/>
    <n v="1131825066.5941551"/>
    <n v="4658433.7005453315"/>
    <n v="581534111.2149533"/>
    <n v="17"/>
    <n v="11"/>
    <n v="11114.925373134331"/>
    <n v="67700"/>
    <n v="1"/>
    <n v="1"/>
    <n v="1"/>
    <n v="1"/>
    <n v="1"/>
    <n v="1"/>
    <n v="1"/>
    <n v="1"/>
  </r>
  <r>
    <x v="24"/>
    <x v="20"/>
    <n v="809081.42292490113"/>
    <n v="803346.65379920939"/>
    <n v="464680.54270988138"/>
    <n v="795543.06347509881"/>
    <n v="211844.21620869561"/>
    <n v="405028.58756047429"/>
    <n v="923329.38341185765"/>
    <n v="1440164.932806324"/>
    <n v="2384057.507288598"/>
    <n v="7037316687.2810745"/>
    <n v="4070601554.1385608"/>
    <n v="137486954.04740301"/>
    <n v="33047697.72855651"/>
    <n v="119053019.4490485"/>
    <n v="1157085605.6456261"/>
    <n v="4768115.014577195"/>
    <n v="633672570.43478251"/>
    <n v="17"/>
    <n v="11"/>
    <n v="11254.4776119403"/>
    <n v="68550"/>
    <n v="1"/>
    <n v="1"/>
    <n v="1"/>
    <n v="1"/>
    <n v="1"/>
    <n v="1"/>
    <n v="1"/>
    <n v="1"/>
  </r>
  <r>
    <x v="24"/>
    <x v="21"/>
    <n v="806525.96380802512"/>
    <n v="801648.09477891424"/>
    <n v="467198.71463296609"/>
    <n v="795659.63949763949"/>
    <n v="219329.8967018096"/>
    <n v="422505.88487450819"/>
    <n v="931615.72121675836"/>
    <n v="1500138.2926829271"/>
    <n v="2434268.3090943322"/>
    <n v="7022437310.2632875"/>
    <n v="4092660740.184783"/>
    <n v="143419622.62065181"/>
    <n v="34215463.885482296"/>
    <n v="119070465.05082171"/>
    <n v="1167469767.971467"/>
    <n v="4868536.6181886634"/>
    <n v="660060848.78048778"/>
    <n v="17"/>
    <n v="11"/>
    <n v="11374.328358208961"/>
    <n v="69280"/>
    <n v="1"/>
    <n v="1"/>
    <n v="1"/>
    <n v="1"/>
    <n v="1"/>
    <n v="1"/>
    <n v="1"/>
    <n v="1"/>
  </r>
  <r>
    <x v="24"/>
    <x v="22"/>
    <n v="804814.4087705561"/>
    <n v="800711.4649146439"/>
    <n v="473102.1020516837"/>
    <n v="793951.02388097113"/>
    <n v="222346.8815254503"/>
    <n v="437439.97078465152"/>
    <n v="941691.60971339082"/>
    <n v="1553291.808927173"/>
    <n v="2517723.6185362958"/>
    <n v="7014232432.6522808"/>
    <n v="4144374413.9727492"/>
    <n v="148488998.08284989"/>
    <n v="34686113.517970249"/>
    <n v="118814770.72378729"/>
    <n v="1180096535.5724969"/>
    <n v="5035447.2370725917"/>
    <n v="683448395.92795622"/>
    <n v="17"/>
    <n v="11"/>
    <n v="11471.194029850751"/>
    <n v="69870"/>
    <n v="1"/>
    <n v="1"/>
    <n v="1"/>
    <n v="1"/>
    <n v="1"/>
    <n v="1"/>
    <n v="1"/>
    <n v="1"/>
  </r>
  <r>
    <x v="24"/>
    <x v="23"/>
    <n v="802346.453624318"/>
    <n v="799041.58858183946"/>
    <n v="478507.38974473887"/>
    <n v="791495.52018550271"/>
    <n v="225153.65946960251"/>
    <n v="451807.70680748252"/>
    <n v="951087.04389010125"/>
    <n v="1548528.6554949339"/>
    <n v="2566374.504287337"/>
    <n v="6999604315.9769135"/>
    <n v="4191724734.1639128"/>
    <n v="153366126.07579991"/>
    <n v="35123970.877258003"/>
    <n v="118447304.59576049"/>
    <n v="1191870580.5016119"/>
    <n v="5132749.0085746739"/>
    <n v="681352608.41777086"/>
    <n v="17"/>
    <n v="11"/>
    <n v="11551.641791044791"/>
    <n v="70360"/>
    <n v="1"/>
    <n v="1"/>
    <n v="1"/>
    <n v="1"/>
    <n v="1"/>
    <n v="1"/>
    <n v="1"/>
    <n v="1"/>
  </r>
  <r>
    <x v="24"/>
    <x v="24"/>
    <n v="799489.91466252913"/>
    <n v="797002.70153801399"/>
    <n v="483617.84529868118"/>
    <n v="791357.50325058179"/>
    <n v="233261.57597168349"/>
    <n v="470971.5138285493"/>
    <n v="961040.44324864238"/>
    <n v="1543015.5352986809"/>
    <n v="2615402.5458739931"/>
    <n v="6981743665.4730024"/>
    <n v="4236492324.8164468"/>
    <n v="159871280.36910099"/>
    <n v="36388805.851582617"/>
    <n v="118426650.3614496"/>
    <n v="1204343848.7977569"/>
    <n v="5230805.0917479852"/>
    <n v="678926835.53141963"/>
    <n v="17"/>
    <n v="11"/>
    <n v="11710.895522388069"/>
    <n v="71330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6962656131.0046349"/>
    <n v="4279850549.8666558"/>
    <n v="159289776.04672679"/>
    <n v="36235122.53309653"/>
    <n v="117978126.8073826"/>
    <n v="1193036155.3125689"/>
    <n v="5295288.5729038166"/>
    <n v="676367799.53667951"/>
    <n v="17"/>
    <n v="11"/>
    <n v="11721.06045594955"/>
    <n v="71330"/>
    <n v="1"/>
    <n v="1"/>
    <n v="1"/>
    <n v="1"/>
    <n v="1"/>
    <n v="1"/>
    <n v="1"/>
    <n v="1"/>
  </r>
  <r>
    <x v="24"/>
    <x v="26"/>
    <n v="793794.59459459467"/>
    <n v="794650.75876447873"/>
    <n v="499009.44635675679"/>
    <n v="777789.42758301157"/>
    <n v="280071.14483397693"/>
    <n v="476844.66008957539"/>
    <n v="950167.01088858698"/>
    <n v="1569445.3127413129"/>
    <n v="2642498.892191953"/>
    <n v="6961140646.7768335"/>
    <n v="4371322750.0851898"/>
    <n v="161864919.86740631"/>
    <n v="43691098.594100393"/>
    <n v="116396187.8377976"/>
    <n v="1242739269.658031"/>
    <n v="5284997.7843839061"/>
    <n v="690555937.60617745"/>
    <n v="17"/>
    <n v="11"/>
    <n v="11681.5939224012"/>
    <n v="71089.821404506511"/>
    <n v="1"/>
    <n v="1"/>
    <n v="1"/>
    <n v="1"/>
    <n v="1"/>
    <n v="1"/>
    <n v="1"/>
    <n v="1"/>
  </r>
  <r>
    <x v="24"/>
    <x v="27"/>
    <n v="797191.89189189184"/>
    <n v="800565.7218629343"/>
    <n v="513283.95747297292"/>
    <n v="773167.94480694982"/>
    <n v="330054.52592664101"/>
    <n v="488090.98542084929"/>
    <n v="955594.7999995827"/>
    <n v="1613744.1583011581"/>
    <n v="2657594.0560405119"/>
    <n v="7012955723.5193043"/>
    <n v="4496367467.4632425"/>
    <n v="166787034.90111461"/>
    <n v="51831762.751519702"/>
    <n v="116475946.8266291"/>
    <n v="1258170621.2694499"/>
    <n v="5315188.1120810239"/>
    <n v="714781079.18352628"/>
    <n v="16.829999999999998"/>
    <n v="11"/>
    <n v="11655.000844290271"/>
    <n v="70927.98585483238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6128.18532818533"/>
    <n v="802008.16063982353"/>
    <n v="524721.71792432433"/>
    <n v="764196.62114065094"/>
    <n v="378333.76157970208"/>
    <n v="496632.95075477101"/>
    <n v="955679.16358873481"/>
    <n v="1649122.6696083839"/>
    <n v="2657828.678678764"/>
    <n v="7025591487.204854"/>
    <n v="4596562249.0170813"/>
    <n v="170829815.86882311"/>
    <n v="59807001.030519299"/>
    <n v="115886851.345081"/>
    <n v="1266614688.7910161"/>
    <n v="5315657.3573575281"/>
    <n v="735288827.62272465"/>
    <n v="16.670000000000002"/>
    <n v="11"/>
    <n v="11610.87726564038"/>
    <n v="70659.466220715243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3155.98455598461"/>
    <n v="801515.28209321562"/>
    <n v="534840.15034980688"/>
    <n v="753433.59976944304"/>
    <n v="425459.06783563149"/>
    <n v="503937.77341952571"/>
    <n v="953465.66269401892"/>
    <n v="1680357.6072807501"/>
    <n v="2651672.7359917159"/>
    <n v="7021273871.136569"/>
    <n v="4685199717.0643082"/>
    <n v="174482910.73100311"/>
    <n v="67699046.87400569"/>
    <n v="115006364.9696071"/>
    <n v="1271994703.958523"/>
    <n v="5303345.4719834328"/>
    <n v="754144494.14760053"/>
    <n v="16.5"/>
    <n v="11"/>
    <n v="11580.023804275481"/>
    <n v="70471.703568399782"/>
    <n v="1.05"/>
    <n v="1.05"/>
    <n v="1.05"/>
    <n v="1.05"/>
    <n v="1.05"/>
    <n v="1.05"/>
    <n v="1.05"/>
    <n v="1.05"/>
  </r>
  <r>
    <x v="24"/>
    <x v="30"/>
    <n v="789747.87644787645"/>
    <n v="800561.78129895206"/>
    <n v="544567.48921312729"/>
    <n v="742320.13183342537"/>
    <n v="471960.10023276327"/>
    <n v="510891.9628346386"/>
    <n v="950717.25582107576"/>
    <n v="1710368.2581356871"/>
    <n v="2644029.172245746"/>
    <n v="7012921204.1788197"/>
    <n v="4770411205.5069952"/>
    <n v="178046870.83179721"/>
    <n v="75589129.653279379"/>
    <n v="114050559.9349754"/>
    <n v="1276617849.354008"/>
    <n v="5288058.344491492"/>
    <n v="772630354.47516072"/>
    <n v="16.329999999999998"/>
    <n v="11"/>
    <n v="11562.79755756671"/>
    <n v="70366.871059229277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6431.66023166035"/>
    <n v="799680.22502206312"/>
    <n v="554255.80047644791"/>
    <n v="731360.09801323782"/>
    <n v="518104.54818201892"/>
    <n v="517827.94893237721"/>
    <n v="948067.98846107454"/>
    <n v="1740260.916712631"/>
    <n v="2636661.3242951259"/>
    <n v="7005198771.1932726"/>
    <n v="4855280812.1736841"/>
    <n v="181635920.5072653"/>
    <n v="83518453.166941434"/>
    <n v="113096306.6232703"/>
    <n v="1281327054.016093"/>
    <n v="5273322.6485902518"/>
    <n v="791238630.13200974"/>
    <n v="16.170000000000002"/>
    <n v="11"/>
    <n v="11550.0760255195"/>
    <n v="70289.452562469742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1257.14285714296"/>
    <n v="796882.2857142858"/>
    <n v="562505.14285714272"/>
    <n v="718756.57142857148"/>
    <n v="562505.14285714284"/>
    <n v="523442.28571428568"/>
    <n v="943163.98250971467"/>
    <n v="1765641.142857143"/>
    <n v="2623022.8479585769"/>
    <n v="6980688822.8571434"/>
    <n v="4927545051.4285698"/>
    <n v="184789783.24114281"/>
    <n v="91260834.377142861"/>
    <n v="111864397.7508571"/>
    <n v="1282923087.8091309"/>
    <n v="5246045.6959171547"/>
    <n v="807957386.97142851"/>
    <n v="16"/>
    <n v="11"/>
    <n v="11503.06846719211"/>
    <n v="70003.38210424677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1218448.60442734"/>
    <n v="11218448.60442734"/>
    <n v="5048301.8719923012"/>
    <n v="11177153.49511444"/>
    <n v="3028981.1231953809"/>
    <n v="4150825.9836381138"/>
    <n v="16603303.934552461"/>
    <n v="3736857.127486188"/>
    <n v="54069.760387331313"/>
    <n v="98273609774.783463"/>
    <n v="44223124398.652557"/>
    <n v="1318094791.1042831"/>
    <n v="472521055.21847939"/>
    <n v="1468677969.258038"/>
    <n v="23634803150.835419"/>
    <n v="108139.5207746626"/>
    <n v="1644217136.0939231"/>
    <n v="24"/>
    <n v="11"/>
    <n v="174300.99309300489"/>
    <n v="1814650"/>
    <n v="1"/>
    <n v="1"/>
    <n v="1"/>
    <n v="1"/>
    <n v="1"/>
    <n v="1"/>
    <n v="1"/>
    <n v="1"/>
  </r>
  <r>
    <x v="25"/>
    <x v="1"/>
    <n v="11352238.24817518"/>
    <n v="11352238.24817518"/>
    <n v="5108507.2116788328"/>
    <n v="11310450.659183649"/>
    <n v="3065104.3270073002"/>
    <n v="4200328.151824818"/>
    <n v="16801312.607299268"/>
    <n v="4043869.4911640962"/>
    <n v="107014.8730716287"/>
    <n v="99445607054.014603"/>
    <n v="44750523174.306572"/>
    <n v="1333814204.6119709"/>
    <n v="478156275.01313877"/>
    <n v="1486193216.6167319"/>
    <n v="23916668496.490509"/>
    <n v="214029.74614325739"/>
    <n v="1779302576.1122019"/>
    <n v="24"/>
    <n v="11"/>
    <n v="174427.45287700949"/>
    <n v="1814650"/>
    <n v="1"/>
    <n v="1"/>
    <n v="1"/>
    <n v="1"/>
    <n v="1"/>
    <n v="1"/>
    <n v="1"/>
    <n v="1"/>
  </r>
  <r>
    <x v="25"/>
    <x v="2"/>
    <n v="11530906.299212599"/>
    <n v="11530906.299212599"/>
    <n v="5188907.8346456699"/>
    <n v="11488461.033125199"/>
    <n v="3113344.7007874022"/>
    <n v="4266435.330708662"/>
    <n v="17065741.322834648"/>
    <n v="4362317.1802068586"/>
    <n v="178178.1254317071"/>
    <n v="101010739181.1024"/>
    <n v="45454832631.496071"/>
    <n v="1354806539.266536"/>
    <n v="485681773.32283467"/>
    <n v="1509583779.752651"/>
    <n v="24293082773.055119"/>
    <n v="356356.25086341408"/>
    <n v="1919419559.291018"/>
    <n v="24"/>
    <n v="11"/>
    <n v="175189.73768661779"/>
    <n v="1814650"/>
    <n v="1"/>
    <n v="1"/>
    <n v="1"/>
    <n v="1"/>
    <n v="1"/>
    <n v="1"/>
    <n v="1"/>
    <n v="1"/>
  </r>
  <r>
    <x v="25"/>
    <x v="3"/>
    <n v="11726441.214534599"/>
    <n v="11726441.214534599"/>
    <n v="5276898.5465405686"/>
    <n v="11683276.18442389"/>
    <n v="3166139.1279243408"/>
    <n v="4338783.2493778002"/>
    <n v="17355132.997511201"/>
    <n v="4679236.996643641"/>
    <n v="254829.78036135709"/>
    <n v="102723625039.3231"/>
    <n v="46225631267.695381"/>
    <n v="1377780620.83992"/>
    <n v="493917703.95619732"/>
    <n v="1535182490.6333001"/>
    <n v="24705031821.957199"/>
    <n v="509659.56072271417"/>
    <n v="2058864278.5232019"/>
    <n v="24"/>
    <n v="11"/>
    <n v="176143.9305681742"/>
    <n v="1814650"/>
    <n v="1"/>
    <n v="1"/>
    <n v="1"/>
    <n v="1"/>
    <n v="1"/>
    <n v="1"/>
    <n v="1"/>
    <n v="1"/>
  </r>
  <r>
    <x v="25"/>
    <x v="4"/>
    <n v="11920993.65558913"/>
    <n v="11920993.65558913"/>
    <n v="5364447.1450151065"/>
    <n v="11877112.477942901"/>
    <n v="3218668.2870090641"/>
    <n v="4410767.6525679762"/>
    <n v="17643070.610271901"/>
    <n v="4983259.3110139417"/>
    <n v="408759.32127128838"/>
    <n v="104427904422.96069"/>
    <n v="46992556990.332336"/>
    <n v="1400639268.0729611"/>
    <n v="502112252.77341402"/>
    <n v="1560652579.601697"/>
    <n v="25114911013.722061"/>
    <n v="817518.64254257688"/>
    <n v="2192634096.8461342"/>
    <n v="24"/>
    <n v="11"/>
    <n v="177016.28280836009"/>
    <n v="1814650"/>
    <n v="1"/>
    <n v="1"/>
    <n v="1"/>
    <n v="1"/>
    <n v="1"/>
    <n v="1"/>
    <n v="1"/>
    <n v="1"/>
  </r>
  <r>
    <x v="25"/>
    <x v="5"/>
    <n v="12026615.898058251"/>
    <n v="12026615.898058251"/>
    <n v="5411977.1541262129"/>
    <n v="11982345.9249375"/>
    <n v="3247186.2924757279"/>
    <n v="4449847.882281553"/>
    <n v="17799391.529126208"/>
    <n v="5231111.4023384014"/>
    <n v="939014.53128837701"/>
    <n v="105353155266.9903"/>
    <n v="47408919870.145622"/>
    <n v="1413049195.018507"/>
    <n v="506561061.62621361"/>
    <n v="1574480254.536788"/>
    <n v="25337433841.711159"/>
    <n v="1878029.062576754"/>
    <n v="2301689017.0288968"/>
    <n v="24"/>
    <n v="11"/>
    <n v="177829.3372577421"/>
    <n v="1814650"/>
    <n v="1"/>
    <n v="1"/>
    <n v="1"/>
    <n v="1"/>
    <n v="1"/>
    <n v="1"/>
    <n v="1"/>
    <n v="1"/>
  </r>
  <r>
    <x v="25"/>
    <x v="6"/>
    <n v="12129303.473491769"/>
    <n v="12129303.473491769"/>
    <n v="5458186.5630712984"/>
    <n v="12084655.507405849"/>
    <n v="3274911.9378427789"/>
    <n v="4487842.285191956"/>
    <n v="17951369.14076782"/>
    <n v="5452717.1871152567"/>
    <n v="2982589.090463764"/>
    <n v="106252698427.7879"/>
    <n v="47813714292.504578"/>
    <n v="1425114317.6627049"/>
    <n v="510886262.30347347"/>
    <n v="1587923733.6731291"/>
    <n v="25553773971.882999"/>
    <n v="5965178.1809275281"/>
    <n v="2399195562.3307128"/>
    <n v="24"/>
    <n v="11"/>
    <n v="178585.91569801289"/>
    <n v="1814650"/>
    <n v="1"/>
    <n v="1"/>
    <n v="1"/>
    <n v="1"/>
    <n v="1"/>
    <n v="1"/>
    <n v="1"/>
    <n v="1"/>
  </r>
  <r>
    <x v="25"/>
    <x v="7"/>
    <n v="12231128.8249694"/>
    <n v="12231128.8249694"/>
    <n v="5504007.9712362299"/>
    <n v="12186106.039764689"/>
    <n v="3302404.782741738"/>
    <n v="4525517.6652386785"/>
    <n v="18102070.66095471"/>
    <n v="5645037.8628569758"/>
    <n v="4320377.1275769938"/>
    <n v="107144688506.7319"/>
    <n v="48215109828.029373"/>
    <n v="1437078134.5965419"/>
    <n v="515175146.10771108"/>
    <n v="1601254333.6250801"/>
    <n v="25768297585.86903"/>
    <n v="8640754.2551539876"/>
    <n v="2483816659.6570692"/>
    <n v="24"/>
    <n v="11"/>
    <n v="179316.95454658711"/>
    <n v="1814650"/>
    <n v="1"/>
    <n v="1"/>
    <n v="1"/>
    <n v="1"/>
    <n v="1"/>
    <n v="1"/>
    <n v="1"/>
    <n v="1"/>
  </r>
  <r>
    <x v="25"/>
    <x v="8"/>
    <n v="12336646.896127841"/>
    <n v="12336646.896127841"/>
    <n v="5551491.1032575294"/>
    <n v="12291235.698903199"/>
    <n v="3330894.661954517"/>
    <n v="4564559.3515673019"/>
    <n v="18258237.406269211"/>
    <n v="5806795.9788778042"/>
    <n v="6413607.8469204577"/>
    <n v="108069026810.0799"/>
    <n v="48631062064.535957"/>
    <n v="1449475822.0901971"/>
    <n v="519619567.26490468"/>
    <n v="1615068370.83588"/>
    <n v="25990600947.824219"/>
    <n v="12827215.693840921"/>
    <n v="2554990230.706234"/>
    <n v="24"/>
    <n v="11"/>
    <n v="180089.10886291109"/>
    <n v="1814650"/>
    <n v="1"/>
    <n v="1"/>
    <n v="1"/>
    <n v="1"/>
    <n v="1"/>
    <n v="1"/>
    <n v="1"/>
    <n v="1"/>
  </r>
  <r>
    <x v="25"/>
    <x v="9"/>
    <n v="12439372.83950617"/>
    <n v="12439372.83950617"/>
    <n v="5597717.777777778"/>
    <n v="12393583.508083951"/>
    <n v="3358630.666666667"/>
    <n v="4602567.9506172854"/>
    <n v="18410271.802469142"/>
    <n v="5932147.828693334"/>
    <n v="14916307.287796309"/>
    <n v="108968906074.0741"/>
    <n v="49036007733.333344"/>
    <n v="1461545452.718518"/>
    <n v="523946384.00000012"/>
    <n v="1628516872.9622309"/>
    <n v="26207021910.814819"/>
    <n v="29832614.575592611"/>
    <n v="2610145044.6250672"/>
    <n v="24"/>
    <n v="11"/>
    <n v="180807.42502010081"/>
    <n v="1814650"/>
    <n v="1"/>
    <n v="1"/>
    <n v="1"/>
    <n v="1"/>
    <n v="1"/>
    <n v="1"/>
    <n v="1"/>
    <n v="1"/>
  </r>
  <r>
    <x v="25"/>
    <x v="10"/>
    <n v="12686577.429467089"/>
    <n v="12686577.429467089"/>
    <n v="5708959.8432601886"/>
    <n v="12639878.137949221"/>
    <n v="3425375.9059561128"/>
    <n v="4694033.6489028214"/>
    <n v="18776134.595611289"/>
    <n v="6089557.1661442006"/>
    <n v="24007879.23547421"/>
    <n v="111134418282.1317"/>
    <n v="50010488226.959251"/>
    <n v="1490590385.2090909"/>
    <n v="534358641.32915372"/>
    <n v="1660879987.3265271"/>
    <n v="26727827596.852661"/>
    <n v="48015758.47094842"/>
    <n v="2679405153.1034479"/>
    <n v="24"/>
    <n v="11"/>
    <n v="181554.878652799"/>
    <n v="1814650"/>
    <n v="1"/>
    <n v="1"/>
    <n v="1"/>
    <n v="1"/>
    <n v="1"/>
    <n v="1"/>
    <n v="1"/>
    <n v="1"/>
  </r>
  <r>
    <x v="25"/>
    <x v="11"/>
    <n v="12950810.50955414"/>
    <n v="12950810.50955414"/>
    <n v="5827864.7292993637"/>
    <n v="12903138.57606847"/>
    <n v="3496718.8375796191"/>
    <n v="4791799.888535033"/>
    <n v="19167199.554140128"/>
    <n v="7770486.3057324849"/>
    <n v="29135180.25786959"/>
    <n v="113449100063.69431"/>
    <n v="51052095028.662422"/>
    <n v="1521636054.6043"/>
    <n v="545488138.66242051"/>
    <n v="1695472408.8953979"/>
    <n v="27284508565.318481"/>
    <n v="58270360.51573918"/>
    <n v="3419013974.522294"/>
    <n v="24"/>
    <n v="11"/>
    <n v="187427.78603269011"/>
    <n v="1873350"/>
    <n v="1"/>
    <n v="1"/>
    <n v="1"/>
    <n v="1"/>
    <n v="1"/>
    <n v="1"/>
    <n v="1"/>
    <n v="1"/>
  </r>
  <r>
    <x v="25"/>
    <x v="12"/>
    <n v="13280025.242718451"/>
    <n v="13280025.242718451"/>
    <n v="5976011.3592233025"/>
    <n v="13231141.469799999"/>
    <n v="3585606.8155339812"/>
    <n v="4913609.3398058256"/>
    <n v="19654437.359223299"/>
    <n v="6905613.1262135915"/>
    <n v="32772102.941970602"/>
    <n v="116333021126.21359"/>
    <n v="52349859506.79612"/>
    <n v="1560316645.85534"/>
    <n v="559354663.22330093"/>
    <n v="1738571989.1317201"/>
    <n v="27978091580.85437"/>
    <n v="65544205.883941203"/>
    <n v="3038469775.5339808"/>
    <n v="24"/>
    <n v="11"/>
    <n v="192435.26498266551"/>
    <n v="1923400"/>
    <n v="1"/>
    <n v="1"/>
    <n v="1"/>
    <n v="1"/>
    <n v="1"/>
    <n v="1"/>
    <n v="1"/>
    <n v="1"/>
  </r>
  <r>
    <x v="25"/>
    <x v="13"/>
    <n v="13759157.236842111"/>
    <n v="13759157.236842111"/>
    <n v="6191620.7565789483"/>
    <n v="13708509.779053289"/>
    <n v="3714972.453947369"/>
    <n v="5090888.1776315793"/>
    <n v="20363552.710526321"/>
    <n v="8117902.7697368432"/>
    <n v="36499439.132201567"/>
    <n v="120530217394.73689"/>
    <n v="54238597827.631577"/>
    <n v="1616611540.8069079"/>
    <n v="579535702.81578958"/>
    <n v="1801298184.967602"/>
    <n v="28987517283.434212"/>
    <n v="72998878.264403149"/>
    <n v="3571877218.6842108"/>
    <n v="24"/>
    <n v="11"/>
    <n v="197332.68945022341"/>
    <n v="1972350"/>
    <n v="1"/>
    <n v="1"/>
    <n v="1"/>
    <n v="1"/>
    <n v="1"/>
    <n v="1"/>
    <n v="1"/>
    <n v="1"/>
  </r>
  <r>
    <x v="25"/>
    <x v="14"/>
    <n v="14229916.72240803"/>
    <n v="14229916.72240803"/>
    <n v="6403462.5250836127"/>
    <n v="14177536.398952849"/>
    <n v="3842077.5150501681"/>
    <n v="5265069.1872909702"/>
    <n v="21060276.749163881"/>
    <n v="9676343.3712374605"/>
    <n v="37906094.296959497"/>
    <n v="124654070488.2943"/>
    <n v="56094331719.732437"/>
    <n v="1671922720.424247"/>
    <n v="599364092.34782612"/>
    <n v="1862928282.8224039"/>
    <n v="29979303952.43478"/>
    <n v="75812188.593918994"/>
    <n v="4257591083.3444819"/>
    <n v="24"/>
    <n v="11"/>
    <n v="202774.3833580986"/>
    <n v="2026740"/>
    <n v="1"/>
    <n v="1"/>
    <n v="1"/>
    <n v="1"/>
    <n v="1"/>
    <n v="1"/>
    <n v="1"/>
    <n v="1"/>
  </r>
  <r>
    <x v="25"/>
    <x v="15"/>
    <n v="14726645.578231299"/>
    <n v="14726645.578231299"/>
    <n v="6626990.5102040833"/>
    <n v="14672436.79585783"/>
    <n v="3976194.3061224502"/>
    <n v="5448858.8639455792"/>
    <n v="21795435.45578232"/>
    <n v="10750451.272108849"/>
    <n v="41970671.363393299"/>
    <n v="129005415265.3062"/>
    <n v="58052436869.387772"/>
    <n v="1730285132.245919"/>
    <n v="620286311.75510228"/>
    <n v="1927958194.975718"/>
    <n v="31025802371.306129"/>
    <n v="83941342.726786599"/>
    <n v="4730198559.7278919"/>
    <n v="24"/>
    <n v="11"/>
    <n v="208466.20108964911"/>
    <n v="2083630"/>
    <n v="1"/>
    <n v="1"/>
    <n v="1"/>
    <n v="1"/>
    <n v="1"/>
    <n v="1"/>
    <n v="1"/>
    <n v="1"/>
  </r>
  <r>
    <x v="25"/>
    <x v="16"/>
    <n v="15249470.200970201"/>
    <n v="15249470.200970201"/>
    <n v="6862261.5904365918"/>
    <n v="15193336.90116043"/>
    <n v="4117356.9542619549"/>
    <n v="5642303.974358975"/>
    <n v="22569215.8974359"/>
    <n v="14334501.98891199"/>
    <n v="44963988.565932222"/>
    <n v="133585358960.49899"/>
    <n v="60113411532.224541"/>
    <n v="1791713627.0576921"/>
    <n v="642307684.86486495"/>
    <n v="1996404468.8124809"/>
    <n v="32127278830"/>
    <n v="89927977.131864443"/>
    <n v="6307180875.1212759"/>
    <n v="24"/>
    <n v="11"/>
    <n v="214780.32689450309"/>
    <n v="2146740"/>
    <n v="1"/>
    <n v="1"/>
    <n v="1"/>
    <n v="1"/>
    <n v="1"/>
    <n v="1"/>
    <n v="1"/>
    <n v="1"/>
  </r>
  <r>
    <x v="25"/>
    <x v="17"/>
    <n v="15813794.49152543"/>
    <n v="15813794.49152543"/>
    <n v="7116207.5211864421"/>
    <n v="15755583.91400212"/>
    <n v="4269724.5127118658"/>
    <n v="5851103.9618644081"/>
    <n v="23404415.847457629"/>
    <n v="16130070.381355939"/>
    <n v="47772633.598250844"/>
    <n v="138528839745.7627"/>
    <n v="62337977885.593231"/>
    <n v="1858018063.0900431"/>
    <n v="666077023.98305106"/>
    <n v="2070283726.2998791"/>
    <n v="33316185958.855942"/>
    <n v="95545267.196501672"/>
    <n v="7097230967.7966118"/>
    <n v="24"/>
    <n v="11"/>
    <n v="221016.41406637029"/>
    <n v="2209070"/>
    <n v="1"/>
    <n v="1"/>
    <n v="1"/>
    <n v="1"/>
    <n v="1"/>
    <n v="1"/>
    <n v="1"/>
    <n v="1"/>
  </r>
  <r>
    <x v="25"/>
    <x v="18"/>
    <n v="16439502.87976962"/>
    <n v="16439502.87976962"/>
    <n v="7397776.2958963299"/>
    <n v="16378989.069669191"/>
    <n v="4438665.7775377994"/>
    <n v="6082616.0655147601"/>
    <n v="24330464.26205904"/>
    <n v="17754663.11015119"/>
    <n v="49268550.803647257"/>
    <n v="144010045226.78189"/>
    <n v="64804520352.051849"/>
    <n v="1931534731.604212"/>
    <n v="692431861.29589653"/>
    <n v="2152199163.7545319"/>
    <n v="34634415877.041054"/>
    <n v="98537101.60729453"/>
    <n v="7812051768.4665251"/>
    <n v="24"/>
    <n v="11"/>
    <n v="227163.45715700931"/>
    <n v="2270510"/>
    <n v="1"/>
    <n v="1"/>
    <n v="1"/>
    <n v="1"/>
    <n v="1"/>
    <n v="1"/>
    <n v="1"/>
    <n v="1"/>
  </r>
  <r>
    <x v="25"/>
    <x v="19"/>
    <n v="16974769.82378855"/>
    <n v="16974769.82378855"/>
    <n v="7638646.4207048463"/>
    <n v="16912285.69606718"/>
    <n v="4583187.8524229079"/>
    <n v="6280664.8348017624"/>
    <n v="25122659.339207049"/>
    <n v="19351237.599118941"/>
    <n v="50792575.779902183"/>
    <n v="148698983656.3877"/>
    <n v="66914542645.374451"/>
    <n v="1994425118.2912991"/>
    <n v="714977304.9779737"/>
    <n v="2222274340.4632282"/>
    <n v="35762105569.361237"/>
    <n v="101585151.55980439"/>
    <n v="8514544543.6123343"/>
    <n v="24"/>
    <n v="11"/>
    <n v="231462.58543833639"/>
    <n v="2313480"/>
    <n v="1"/>
    <n v="1"/>
    <n v="1"/>
    <n v="1"/>
    <n v="1"/>
    <n v="1"/>
    <n v="1"/>
    <n v="1"/>
  </r>
  <r>
    <x v="25"/>
    <x v="20"/>
    <n v="17410718.726591758"/>
    <n v="17410718.726591758"/>
    <n v="7834823.4269662928"/>
    <n v="17346629.870959181"/>
    <n v="4700894.0561797759"/>
    <n v="6441965.9288389524"/>
    <n v="25767863.71535581"/>
    <n v="21415184.033707868"/>
    <n v="51057708.864549227"/>
    <n v="152517896044.94379"/>
    <n v="68633053220.224716"/>
    <n v="2045646280.7028091"/>
    <n v="733339472.764045"/>
    <n v="2279347165.0440359"/>
    <n v="36680553998.80899"/>
    <n v="102115417.7290985"/>
    <n v="9422680974.8314629"/>
    <n v="24"/>
    <n v="11"/>
    <n v="234184.93313521639"/>
    <n v="2340690"/>
    <n v="1"/>
    <n v="1"/>
    <n v="1"/>
    <n v="1"/>
    <n v="1"/>
    <n v="1"/>
    <n v="1"/>
    <n v="1"/>
  </r>
  <r>
    <x v="25"/>
    <x v="21"/>
    <n v="17517707.957957961"/>
    <n v="17517707.957957961"/>
    <n v="7882968.5810810812"/>
    <n v="17453225.27496472"/>
    <n v="4729781.1486486495"/>
    <n v="6481551.944444444"/>
    <n v="25926207.77777778"/>
    <n v="23298551.584084079"/>
    <n v="52319237.691326231"/>
    <n v="153455121711.7117"/>
    <n v="69054804770.270264"/>
    <n v="2058216819.958333"/>
    <n v="737845859.1891892"/>
    <n v="2293353801.1303639"/>
    <n v="36905956771.666656"/>
    <n v="104638475.38265251"/>
    <n v="10251362696.997"/>
    <n v="24"/>
    <n v="11"/>
    <n v="236223.9425458154"/>
    <n v="2361070"/>
    <n v="1"/>
    <n v="1"/>
    <n v="1"/>
    <n v="1"/>
    <n v="1"/>
    <n v="1"/>
    <n v="1"/>
    <n v="1"/>
  </r>
  <r>
    <x v="25"/>
    <x v="22"/>
    <n v="17614077.878103841"/>
    <n v="17614077.878103841"/>
    <n v="7926335.045146727"/>
    <n v="17549240.457434539"/>
    <n v="4755801.0270880368"/>
    <n v="6517208.8148984201"/>
    <n v="26068835.259593681"/>
    <n v="25364272.144469529"/>
    <n v="50622729.774758548"/>
    <n v="154299322212.18961"/>
    <n v="69434694995.485321"/>
    <n v="2069539659.1709931"/>
    <n v="741904960.22573376"/>
    <n v="2305970196.1068978"/>
    <n v="37108986992.031601"/>
    <n v="101245459.5495171"/>
    <n v="11160279743.566589"/>
    <n v="24"/>
    <n v="11"/>
    <n v="237911.77810797509"/>
    <n v="2377940"/>
    <n v="1"/>
    <n v="1"/>
    <n v="1"/>
    <n v="1"/>
    <n v="1"/>
    <n v="1"/>
    <n v="1"/>
    <n v="1"/>
  </r>
  <r>
    <x v="25"/>
    <x v="23"/>
    <n v="17619868.024132729"/>
    <n v="17619868.024132729"/>
    <n v="7928940.6108597284"/>
    <n v="17555009.289935902"/>
    <n v="4757364.3665158367"/>
    <n v="6519351.1689291093"/>
    <n v="26077404.675716441"/>
    <n v="25372609.95475113"/>
    <n v="50191274.522161812"/>
    <n v="154350043891.40271"/>
    <n v="69457519751.131226"/>
    <n v="2070219963.6934381"/>
    <n v="742148841.17647052"/>
    <n v="2306728220.697577"/>
    <n v="37121185555.882347"/>
    <n v="100382549.04432359"/>
    <n v="11163948380.0905"/>
    <n v="24"/>
    <n v="11"/>
    <n v="238893.2639920761"/>
    <n v="2387750"/>
    <n v="1"/>
    <n v="1"/>
    <n v="1"/>
    <n v="1"/>
    <n v="1"/>
    <n v="1"/>
    <n v="1"/>
    <n v="1"/>
  </r>
  <r>
    <x v="25"/>
    <x v="24"/>
    <n v="17578306.500377931"/>
    <n v="17578306.500377931"/>
    <n v="7910237.9251700686"/>
    <n v="17513600.75415004"/>
    <n v="4746142.7551020412"/>
    <n v="6503973.4051398346"/>
    <n v="26015893.620559338"/>
    <n v="25312761.36054422"/>
    <n v="50795736.310096852"/>
    <n v="153985964943.3107"/>
    <n v="69293684224.489807"/>
    <n v="2065336754.8021541"/>
    <n v="740398269.79591846"/>
    <n v="2301287139.095315"/>
    <n v="37033624568.866219"/>
    <n v="101591472.6201937"/>
    <n v="11137614998.63946"/>
    <n v="24"/>
    <n v="11"/>
    <n v="243502.54581476049"/>
    <n v="2433820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154128102045.4545"/>
    <n v="69357645920.454544"/>
    <n v="2067243168.684659"/>
    <n v="741081696.13636363"/>
    <n v="2303411347.527379"/>
    <n v="37067808541.931824"/>
    <n v="102249790.07650261"/>
    <n v="11147895600"/>
    <n v="24"/>
    <n v="11"/>
    <n v="243174.64176415731"/>
    <n v="2433820"/>
    <n v="1"/>
    <n v="1"/>
    <n v="1"/>
    <n v="1"/>
    <n v="1"/>
    <n v="1"/>
    <n v="1"/>
    <n v="1"/>
  </r>
  <r>
    <x v="25"/>
    <x v="26"/>
    <n v="17468871.212121211"/>
    <n v="17518782.27272727"/>
    <n v="8534791.3636363633"/>
    <n v="17214110.185469698"/>
    <n v="5839594.0909090908"/>
    <n v="7212148.2575757559"/>
    <n v="25890863.578787878"/>
    <n v="27201528.03030302"/>
    <n v="50832272.549868003"/>
    <n v="153464532709.09091"/>
    <n v="74764772345.454544"/>
    <n v="2290217679.193181"/>
    <n v="910976678.18181801"/>
    <n v="2261934078.370718"/>
    <n v="36225633290.654053"/>
    <n v="101664545.09973601"/>
    <n v="11968672333.33333"/>
    <n v="24"/>
    <n v="11"/>
    <n v="241437.87691970609"/>
    <n v="2416437.5419317712"/>
    <n v="1"/>
    <n v="1"/>
    <n v="1"/>
    <n v="1"/>
    <n v="1"/>
    <n v="1"/>
    <n v="1"/>
    <n v="1"/>
  </r>
  <r>
    <x v="25"/>
    <x v="27"/>
    <n v="17547442.424242418"/>
    <n v="17647713.523809519"/>
    <n v="9250008.9350649342"/>
    <n v="17100220.78628571"/>
    <n v="6993909.1948051928"/>
    <n v="7996620.1904761912"/>
    <n v="26044415.40155844"/>
    <n v="29379432.173160169"/>
    <n v="51133745.232764408"/>
    <n v="154593970468.57141"/>
    <n v="81030078271.168823"/>
    <n v="2556255586.4289522"/>
    <n v="1098323499.952208"/>
    <n v="2261948804.7267289"/>
    <n v="36683414401.898399"/>
    <n v="102267490.4655288"/>
    <n v="13013129823.898411"/>
    <n v="23.829999999999991"/>
    <n v="11"/>
    <n v="244284.9254006627"/>
    <n v="2444932.3039005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663081.439393941"/>
    <n v="17814479.280303031"/>
    <n v="9992257.5"/>
    <n v="17020337.045598481"/>
    <n v="8175483.4090909082"/>
    <n v="8806307.7462121211"/>
    <n v="26253394.932575751"/>
    <n v="31642148.75"/>
    <n v="51544040.719652653"/>
    <n v="156054838495.45459"/>
    <n v="87532175700"/>
    <n v="2833728931.8071208"/>
    <n v="1292380417.3090899"/>
    <n v="2266291918.2955289"/>
    <n v="37222646744.18219"/>
    <n v="103088081.43930531"/>
    <n v="14108179389.33333"/>
    <n v="23.67"/>
    <n v="11"/>
    <n v="247126.32295733449"/>
    <n v="2473370.5084403749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7838957.954545449"/>
    <n v="18042831.759740248"/>
    <n v="10779827.449675331"/>
    <n v="16995320.503381651"/>
    <n v="9403679.2646103892"/>
    <n v="9658521.5211038962"/>
    <n v="26552524.38857143"/>
    <n v="34046925.467532463"/>
    <n v="52131330.131170154"/>
    <n v="158055206215.32458"/>
    <n v="94431288459.155853"/>
    <n v="3128404779.2070718"/>
    <n v="1496313444.584805"/>
    <n v="2277848816.427237"/>
    <n v="37894435181.149696"/>
    <n v="104262660.26234031"/>
    <n v="15280260149.828569"/>
    <n v="23.5"/>
    <n v="11"/>
    <n v="250382.47836646059"/>
    <n v="2505959.828199815"/>
    <n v="1.05"/>
    <n v="1.05"/>
    <n v="1.05"/>
    <n v="1.05"/>
    <n v="1.05"/>
    <n v="1.05"/>
    <n v="1.05"/>
    <n v="1.05"/>
  </r>
  <r>
    <x v="25"/>
    <x v="30"/>
    <n v="18065283.712121211"/>
    <n v="18323359.193722941"/>
    <n v="11613396.67207792"/>
    <n v="17013982.268758759"/>
    <n v="10684324.93831169"/>
    <n v="10555287.19751082"/>
    <n v="26927595.75032467"/>
    <n v="36595103.291125543"/>
    <n v="52867718.457047082"/>
    <n v="160512626537.013"/>
    <n v="101733354847.4026"/>
    <n v="3441213621.558084"/>
    <n v="1711201482.1199999"/>
    <n v="2295254263.984632"/>
    <n v="38680892904.324707"/>
    <n v="105735436.91409419"/>
    <n v="16531227993.377781"/>
    <n v="23.33"/>
    <n v="11"/>
    <n v="254003.56688193171"/>
    <n v="2542201.5908556068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286785.22727273"/>
    <n v="18600272.974025968"/>
    <n v="12461137.933441561"/>
    <n v="17023218.003628079"/>
    <n v="11990906.31331169"/>
    <n v="11468426.735389611"/>
    <n v="27296423.068961032"/>
    <n v="39185968.344155848"/>
    <n v="53591847.674587756"/>
    <n v="162938391252.4675"/>
    <n v="109159568296.948"/>
    <n v="3763192206.8170691"/>
    <n v="1932934097.7058439"/>
    <n v="2311412540.5326209"/>
    <n v="39465320119.898689"/>
    <n v="107183695.3491755"/>
    <n v="17816553607.14286"/>
    <n v="23.17"/>
    <n v="11"/>
    <n v="257305.00533867639"/>
    <n v="2575244.1272257748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435377.27272727"/>
    <n v="18804084.81818182"/>
    <n v="13273471.636363629"/>
    <n v="16960547.09090909"/>
    <n v="13273471.636363629"/>
    <n v="12351702.77272727"/>
    <n v="27557201.947272722"/>
    <n v="41663952.636363633"/>
    <n v="54103842.300693966"/>
    <n v="164723783007.27271"/>
    <n v="116275611534.54539"/>
    <n v="4079174544.0987248"/>
    <n v="2153488038.2836361"/>
    <n v="2317760523.2552729"/>
    <n v="40099403126.874786"/>
    <n v="108207684.6013879"/>
    <n v="19065424726.39999"/>
    <n v="23"/>
    <n v="11"/>
    <n v="259400.23821880511"/>
    <n v="2596214.3223551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47703.2407407411"/>
    <n v="3947703.2407407411"/>
    <n v="1776466.458333333"/>
    <n v="3592409.9490740742"/>
    <n v="1065879.875"/>
    <n v="1460650.1990740739"/>
    <n v="5842600.7962962957"/>
    <n v="2903907.758565682"/>
    <n v="459028.14520745189"/>
    <n v="34581880388.888893"/>
    <n v="15561846175"/>
    <n v="463829470.71597213"/>
    <n v="166277260.5"/>
    <n v="472042667.30833328"/>
    <n v="5473543179.3302469"/>
    <n v="918056.29041490389"/>
    <n v="1277719413.7688999"/>
    <n v="18"/>
    <n v="11"/>
    <n v="5873.8269647533916"/>
    <n v="458829.99999999988"/>
    <n v="1"/>
    <n v="1"/>
    <n v="1"/>
    <n v="1"/>
    <n v="1"/>
    <n v="1"/>
    <n v="1"/>
    <n v="1"/>
  </r>
  <r>
    <x v="26"/>
    <x v="1"/>
    <n v="3977143.5185185182"/>
    <n v="3977143.5185185182"/>
    <n v="1789714.583333333"/>
    <n v="3619200.6018518521"/>
    <n v="1073828.75"/>
    <n v="1471543.1018518519"/>
    <n v="5886172.4074074067"/>
    <n v="3128610.6911283801"/>
    <n v="565926.77496021253"/>
    <n v="34839777222.222221"/>
    <n v="15677899750"/>
    <n v="467288511.99305552"/>
    <n v="167517285"/>
    <n v="475562959.08333331"/>
    <n v="5514362517.0061722"/>
    <n v="1131853.5499204251"/>
    <n v="1376588704.096487"/>
    <n v="18"/>
    <n v="11"/>
    <n v="5917.6314472373606"/>
    <n v="458830"/>
    <n v="1"/>
    <n v="1"/>
    <n v="1"/>
    <n v="1"/>
    <n v="1"/>
    <n v="1"/>
    <n v="1"/>
    <n v="1"/>
  </r>
  <r>
    <x v="26"/>
    <x v="2"/>
    <n v="4001907.4074074072"/>
    <n v="4001907.4074074072"/>
    <n v="1800858.333333333"/>
    <n v="3641735.7407407411"/>
    <n v="1080515"/>
    <n v="1480705.7407407409"/>
    <n v="5922822.9629629627"/>
    <n v="3343377.8467052439"/>
    <n v="652781.59880037839"/>
    <n v="35056708888.888893"/>
    <n v="15775519000"/>
    <n v="470198107.97222209"/>
    <n v="168560340"/>
    <n v="478524076.33333337"/>
    <n v="5548697979.1358023"/>
    <n v="1305563.197600757"/>
    <n v="1471086252.550307"/>
    <n v="18"/>
    <n v="11"/>
    <n v="5954.4778841241468"/>
    <n v="458830"/>
    <n v="1"/>
    <n v="1"/>
    <n v="1"/>
    <n v="1"/>
    <n v="1"/>
    <n v="1"/>
    <n v="1"/>
    <n v="1"/>
  </r>
  <r>
    <x v="26"/>
    <x v="3"/>
    <n v="4024080.0925925919"/>
    <n v="4024080.0925925919"/>
    <n v="1810836.041666667"/>
    <n v="3661912.8842592589"/>
    <n v="1086501.625"/>
    <n v="1488909.6342592591"/>
    <n v="5955638.5370370364"/>
    <n v="3546010.8108751941"/>
    <n v="769650.90548791888"/>
    <n v="35250941611.111107"/>
    <n v="15862923725"/>
    <n v="472803254.35902768"/>
    <n v="169494253.5"/>
    <n v="481175352.99166667"/>
    <n v="5579440702.7808638"/>
    <n v="1539301.810975838"/>
    <n v="1560244756.785085"/>
    <n v="18"/>
    <n v="11"/>
    <n v="5987.4688432159182"/>
    <n v="458829.99999999988"/>
    <n v="1"/>
    <n v="1"/>
    <n v="1"/>
    <n v="1"/>
    <n v="1"/>
    <n v="1"/>
    <n v="1"/>
    <n v="1"/>
  </r>
  <r>
    <x v="26"/>
    <x v="4"/>
    <n v="4048661.5740740742"/>
    <n v="4048661.5740740742"/>
    <n v="1821897.708333333"/>
    <n v="3684282.0324074072"/>
    <n v="1093138.625"/>
    <n v="1498004.782407407"/>
    <n v="5992019.1296296287"/>
    <n v="3737464.994736955"/>
    <n v="1372661.323738375"/>
    <n v="35466275388.888893"/>
    <n v="15959823925"/>
    <n v="475691418.65347213"/>
    <n v="170529625.5"/>
    <n v="484114659.05833328"/>
    <n v="5613523254.6080236"/>
    <n v="2745322.647476749"/>
    <n v="1644484597.6842599"/>
    <n v="18"/>
    <n v="11"/>
    <n v="6024.0438743047343"/>
    <n v="458830"/>
    <n v="1"/>
    <n v="1"/>
    <n v="1"/>
    <n v="1"/>
    <n v="1"/>
    <n v="1"/>
    <n v="1"/>
    <n v="1"/>
  </r>
  <r>
    <x v="26"/>
    <x v="5"/>
    <n v="4077882.053654023"/>
    <n v="4077882.053654023"/>
    <n v="1835046.9241443111"/>
    <n v="3710872.6688251621"/>
    <n v="1101028.1544865861"/>
    <n v="1508816.359851989"/>
    <n v="6035265.4394079549"/>
    <n v="3916966.130653718"/>
    <n v="2003446.310609957"/>
    <n v="35722246790.009247"/>
    <n v="16075011055.50416"/>
    <n v="479124635.07099903"/>
    <n v="171760392.09990749"/>
    <n v="487608668.68362617"/>
    <n v="5654037839.1520205"/>
    <n v="4006892.6212199149"/>
    <n v="1723465097.4876361"/>
    <n v="18"/>
    <n v="11"/>
    <n v="6073.139392154706"/>
    <n v="458830"/>
    <n v="1"/>
    <n v="1"/>
    <n v="1"/>
    <n v="1"/>
    <n v="1"/>
    <n v="1"/>
    <n v="1"/>
    <n v="1"/>
  </r>
  <r>
    <x v="26"/>
    <x v="6"/>
    <n v="4083870.609981515"/>
    <n v="4083870.609981515"/>
    <n v="1837741.774491682"/>
    <n v="3716322.2550831791"/>
    <n v="1102645.064695009"/>
    <n v="1511032.125693161"/>
    <n v="6044128.5027726432"/>
    <n v="4054279.7525581308"/>
    <n v="2485897.4179470749"/>
    <n v="35774706543.438072"/>
    <n v="16098617944.547131"/>
    <n v="479828251.51386309"/>
    <n v="172012630.09242141"/>
    <n v="488324744.31792969"/>
    <n v="5662341052.3475046"/>
    <n v="4971794.8358941497"/>
    <n v="1783883091.125577"/>
    <n v="18"/>
    <n v="11"/>
    <n v="6087.6844008453854"/>
    <n v="458830"/>
    <n v="1"/>
    <n v="1"/>
    <n v="1"/>
    <n v="1"/>
    <n v="1"/>
    <n v="1"/>
    <n v="1"/>
    <n v="1"/>
  </r>
  <r>
    <x v="26"/>
    <x v="7"/>
    <n v="4083332.871652815"/>
    <n v="4083332.871652815"/>
    <n v="1837499.7922437671"/>
    <n v="3715832.9132040618"/>
    <n v="1102499.8753462599"/>
    <n v="1510833.162511542"/>
    <n v="6043332.650046167"/>
    <n v="4161785.871798832"/>
    <n v="3160297.8796694418"/>
    <n v="35769995955.678673"/>
    <n v="16096498180.055401"/>
    <n v="479765070.75554001"/>
    <n v="171989980.55401659"/>
    <n v="488260444.79501379"/>
    <n v="5661595470.9849176"/>
    <n v="6320595.7593388846"/>
    <n v="1831185783.591486"/>
    <n v="18"/>
    <n v="11"/>
    <n v="6092.5083978077746"/>
    <n v="458830.00000000012"/>
    <n v="1"/>
    <n v="1"/>
    <n v="1"/>
    <n v="1"/>
    <n v="1"/>
    <n v="1"/>
    <n v="1"/>
    <n v="1"/>
  </r>
  <r>
    <x v="26"/>
    <x v="8"/>
    <n v="4081007.8413284132"/>
    <n v="4081007.8413284132"/>
    <n v="1836453.5285977861"/>
    <n v="3713717.1356088561"/>
    <n v="1101872.1171586721"/>
    <n v="1509972.9012915129"/>
    <n v="6039891.6051660515"/>
    <n v="4242008.0677889744"/>
    <n v="4098243.0456479439"/>
    <n v="35749628690.036903"/>
    <n v="16087332910.516609"/>
    <n v="479491894.80511987"/>
    <n v="171892050.2767528"/>
    <n v="487982431.61900371"/>
    <n v="5658371785.4397297"/>
    <n v="8196486.0912958877"/>
    <n v="1866483549.8271489"/>
    <n v="18"/>
    <n v="11"/>
    <n v="6094.6617341642541"/>
    <n v="458830"/>
    <n v="1"/>
    <n v="1"/>
    <n v="1"/>
    <n v="1"/>
    <n v="1"/>
    <n v="1"/>
    <n v="1"/>
    <n v="1"/>
  </r>
  <r>
    <x v="26"/>
    <x v="9"/>
    <n v="4080332.718894009"/>
    <n v="4080332.718894009"/>
    <n v="1836149.7235023039"/>
    <n v="3713102.7741935491"/>
    <n v="1101689.8341013831"/>
    <n v="1509723.105990784"/>
    <n v="6038892.4239631342"/>
    <n v="4297082.4411212904"/>
    <n v="5115151.9279620443"/>
    <n v="35743714617.51152"/>
    <n v="16084671577.88019"/>
    <n v="479412572.30737323"/>
    <n v="171863614.11981571"/>
    <n v="487901704.52903229"/>
    <n v="5657435719.1827955"/>
    <n v="10230303.85592409"/>
    <n v="1890716274.0933681"/>
    <n v="18"/>
    <n v="11"/>
    <n v="6099.274943882534"/>
    <n v="458830"/>
    <n v="1"/>
    <n v="1"/>
    <n v="1"/>
    <n v="1"/>
    <n v="1"/>
    <n v="1"/>
    <n v="1"/>
    <n v="1"/>
  </r>
  <r>
    <x v="26"/>
    <x v="10"/>
    <n v="4089888.923076923"/>
    <n v="4089888.923076923"/>
    <n v="1840450.0153846161"/>
    <n v="3721798.92"/>
    <n v="1104270.009230769"/>
    <n v="1513258.9015384619"/>
    <n v="6053035.6061538467"/>
    <n v="4335282.2584615387"/>
    <n v="6357797.0847501177"/>
    <n v="35827426966.153847"/>
    <n v="16122342134.76923"/>
    <n v="480535364.18353838"/>
    <n v="172266121.44"/>
    <n v="489044378.08800012"/>
    <n v="5670685523.6984615"/>
    <n v="12715594.169500239"/>
    <n v="1907524193.7230771"/>
    <n v="18"/>
    <n v="11"/>
    <n v="6104.1685144124222"/>
    <n v="458829.99999999988"/>
    <n v="1"/>
    <n v="1"/>
    <n v="1"/>
    <n v="1"/>
    <n v="1"/>
    <n v="1"/>
    <n v="1"/>
    <n v="1"/>
  </r>
  <r>
    <x v="26"/>
    <x v="11"/>
    <n v="4106067.1802773499"/>
    <n v="4106067.1802773499"/>
    <n v="1847730.2311248081"/>
    <n v="3736521.1340523888"/>
    <n v="1108638.138674885"/>
    <n v="1519244.8567026199"/>
    <n v="6076979.4268104788"/>
    <n v="4804098.6009244993"/>
    <n v="7165898.4397591604"/>
    <n v="35969148499.229591"/>
    <n v="16186116824.653311"/>
    <n v="482436204.24591678"/>
    <n v="172947549.63328201"/>
    <n v="490978877.01448393"/>
    <n v="5693116893.0169506"/>
    <n v="14331796.879518321"/>
    <n v="2113803384.40678"/>
    <n v="18"/>
    <n v="11"/>
    <n v="6134.7671840354878"/>
    <n v="461130"/>
    <n v="1"/>
    <n v="1"/>
    <n v="1"/>
    <n v="1"/>
    <n v="1"/>
    <n v="1"/>
    <n v="1"/>
    <n v="1"/>
  </r>
  <r>
    <x v="26"/>
    <x v="12"/>
    <n v="4124596.2962962962"/>
    <n v="4124596.2962962962"/>
    <n v="1856068.333333333"/>
    <n v="3753382.6296296301"/>
    <n v="1113641"/>
    <n v="1526100.6296296299"/>
    <n v="6104402.5185185187"/>
    <n v="5279483.2592592593"/>
    <n v="7938693.8361522108"/>
    <n v="36131463555.555557"/>
    <n v="16259158600"/>
    <n v="484613254.93888879"/>
    <n v="173727996"/>
    <n v="493194477.53333342"/>
    <n v="5718807759.4320993"/>
    <n v="15877387.67230442"/>
    <n v="2322972634.0740738"/>
    <n v="18"/>
    <n v="11"/>
    <n v="6273.7915742793903"/>
    <n v="471580"/>
    <n v="1"/>
    <n v="1"/>
    <n v="1"/>
    <n v="1"/>
    <n v="1"/>
    <n v="1"/>
    <n v="1"/>
    <n v="1"/>
  </r>
  <r>
    <x v="26"/>
    <x v="13"/>
    <n v="4145651.3137557958"/>
    <n v="4145651.3137557958"/>
    <n v="1865543.0911901081"/>
    <n v="3772542.6955177742"/>
    <n v="1119325.8547140651"/>
    <n v="1533890.986089644"/>
    <n v="6135563.944358578"/>
    <n v="5969737.8918083459"/>
    <n v="8790544.6964739263"/>
    <n v="36315905508.500771"/>
    <n v="16342157478.82535"/>
    <n v="487087082.63276649"/>
    <n v="174614833.33539411"/>
    <n v="495712110.19103563"/>
    <n v="5748000821.8732615"/>
    <n v="17581089.392947849"/>
    <n v="2626684672.3956718"/>
    <n v="18"/>
    <n v="11"/>
    <n v="6385.8093126385911"/>
    <n v="480000.00000000012"/>
    <n v="1"/>
    <n v="1"/>
    <n v="1"/>
    <n v="1"/>
    <n v="1"/>
    <n v="1"/>
    <n v="1"/>
    <n v="1"/>
  </r>
  <r>
    <x v="26"/>
    <x v="14"/>
    <n v="4168267.8018575851"/>
    <n v="4168267.8018575851"/>
    <n v="1875720.510835913"/>
    <n v="3793123.699690402"/>
    <n v="1125432.306501548"/>
    <n v="1542259.0866873059"/>
    <n v="6169036.3467492256"/>
    <n v="6669228.4829721367"/>
    <n v="8770373.3794672471"/>
    <n v="36514025944.272453"/>
    <n v="16431311674.9226"/>
    <n v="489744372.97755408"/>
    <n v="175567439.8142415"/>
    <n v="498416454.13931888"/>
    <n v="5779358884.1795664"/>
    <n v="17540746.75893449"/>
    <n v="2934460532.50774"/>
    <n v="18"/>
    <n v="11"/>
    <n v="6321.9512195122079"/>
    <n v="475200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36716183218.604652"/>
    <n v="16522282448.372089"/>
    <n v="492455807.4195348"/>
    <n v="176539456.29767439"/>
    <n v="501175900.93395352"/>
    <n v="5811355888.3224812"/>
    <n v="18153144.072498571"/>
    <n v="3208893821.0232558"/>
    <n v="18"/>
    <n v="11"/>
    <n v="5974.8558758314948"/>
    <n v="449110.00000000012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36864329079.069771"/>
    <n v="16588948085.5814"/>
    <n v="494442813.77302319"/>
    <n v="177251774.06511629"/>
    <n v="503198091.92930228"/>
    <n v="5834804085.9038763"/>
    <n v="19111528.307445809"/>
    <n v="3407004660.0930228"/>
    <n v="18"/>
    <n v="11"/>
    <n v="5990.5543237250622"/>
    <n v="450289.99999999988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37131223869.767441"/>
    <n v="16709050741.39535"/>
    <n v="498022540.1532557"/>
    <n v="178535062.71627909"/>
    <n v="506841205.82232559"/>
    <n v="5877047600.2759705"/>
    <n v="20123328.01977722"/>
    <n v="3636825351.6279068"/>
    <n v="18"/>
    <n v="11"/>
    <n v="5989.7560975609913"/>
    <n v="450230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37415088613.953491"/>
    <n v="16836789876.27907"/>
    <n v="501829876.03465122"/>
    <n v="179899946.62325591"/>
    <n v="510715959.5804652"/>
    <n v="5921977081.1751947"/>
    <n v="19910994.063586261"/>
    <n v="3908937111.8139539"/>
    <n v="18"/>
    <n v="11"/>
    <n v="6012.9046563192942"/>
    <n v="451970.0000000001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37714232427.906982"/>
    <n v="16971404592.55814"/>
    <n v="505842142.43930233"/>
    <n v="181338295.64651161"/>
    <n v="514799272.64093029"/>
    <n v="5969324899.283721"/>
    <n v="20751917.313811179"/>
    <n v="4091735901.7674422"/>
    <n v="18"/>
    <n v="11"/>
    <n v="6089.135254988927"/>
    <n v="457700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38057848520.930229"/>
    <n v="17126031834.41861"/>
    <n v="510450893.28697658"/>
    <n v="182990477.1348837"/>
    <n v="519489632.31069767"/>
    <n v="6023711690.8961239"/>
    <n v="21868954.464195661"/>
    <n v="4530447995.1627913"/>
    <n v="18"/>
    <n v="11"/>
    <n v="6152.7272727272884"/>
    <n v="462480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38362973581.395363"/>
    <n v="17263338111.627911"/>
    <n v="514543383.16046512"/>
    <n v="184457585.30232561"/>
    <n v="523654589.38604659"/>
    <n v="6072006207.4108534"/>
    <n v="22786719.202720601"/>
    <n v="4913613739.5348825"/>
    <n v="18"/>
    <n v="11"/>
    <n v="6236.407982261655"/>
    <n v="468770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38637120837.209297"/>
    <n v="17386704376.74419"/>
    <n v="518220383.22906971"/>
    <n v="185775745.39534879"/>
    <n v="527396699.42790699"/>
    <n v="6115397625.8449612"/>
    <n v="23552713.351444401"/>
    <n v="5278642262.3255816"/>
    <n v="18"/>
    <n v="11"/>
    <n v="6268.2039911308257"/>
    <n v="471160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38934708223.255814"/>
    <n v="17520618700.465118"/>
    <n v="522211774.04441857"/>
    <n v="187206610.77209309"/>
    <n v="531458767.24744189"/>
    <n v="6162499096.0031013"/>
    <n v="23880408.911102079"/>
    <n v="5319298949.9534893"/>
    <n v="18"/>
    <n v="11"/>
    <n v="6301.5964523281746"/>
    <n v="473670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39297213320.930229"/>
    <n v="17683745994.41861"/>
    <n v="527073873.66697669"/>
    <n v="188949614.7348837"/>
    <n v="536406961.83069772"/>
    <n v="6219875597.2961245"/>
    <n v="24511940.971330211"/>
    <n v="5368824760.5581398"/>
    <n v="18"/>
    <n v="11"/>
    <n v="6293.2150776053377"/>
    <n v="473040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39714804558.139526"/>
    <n v="17871662051.162788"/>
    <n v="532674816.13604653"/>
    <n v="190957484.93023261"/>
    <n v="542107082.21860468"/>
    <n v="6285971010.3410854"/>
    <n v="25235686.668257989"/>
    <n v="5425876494.8837214"/>
    <n v="18"/>
    <n v="11"/>
    <n v="6360.0898315177674"/>
    <n v="473040"/>
    <n v="1"/>
    <n v="1"/>
    <n v="1"/>
    <n v="1"/>
    <n v="1"/>
    <n v="1"/>
    <n v="1"/>
    <n v="1"/>
  </r>
  <r>
    <x v="26"/>
    <x v="26"/>
    <n v="4728385.1162790693"/>
    <n v="4741894.7880398668"/>
    <n v="2310153.8710963451"/>
    <n v="4309585.2916943524"/>
    <n v="1580631.5960132889"/>
    <n v="1952147.569435216"/>
    <n v="7008007.1291960124"/>
    <n v="12550485.065780731"/>
    <n v="13178610.63593916"/>
    <n v="41538998343.229233"/>
    <n v="20236947910.803982"/>
    <n v="619904460.67415249"/>
    <n v="246578528.978073"/>
    <n v="566279507.32863784"/>
    <n v="6352174462.0220852"/>
    <n v="26357221.271878321"/>
    <n v="5522213428.9435205"/>
    <n v="18"/>
    <n v="11"/>
    <n v="6633.271416679182"/>
    <n v="493358.23770858871"/>
    <n v="1"/>
    <n v="1"/>
    <n v="1"/>
    <n v="1"/>
    <n v="1"/>
    <n v="1"/>
    <n v="1"/>
    <n v="1"/>
  </r>
  <r>
    <x v="26"/>
    <x v="27"/>
    <n v="4957698.6046511624"/>
    <n v="4986028.3109634547"/>
    <n v="2613415.4073089701"/>
    <n v="4525670.5833887039"/>
    <n v="1975997.015282392"/>
    <n v="2259294.078405316"/>
    <n v="7358357.9175548172"/>
    <n v="12833356.959468439"/>
    <n v="13837447.954545701"/>
    <n v="43677608004.039864"/>
    <n v="22893518968.026569"/>
    <n v="722221760.16159201"/>
    <n v="310310571.2799468"/>
    <n v="598637602.08832419"/>
    <n v="6714203177.4754477"/>
    <n v="27674895.909091402"/>
    <n v="5684321575.913887"/>
    <n v="17.829999999999998"/>
    <n v="11"/>
    <n v="7001.8515673233296"/>
    <n v="520771.8685030299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65026.5116279079"/>
    <n v="5209298.1674418617"/>
    <n v="2921929.283720931"/>
    <n v="4722309.9534883732"/>
    <n v="2390669.4139534892"/>
    <n v="2575134.6465116292"/>
    <n v="7677000.2625116296"/>
    <n v="13030624.02790698"/>
    <n v="14436657.30449255"/>
    <n v="45633451946.79071"/>
    <n v="25596100525.395351"/>
    <n v="828637127.09309793"/>
    <n v="377917020.95776743"/>
    <n v="628785014.92688382"/>
    <n v="7051341801.1175137"/>
    <n v="28873314.608985111"/>
    <n v="5809920899.9094591"/>
    <n v="17.670000000000002"/>
    <n v="11"/>
    <n v="7324.4745821711167"/>
    <n v="544767.37721224839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45771.6279069772"/>
    <n v="5406866.1607973408"/>
    <n v="3230373.4265780728"/>
    <n v="4895199.4478405323"/>
    <n v="2817985.3295681071"/>
    <n v="2894353.4956810642"/>
    <n v="7956951.9636411974"/>
    <n v="13135324.571428571"/>
    <n v="14963108.604846559"/>
    <n v="47364147568.584709"/>
    <n v="28298071216.823921"/>
    <n v="937483991.60459197"/>
    <n v="448397825.64087713"/>
    <n v="656093791.59517097"/>
    <n v="7356560153.2246523"/>
    <n v="29926217.209693111"/>
    <n v="5895133667.6571407"/>
    <n v="17.5"/>
    <n v="11"/>
    <n v="7594.6329150390893"/>
    <n v="564860.7565772013"/>
    <n v="1.05"/>
    <n v="1.05"/>
    <n v="1.05"/>
    <n v="1.05"/>
    <n v="1.05"/>
    <n v="1.05"/>
    <n v="1.05"/>
    <n v="1.05"/>
  </r>
  <r>
    <x v="26"/>
    <x v="30"/>
    <n v="5511140"/>
    <n v="5589870.5714285709"/>
    <n v="3542875.7142857141"/>
    <n v="5054502.6857142868"/>
    <n v="3259445.6571428571"/>
    <n v="3220080.3714285721"/>
    <n v="8214747.8228571406"/>
    <n v="13179497.657142861"/>
    <n v="15447895.676196771"/>
    <n v="48967266205.714279"/>
    <n v="31035591257.14286"/>
    <n v="1049804162.5324"/>
    <n v="522032816.44800001"/>
    <n v="681872630.31360006"/>
    <n v="7644543921.4774656"/>
    <n v="30895791.352393549"/>
    <n v="5953618408.3199997"/>
    <n v="17.329999999999998"/>
    <n v="11"/>
    <n v="7831.614099510386"/>
    <n v="582486.54213557136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70162.7906976752"/>
    <n v="5767365.5813953495"/>
    <n v="3863810.9302325579"/>
    <n v="5208449.5348837217"/>
    <n v="3718006.744186047"/>
    <n v="3556002.0930232569"/>
    <n v="8463770.9953488372"/>
    <n v="13187178.604651161"/>
    <n v="15916185.643528881"/>
    <n v="50522122493.023262"/>
    <n v="33846983748.837212"/>
    <n v="1166848746.7941861"/>
    <n v="599342687.16279066"/>
    <n v="707203277.84651172"/>
    <n v="7927426529.4685802"/>
    <n v="31832371.287057769"/>
    <n v="5995770538.9147291"/>
    <n v="17.170000000000002"/>
    <n v="11"/>
    <n v="8051.4918220537584"/>
    <n v="598840.23534230643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823181.3953488367"/>
    <n v="5939645.0232558139"/>
    <n v="4192690.604651161"/>
    <n v="5357326.8837209297"/>
    <n v="4192690.604651161"/>
    <n v="3901531.5348837199"/>
    <n v="8704491.5497674402"/>
    <n v="13160389.95348837"/>
    <n v="16368862.4745118"/>
    <n v="52031290403.720932"/>
    <n v="36727969696.744171"/>
    <n v="1288488592.4584179"/>
    <n v="680222123.69860446"/>
    <n v="732110862.6217674"/>
    <n v="8205492064.1911049"/>
    <n v="32737724.949023601"/>
    <n v="6022194442.7162781"/>
    <n v="17"/>
    <n v="11"/>
    <n v="8257.5393990198918"/>
    <n v="614165.2933823750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53030.973451328"/>
    <n v="3105262.6731637171"/>
    <n v="1782709.3623008849"/>
    <n v="1717521.203561947"/>
    <n v="935136.31836283195"/>
    <n v="2084417.5838274341"/>
    <n v="4349761.4693362834"/>
    <n v="3073914.0137417582"/>
    <n v="125027.51670064979"/>
    <n v="27202101016.914162"/>
    <n v="15616534013.755751"/>
    <n v="661906803.74440157"/>
    <n v="145881265.6646018"/>
    <n v="244489143.32704309"/>
    <n v="3307631117.3077989"/>
    <n v="250055.0334012995"/>
    <n v="1352522166.0463729"/>
    <n v="17"/>
    <n v="11"/>
    <n v="5686.5940828402281"/>
    <n v="463570.00000000012"/>
    <n v="1"/>
    <n v="1"/>
    <n v="1"/>
    <n v="1"/>
    <n v="1"/>
    <n v="1"/>
    <n v="1"/>
    <n v="1"/>
  </r>
  <r>
    <x v="27"/>
    <x v="1"/>
    <n v="2989906.1946902662"/>
    <n v="3144038.848932744"/>
    <n v="1804970.490860177"/>
    <n v="1738968.3116123891"/>
    <n v="946813.59467256651"/>
    <n v="2110446.2168654869"/>
    <n v="4404078.0064672567"/>
    <n v="3328305.7759815678"/>
    <n v="174974.39437513539"/>
    <n v="27541780316.650841"/>
    <n v="15811541499.93515"/>
    <n v="670172196.16563523"/>
    <n v="147702920.76892039"/>
    <n v="247542139.1580236"/>
    <n v="3348934317.41781"/>
    <n v="349948.78875027079"/>
    <n v="1464454541.43189"/>
    <n v="17"/>
    <n v="11"/>
    <n v="5757.603976331352"/>
    <n v="463570"/>
    <n v="1"/>
    <n v="1"/>
    <n v="1"/>
    <n v="1"/>
    <n v="1"/>
    <n v="1"/>
    <n v="1"/>
    <n v="1"/>
  </r>
  <r>
    <x v="27"/>
    <x v="2"/>
    <n v="3027773.4513274338"/>
    <n v="3183858.2005168148"/>
    <n v="1827830.4992849559"/>
    <n v="1760992.4003469029"/>
    <n v="958805.01883185853"/>
    <n v="2137175.0850336291"/>
    <n v="4459855.7938831858"/>
    <n v="3579539.7933621812"/>
    <n v="215925.3618359424"/>
    <n v="27890597836.527302"/>
    <n v="16011795173.73621"/>
    <n v="678659948.25242865"/>
    <n v="149573582.93776989"/>
    <n v="250677268.1893816"/>
    <n v="3391348676.5986729"/>
    <n v="431850.72367188492"/>
    <n v="1574997509.07936"/>
    <n v="17"/>
    <n v="11"/>
    <n v="5830.5242130177421"/>
    <n v="463570"/>
    <n v="1"/>
    <n v="1"/>
    <n v="1"/>
    <n v="1"/>
    <n v="1"/>
    <n v="1"/>
    <n v="1"/>
    <n v="1"/>
  </r>
  <r>
    <x v="27"/>
    <x v="3"/>
    <n v="3056619.0265486729"/>
    <n v="3214190.7939862842"/>
    <n v="1845244.2268991149"/>
    <n v="1777769.3618880529"/>
    <n v="967939.54713716824"/>
    <n v="2157535.9362225672"/>
    <n v="4502344.8069637176"/>
    <n v="3811537.0458536092"/>
    <n v="258314.72490814931"/>
    <n v="28156311355.319851"/>
    <n v="16164339427.63625"/>
    <n v="685125536.54747593"/>
    <n v="150998569.3533982"/>
    <n v="253065468.66476431"/>
    <n v="3423658030.2953272"/>
    <n v="516629.44981629861"/>
    <n v="1677076300.1755879"/>
    <n v="17"/>
    <n v="11"/>
    <n v="5886.0715739644884"/>
    <n v="463570"/>
    <n v="1"/>
    <n v="1"/>
    <n v="1"/>
    <n v="1"/>
    <n v="1"/>
    <n v="1"/>
    <n v="1"/>
    <n v="1"/>
  </r>
  <r>
    <x v="27"/>
    <x v="4"/>
    <n v="3083438.0530973449"/>
    <n v="3242392.3681725669"/>
    <n v="1861434.55139823"/>
    <n v="1793367.656376106"/>
    <n v="976432.32827433641"/>
    <n v="2176466.333845133"/>
    <n v="4541848.7503274344"/>
    <n v="4027970.4842462791"/>
    <n v="332513.66225496761"/>
    <n v="28403357145.191681"/>
    <n v="16306166670.248501"/>
    <n v="691136884.31252182"/>
    <n v="152323443.21079651"/>
    <n v="255285885.88513869"/>
    <n v="3453697487.2281542"/>
    <n v="665027.3245099351"/>
    <n v="1772307013.068363"/>
    <n v="17"/>
    <n v="11"/>
    <n v="5937.7164497041331"/>
    <n v="463570.00000000012"/>
    <n v="1"/>
    <n v="1"/>
    <n v="1"/>
    <n v="1"/>
    <n v="1"/>
    <n v="1"/>
    <n v="1"/>
    <n v="1"/>
  </r>
  <r>
    <x v="27"/>
    <x v="5"/>
    <n v="3105760.619469027"/>
    <n v="3265865.6851632749"/>
    <n v="1874910.4168460181"/>
    <n v="1806350.751171239"/>
    <n v="983501.21536725678"/>
    <n v="2192222.8735765489"/>
    <n v="4574729.4887867263"/>
    <n v="4221516.8649554113"/>
    <n v="447198.47392051778"/>
    <n v="28608983402.030289"/>
    <n v="16424215251.571119"/>
    <n v="696140373.50423312"/>
    <n v="153426189.5972921"/>
    <n v="257134029.42922589"/>
    <n v="3478700548.7649069"/>
    <n v="894396.94784103567"/>
    <n v="1857467420.5803809"/>
    <n v="17"/>
    <n v="11"/>
    <n v="5980.7025798816476"/>
    <n v="463570"/>
    <n v="1"/>
    <n v="1"/>
    <n v="1"/>
    <n v="1"/>
    <n v="1"/>
    <n v="1"/>
    <n v="1"/>
    <n v="1"/>
  </r>
  <r>
    <x v="27"/>
    <x v="6"/>
    <n v="3124935.3982300889"/>
    <n v="3286028.9429442491"/>
    <n v="1886486.0006867261"/>
    <n v="1817503.051770797"/>
    <n v="989573.29255752231"/>
    <n v="2205757.525388496"/>
    <n v="4602973.5927557526"/>
    <n v="4390036.954665496"/>
    <n v="662823.84051516675"/>
    <n v="28785613540.19162"/>
    <n v="16525617366.01572"/>
    <n v="700438302.18711686"/>
    <n v="154373433.6389735"/>
    <n v="258721559.41957289"/>
    <n v="3500177836.15802"/>
    <n v="1325647.681030334"/>
    <n v="1931616260.0528181"/>
    <n v="17"/>
    <n v="11"/>
    <n v="6017.6270769230678"/>
    <n v="463569.99999999988"/>
    <n v="1"/>
    <n v="1"/>
    <n v="1"/>
    <n v="1"/>
    <n v="1"/>
    <n v="1"/>
    <n v="1"/>
    <n v="1"/>
  </r>
  <r>
    <x v="27"/>
    <x v="7"/>
    <n v="3133338.938053098"/>
    <n v="3294865.6936486731"/>
    <n v="1891559.1168353979"/>
    <n v="1822390.659777876"/>
    <n v="992234.44151327445"/>
    <n v="2211689.2227973449"/>
    <n v="4615351.8556513274"/>
    <n v="4519159.9840228921"/>
    <n v="1042844.630939407"/>
    <n v="28863023476.362381"/>
    <n v="16570057863.47809"/>
    <n v="702321912.69929695"/>
    <n v="154788572.8760708"/>
    <n v="259417310.41938061"/>
    <n v="3509590473.5681968"/>
    <n v="2085689.261878815"/>
    <n v="1988430392.970073"/>
    <n v="17"/>
    <n v="11"/>
    <n v="6033.8096094674474"/>
    <n v="463570"/>
    <n v="1"/>
    <n v="1"/>
    <n v="1"/>
    <n v="1"/>
    <n v="1"/>
    <n v="1"/>
    <n v="1"/>
    <n v="1"/>
  </r>
  <r>
    <x v="27"/>
    <x v="8"/>
    <n v="3140028.7610619469"/>
    <n v="3301900.3837234522"/>
    <n v="1895597.6827079649"/>
    <n v="1826281.5478075219"/>
    <n v="994352.90776548686"/>
    <n v="2216411.281196903"/>
    <n v="4625205.8445265498"/>
    <n v="4618735.3766023628"/>
    <n v="1694109.8975078061"/>
    <n v="28924647361.417439"/>
    <n v="16605435700.52177"/>
    <n v="703821402.3440764"/>
    <n v="155119053.61141601"/>
    <n v="259971178.33040079"/>
    <n v="3517083610.9420638"/>
    <n v="3388219.7950156122"/>
    <n v="2032243565.70504"/>
    <n v="17"/>
    <n v="11"/>
    <n v="6046.6920710059076"/>
    <n v="463570"/>
    <n v="1"/>
    <n v="1"/>
    <n v="1"/>
    <n v="1"/>
    <n v="1"/>
    <n v="1"/>
    <n v="1"/>
    <n v="1"/>
  </r>
  <r>
    <x v="27"/>
    <x v="9"/>
    <n v="3152007.5221238942"/>
    <n v="3314496.661896904"/>
    <n v="1902829.117015929"/>
    <n v="1833248.5509650439"/>
    <n v="998146.22203097364"/>
    <n v="2224866.5735438061"/>
    <n v="4642850.3439530982"/>
    <n v="4697326.489957965"/>
    <n v="3051115.546612408"/>
    <n v="29034990758.216869"/>
    <n v="16668783065.05954"/>
    <n v="706506380.42883539"/>
    <n v="155710810.63683191"/>
    <n v="260962931.22987401"/>
    <n v="3530500782.3810019"/>
    <n v="6102231.0932248151"/>
    <n v="2066823655.5815051"/>
    <n v="17"/>
    <n v="11"/>
    <n v="6069.7593372780984"/>
    <n v="463570.00000000012"/>
    <n v="1"/>
    <n v="1"/>
    <n v="1"/>
    <n v="1"/>
    <n v="1"/>
    <n v="1"/>
    <n v="1"/>
    <n v="1"/>
  </r>
  <r>
    <x v="27"/>
    <x v="10"/>
    <n v="3170107.96460177"/>
    <n v="3333530.200284956"/>
    <n v="1913756.136934513"/>
    <n v="1843776.003615929"/>
    <n v="1003878.089150443"/>
    <n v="2237642.897569912"/>
    <n v="4669511.9699150436"/>
    <n v="4755161.9469026551"/>
    <n v="4636703.0058161756"/>
    <n v="29201724554.49622"/>
    <n v="16764503759.546341"/>
    <n v="710563502.12332547"/>
    <n v="156604981.907469"/>
    <n v="262461514.1147275"/>
    <n v="3550774727.1228991"/>
    <n v="9273406.0116323512"/>
    <n v="2092271256.6371679"/>
    <n v="17"/>
    <n v="11"/>
    <n v="6104.6150059171496"/>
    <n v="463570"/>
    <n v="1"/>
    <n v="1"/>
    <n v="1"/>
    <n v="1"/>
    <n v="1"/>
    <n v="1"/>
    <n v="1"/>
    <n v="1"/>
  </r>
  <r>
    <x v="27"/>
    <x v="11"/>
    <n v="3187634.955752213"/>
    <n v="3351960.7253561951"/>
    <n v="1924336.971168142"/>
    <n v="1853969.9295199111"/>
    <n v="1009428.361438053"/>
    <n v="2250014.4469623901"/>
    <n v="4695328.9123938056"/>
    <n v="4972710.5309734521"/>
    <n v="5276794.4915687703"/>
    <n v="29363175954.12027"/>
    <n v="16857191867.43292"/>
    <n v="714492087.63290668"/>
    <n v="157470824.38433629"/>
    <n v="263912619.46715939"/>
    <n v="3570406360.4661231"/>
    <n v="10553588.983137541"/>
    <n v="2187992633.6283188"/>
    <n v="17"/>
    <n v="11"/>
    <n v="6266.2490236686299"/>
    <n v="463570"/>
    <n v="1"/>
    <n v="1"/>
    <n v="1"/>
    <n v="1"/>
    <n v="1"/>
    <n v="1"/>
    <n v="1"/>
    <n v="1"/>
  </r>
  <r>
    <x v="27"/>
    <x v="12"/>
    <n v="3210465.9292035401"/>
    <n v="3375968.6583199119"/>
    <n v="1938119.755869027"/>
    <n v="1867248.7204818579"/>
    <n v="1016658.245800885"/>
    <n v="2266129.8493898241"/>
    <n v="4728958.525330089"/>
    <n v="5200954.8053097352"/>
    <n v="5745598.8669742644"/>
    <n v="29573485446.882431"/>
    <n v="16977929061.41267"/>
    <n v="719609533.67373836"/>
    <n v="158598686.3449381"/>
    <n v="265802855.36059251"/>
    <n v="3595978878.6364222"/>
    <n v="11491197.733948531"/>
    <n v="2288420114.3362842"/>
    <n v="17"/>
    <n v="11"/>
    <n v="6311.1301242603449"/>
    <n v="463570"/>
    <n v="1"/>
    <n v="1"/>
    <n v="1"/>
    <n v="1"/>
    <n v="1"/>
    <n v="1"/>
    <n v="1"/>
    <n v="1"/>
  </r>
  <r>
    <x v="27"/>
    <x v="13"/>
    <n v="3236218.1415929212"/>
    <n v="3403048.4230101779"/>
    <n v="1953666.057461947"/>
    <n v="1882226.5419862829"/>
    <n v="1024813.19889823"/>
    <n v="2284307.2287703538"/>
    <n v="4766891.0706398236"/>
    <n v="5469208.6592920357"/>
    <n v="6207638.5675160047"/>
    <n v="29810704185.56916"/>
    <n v="17114114663.366659"/>
    <n v="725381760.49602592"/>
    <n v="159870859.02812389"/>
    <n v="267934948.2517474"/>
    <n v="3624823418.2990332"/>
    <n v="12415277.135032009"/>
    <n v="2406451810.0884962"/>
    <n v="17"/>
    <n v="11"/>
    <n v="6361.7537928993988"/>
    <n v="463570"/>
    <n v="1"/>
    <n v="1"/>
    <n v="1"/>
    <n v="1"/>
    <n v="1"/>
    <n v="1"/>
    <n v="1"/>
    <n v="1"/>
  </r>
  <r>
    <x v="27"/>
    <x v="14"/>
    <n v="3258472.5663716821"/>
    <n v="3426450.085640708"/>
    <n v="1967100.786647788"/>
    <n v="1895170.004745133"/>
    <n v="1031860.50759292"/>
    <n v="2300015.6702814158"/>
    <n v="4799671.4377592923"/>
    <n v="6125928.4247787613"/>
    <n v="6289196.9464105424"/>
    <n v="30015702750.212601"/>
    <n v="17231802891.034618"/>
    <n v="730369976.09786367"/>
    <n v="160970239.1844956"/>
    <n v="269777450.17546958"/>
    <n v="3649750155.7961292"/>
    <n v="12578393.892821079"/>
    <n v="2695408506.9026551"/>
    <n v="17"/>
    <n v="11"/>
    <n v="6405.5015147928889"/>
    <n v="463570"/>
    <n v="1"/>
    <n v="1"/>
    <n v="1"/>
    <n v="1"/>
    <n v="1"/>
    <n v="1"/>
    <n v="1"/>
    <n v="1"/>
  </r>
  <r>
    <x v="27"/>
    <x v="15"/>
    <n v="3281018.5840707971"/>
    <n v="3450158.37309823"/>
    <n v="1980711.546980531"/>
    <n v="1908283.0617371681"/>
    <n v="1039000.155017699"/>
    <n v="2315929.9346964611"/>
    <n v="4832881.3160017701"/>
    <n v="6430796.4247787613"/>
    <n v="6838654.3159563662"/>
    <n v="30223387348.3405"/>
    <n v="17351033151.54945"/>
    <n v="735423550.76286101"/>
    <n v="162084024.1827611"/>
    <n v="271644093.83828592"/>
    <n v="3675003500.7096801"/>
    <n v="13677308.631912731"/>
    <n v="2829550426.9026551"/>
    <n v="17"/>
    <n v="11"/>
    <n v="6449.8224497041329"/>
    <n v="463570"/>
    <n v="1"/>
    <n v="1"/>
    <n v="1"/>
    <n v="1"/>
    <n v="1"/>
    <n v="1"/>
    <n v="1"/>
    <n v="1"/>
  </r>
  <r>
    <x v="27"/>
    <x v="16"/>
    <n v="3300499.1150442478"/>
    <n v="3470643.1449238951"/>
    <n v="1992471.7097628319"/>
    <n v="1919613.1917982299"/>
    <n v="1045169.054761062"/>
    <n v="2329680.403847788"/>
    <n v="4861575.7874761065"/>
    <n v="6600998.2300884966"/>
    <n v="7414012.7506892774"/>
    <n v="30402833949.533321"/>
    <n v="17454052177.522411"/>
    <n v="739790012.24186492"/>
    <n v="163046372.54272571"/>
    <n v="273256937.85247803"/>
    <n v="3696823255.059957"/>
    <n v="14828025.501378549"/>
    <n v="2904439221.2389379"/>
    <n v="17"/>
    <n v="11"/>
    <n v="6355.7066982248416"/>
    <n v="463570.00000000012"/>
    <n v="1"/>
    <n v="1"/>
    <n v="1"/>
    <n v="1"/>
    <n v="1"/>
    <n v="1"/>
    <n v="1"/>
    <n v="1"/>
  </r>
  <r>
    <x v="27"/>
    <x v="17"/>
    <n v="3322450.8849557531"/>
    <n v="3493726.5505261072"/>
    <n v="2005723.729837168"/>
    <n v="1932380.6265517699"/>
    <n v="1052120.5217389381"/>
    <n v="2345175.2143022129"/>
    <n v="4893910.3494238947"/>
    <n v="6910697.8407079661"/>
    <n v="8152837.1324844481"/>
    <n v="30605044582.6087"/>
    <n v="17570139873.3736"/>
    <n v="744710389.30166757"/>
    <n v="164130801.39127439"/>
    <n v="275074382.18964452"/>
    <n v="3721410994.8744202"/>
    <n v="16305674.2649689"/>
    <n v="3040707049.9115052"/>
    <n v="17"/>
    <n v="11"/>
    <n v="6131.396343195257"/>
    <n v="463570"/>
    <n v="1"/>
    <n v="1"/>
    <n v="1"/>
    <n v="1"/>
    <n v="1"/>
    <n v="1"/>
    <n v="1"/>
    <n v="1"/>
  </r>
  <r>
    <x v="27"/>
    <x v="18"/>
    <n v="3359953.0973451328"/>
    <n v="3533162.0394663722"/>
    <n v="2028363.365430088"/>
    <n v="1954192.4008061951"/>
    <n v="1063996.347336283"/>
    <n v="2371646.4134327439"/>
    <n v="4949150.433233629"/>
    <n v="7291098.2212389382"/>
    <n v="8835480.6724363305"/>
    <n v="30950499465.725422"/>
    <n v="17768463081.16758"/>
    <n v="753116318.58556771"/>
    <n v="165983430.18446019"/>
    <n v="278179288.25476182"/>
    <n v="3763416475.2714062"/>
    <n v="17670961.344872661"/>
    <n v="3208083217.3451328"/>
    <n v="17"/>
    <n v="11"/>
    <n v="6200.6045680473271"/>
    <n v="463570"/>
    <n v="1"/>
    <n v="1"/>
    <n v="1"/>
    <n v="1"/>
    <n v="1"/>
    <n v="1"/>
    <n v="1"/>
    <n v="1"/>
  </r>
  <r>
    <x v="27"/>
    <x v="19"/>
    <n v="3407900.8849557531"/>
    <n v="3583581.5834761071"/>
    <n v="2057308.8694371679"/>
    <n v="1982079.4574017699"/>
    <n v="1079179.973238938"/>
    <n v="2405490.6949522132"/>
    <n v="5019776.6613238947"/>
    <n v="7395144.9203539826"/>
    <n v="9280040.6645900141"/>
    <n v="31392174671.250702"/>
    <n v="18022025696.2696"/>
    <n v="763863570.18207502"/>
    <n v="168352075.82527441"/>
    <n v="282149010.76114202"/>
    <n v="3817121836.215045"/>
    <n v="18560081.329180028"/>
    <n v="3253863764.9557519"/>
    <n v="17"/>
    <n v="11"/>
    <n v="6289.0895147928904"/>
    <n v="463570"/>
    <n v="1"/>
    <n v="1"/>
    <n v="1"/>
    <n v="1"/>
    <n v="1"/>
    <n v="1"/>
    <n v="1"/>
    <n v="1"/>
  </r>
  <r>
    <x v="27"/>
    <x v="20"/>
    <n v="3445046.9026548681"/>
    <n v="3622642.5155336289"/>
    <n v="2079733.4745699121"/>
    <n v="2003684.064193805"/>
    <n v="1090943.0026637169"/>
    <n v="2431710.4715672568"/>
    <n v="5074492.0767663727"/>
    <n v="7648004.1238938067"/>
    <n v="9587310.1975916531"/>
    <n v="31734348436.074589"/>
    <n v="18218465237.23243"/>
    <n v="772189660.24618244"/>
    <n v="170187108.4155398"/>
    <n v="285224426.53798819"/>
    <n v="3858728350.0410962"/>
    <n v="19174620.39518331"/>
    <n v="3365121814.5132751"/>
    <n v="17"/>
    <n v="11"/>
    <n v="6357.6404023668538"/>
    <n v="463570"/>
    <n v="1"/>
    <n v="1"/>
    <n v="1"/>
    <n v="1"/>
    <n v="1"/>
    <n v="1"/>
    <n v="1"/>
    <n v="1"/>
  </r>
  <r>
    <x v="27"/>
    <x v="21"/>
    <n v="3482360.1769911512"/>
    <n v="3688801.4530035402"/>
    <n v="2081413.642507965"/>
    <n v="2058893.219243363"/>
    <n v="1136945.32710531"/>
    <n v="2490207.903684956"/>
    <n v="5441389.7534389384"/>
    <n v="7661192.3893805323"/>
    <n v="10005987.877973219"/>
    <n v="32313900728.311008"/>
    <n v="18233183508.36977"/>
    <n v="790765519.81515765"/>
    <n v="177363471.02842829"/>
    <n v="293083449.75929272"/>
    <n v="4137723458.344193"/>
    <n v="20011975.75594645"/>
    <n v="3370924651.3274341"/>
    <n v="17"/>
    <n v="11"/>
    <n v="6426.4999526627116"/>
    <n v="463570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33649904951.349442"/>
    <n v="18299332955.926399"/>
    <n v="832605364.51263154"/>
    <n v="192803146.012256"/>
    <n v="310553225.05748838"/>
    <n v="4383738806.2195568"/>
    <n v="20919629.910504311"/>
    <n v="3406716579.1999998"/>
    <n v="17"/>
    <n v="11"/>
    <n v="6495.5228165680373"/>
    <n v="463570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34190806464.787201"/>
    <n v="18236398808.81493"/>
    <n v="850510168.32883453"/>
    <n v="199837826.10410669"/>
    <n v="318169769.83317071"/>
    <n v="4516261507.6350002"/>
    <n v="21842915.56779974"/>
    <n v="3442861429.333333"/>
    <n v="17"/>
    <n v="11"/>
    <n v="6564.4395266272086"/>
    <n v="463569.99999999988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34806403567.188797"/>
    <n v="18199166965.64085"/>
    <n v="870326700.91458499"/>
    <n v="207322175.28158939"/>
    <n v="326502670.83341962"/>
    <n v="4666247639.8275843"/>
    <n v="22056130.51329539"/>
    <n v="3485932636.2666669"/>
    <n v="17"/>
    <n v="11"/>
    <n v="6646.5625917159659"/>
    <n v="463570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35383154947.28299"/>
    <n v="18129167563.66774"/>
    <n v="889217043.19573414"/>
    <n v="214589397.9970347"/>
    <n v="334490341.7090959"/>
    <n v="4695632924.1009817"/>
    <n v="22264514.495020181"/>
    <n v="3527917758.9333329"/>
    <n v="17"/>
    <n v="11"/>
    <n v="6726.6148402366762"/>
    <n v="463570"/>
    <n v="1"/>
    <n v="1"/>
    <n v="1"/>
    <n v="1"/>
    <n v="1"/>
    <n v="1"/>
    <n v="1"/>
    <n v="1"/>
  </r>
  <r>
    <x v="27"/>
    <x v="26"/>
    <n v="3661184.8888888899"/>
    <n v="3995635.174541716"/>
    <n v="2150470.1681866678"/>
    <n v="2495276.3768109209"/>
    <n v="1555641.6435001909"/>
    <n v="2750635.6543883178"/>
    <n v="6183900.4551917752"/>
    <n v="8054606.755555558"/>
    <n v="11148160.472149409"/>
    <n v="35001764128.985443"/>
    <n v="18838118673.315208"/>
    <n v="1114420035.375427"/>
    <n v="242680096.38602981"/>
    <n v="464495697.54335302"/>
    <n v="7975170287.0456581"/>
    <n v="22296320.944298811"/>
    <n v="3544026972.4444451"/>
    <n v="17"/>
    <n v="11"/>
    <n v="6726.614840236678"/>
    <n v="463570.00000000017"/>
    <n v="1"/>
    <n v="1"/>
    <n v="1"/>
    <n v="1"/>
    <n v="1"/>
    <n v="1"/>
    <n v="1"/>
    <n v="1"/>
  </r>
  <r>
    <x v="27"/>
    <x v="27"/>
    <n v="3736354.0557574742"/>
    <n v="4033239.4113793131"/>
    <n v="2277214.3881327859"/>
    <n v="2694997.4857016341"/>
    <n v="1771346.743699457"/>
    <n v="2756484.529337774"/>
    <n v="6319867.1058683898"/>
    <n v="8257342.463224018"/>
    <n v="11393277.296326449"/>
    <n v="35331177243.682777"/>
    <n v="19948398040.043209"/>
    <n v="1124234971.77494"/>
    <n v="278172292.63056272"/>
    <n v="505018273.84311491"/>
    <n v="8204858757.1629429"/>
    <n v="22786554.592652891"/>
    <n v="3657452221.7106919"/>
    <n v="16.829999999999998"/>
    <n v="11"/>
    <n v="6860.5912725000526"/>
    <n v="472803.092153994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801011.5476575159"/>
    <n v="4057833.9518964421"/>
    <n v="2400642.8732695342"/>
    <n v="2892693.5921434942"/>
    <n v="1988945.5385130539"/>
    <n v="2752683.8747871779"/>
    <n v="6438390.6620032387"/>
    <n v="8438245.6357996836"/>
    <n v="11606948.20404809"/>
    <n v="35546625418.612831"/>
    <n v="21029631569.841122"/>
    <n v="1130119870.1616261"/>
    <n v="314412510.72814351"/>
    <n v="545654577.67321146"/>
    <n v="8414089528.0803556"/>
    <n v="23213896.408096179"/>
    <n v="3762332454.1485519"/>
    <n v="16.670000000000002"/>
    <n v="11"/>
    <n v="6976.7934701704653"/>
    <n v="480811.25882526749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56867.4436455639"/>
    <n v="4071599.0895515941"/>
    <n v="2521176.3948994512"/>
    <n v="3088480.823261023"/>
    <n v="2207865.9720391561"/>
    <n v="2740876.2370539601"/>
    <n v="6542295.8997396687"/>
    <n v="8600814.3993296083"/>
    <n v="11794265.62168376"/>
    <n v="35667208024.471962"/>
    <n v="22085505219.319191"/>
    <n v="1132675327.59126"/>
    <n v="351315633.47087061"/>
    <n v="586419119.35504031"/>
    <n v="8606128564.2715435"/>
    <n v="23588531.243367519"/>
    <n v="3860045502.4191279"/>
    <n v="16.5"/>
    <n v="11"/>
    <n v="7078.2965932703019"/>
    <n v="487806.42710722837"/>
    <n v="1.05"/>
    <n v="1.05"/>
    <n v="1.05"/>
    <n v="1.05"/>
    <n v="1.05"/>
    <n v="1.05"/>
    <n v="1.05"/>
    <n v="1.05"/>
  </r>
  <r>
    <x v="27"/>
    <x v="30"/>
    <n v="3900755.9775342792"/>
    <n v="4071544.4482512241"/>
    <n v="2636091.8820578898"/>
    <n v="3278648.92571491"/>
    <n v="2424841.4268368362"/>
    <n v="2719212.5339323152"/>
    <n v="6626141.5692512114"/>
    <n v="8737693.3896767888"/>
    <n v="11945420.21826604"/>
    <n v="35666729366.680733"/>
    <n v="23092164886.827122"/>
    <n v="1131067330.339282"/>
    <n v="388362602.92218769"/>
    <n v="626595710.78907943"/>
    <n v="8773394281.4237156"/>
    <n v="23890840.43653208"/>
    <n v="3947107360.5633278"/>
    <n v="16.329999999999998"/>
    <n v="11"/>
    <n v="7158.3537092990264"/>
    <n v="493323.6267921938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30494.30247674"/>
    <n v="4055844.5037729549"/>
    <n v="2743072.3212270029"/>
    <n v="3459849.6152087562"/>
    <n v="2636641.8350053532"/>
    <n v="2686687.1344612311"/>
    <n v="6686127.9444552427"/>
    <n v="8843612.1805726644"/>
    <n v="12053561.955307679"/>
    <n v="35529197853.051086"/>
    <n v="24029313533.948551"/>
    <n v="1124795002.2778671"/>
    <n v="425026663.80286282"/>
    <n v="665519372.7334801"/>
    <n v="8910305550.3335247"/>
    <n v="24107123.91061537"/>
    <n v="4020895671.4337049"/>
    <n v="16.170000000000002"/>
    <n v="11"/>
    <n v="7211.5644498716701"/>
    <n v="496990.68720714567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43435.01002682"/>
    <n v="4022303.7102273572"/>
    <n v="2839273.2072193101"/>
    <n v="3627960.2092246739"/>
    <n v="2839273.2072193101"/>
    <n v="2642101.4567179689"/>
    <n v="6717642.8803485911"/>
    <n v="8912163.1226606146"/>
    <n v="12110376.188517669"/>
    <n v="35235380501.591637"/>
    <n v="24872033295.241161"/>
    <n v="1113265301.396857"/>
    <n v="460643685.13926089"/>
    <n v="702358584.66506004"/>
    <n v="9010060905.4104824"/>
    <n v="24220752.377035331"/>
    <n v="4078205844.9294958"/>
    <n v="16"/>
    <n v="11"/>
    <n v="7231.9476368487067"/>
    <n v="498395.410713897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2954607.228915662"/>
    <n v="23561481.134833731"/>
    <n v="10297827.031214461"/>
    <n v="22036422.939759031"/>
    <n v="13084126.120481931"/>
    <n v="9181842.8915662654"/>
    <n v="52933507.906737342"/>
    <n v="11947129.82614517"/>
    <n v="1113486.495006734"/>
    <n v="206398574741.14349"/>
    <n v="90208964793.438644"/>
    <n v="3720023647.5180721"/>
    <n v="2041123674.7951801"/>
    <n v="4102080130.236145"/>
    <n v="69554629389.452866"/>
    <n v="2226972.9900134671"/>
    <n v="5256737123.5038738"/>
    <n v="18"/>
    <n v="11"/>
    <n v="37459.079512334138"/>
    <n v="2190600"/>
    <n v="1"/>
    <n v="1"/>
    <n v="1"/>
    <n v="1"/>
    <n v="1"/>
    <n v="1"/>
    <n v="1"/>
    <n v="1"/>
  </r>
  <r>
    <x v="28"/>
    <x v="1"/>
    <n v="23166949.09090909"/>
    <n v="23779436.89097454"/>
    <n v="10393087.20031636"/>
    <n v="22240271.127272729"/>
    <n v="13205160.981818181"/>
    <n v="9266779.6363636367"/>
    <n v="53423169.939229093"/>
    <n v="12894499.935830159"/>
    <n v="1259972.5759475881"/>
    <n v="208307867164.93701"/>
    <n v="91043443874.771332"/>
    <n v="3754435769.6727271"/>
    <n v="2060005113.163636"/>
    <n v="4140026470.3418179"/>
    <n v="70198045300.147018"/>
    <n v="2519945.1518951752"/>
    <n v="5673579971.7652702"/>
    <n v="18"/>
    <n v="11"/>
    <n v="37577.850615232703"/>
    <n v="2190600"/>
    <n v="1"/>
    <n v="1"/>
    <n v="1"/>
    <n v="1"/>
    <n v="1"/>
    <n v="1"/>
    <n v="1"/>
    <n v="1"/>
  </r>
  <r>
    <x v="28"/>
    <x v="2"/>
    <n v="23378696.74796747"/>
    <n v="23996782.732590239"/>
    <n v="10488080.79898292"/>
    <n v="22443548.87804877"/>
    <n v="13325857.14634146"/>
    <n v="9351478.69918699"/>
    <n v="53911461.730386972"/>
    <n v="13819556.956879901"/>
    <n v="1507447.0579796629"/>
    <n v="210211816737.49051"/>
    <n v="91875587799.090408"/>
    <n v="3788751594.9756088"/>
    <n v="2078833714.829268"/>
    <n v="4177866623.6487789"/>
    <n v="70839660713.728485"/>
    <n v="3014894.1159593258"/>
    <n v="6080605061.0271549"/>
    <n v="18"/>
    <n v="11"/>
    <n v="37691.488844564388"/>
    <n v="2190600"/>
    <n v="1"/>
    <n v="1"/>
    <n v="1"/>
    <n v="1"/>
    <n v="1"/>
    <n v="1"/>
    <n v="1"/>
    <n v="1"/>
  </r>
  <r>
    <x v="28"/>
    <x v="3"/>
    <n v="23578408.997955009"/>
    <n v="24201774.975042939"/>
    <n v="10577675.109435581"/>
    <n v="22635272.63803681"/>
    <n v="13439693.12883435"/>
    <n v="9431363.5991820041"/>
    <n v="54371999.776556231"/>
    <n v="14700880.0569217"/>
    <n v="2267950.3129141708"/>
    <n v="212007548781.37619"/>
    <n v="92660433958.655701"/>
    <n v="3821116962.2085891"/>
    <n v="2096592128.0981591"/>
    <n v="4213556001.5705519"/>
    <n v="71444807706.394882"/>
    <n v="4535900.6258283434"/>
    <n v="6468387225.0455465"/>
    <n v="18"/>
    <n v="11"/>
    <n v="37781.678518820918"/>
    <n v="2190600"/>
    <n v="1"/>
    <n v="1"/>
    <n v="1"/>
    <n v="1"/>
    <n v="1"/>
    <n v="1"/>
    <n v="1"/>
    <n v="1"/>
  </r>
  <r>
    <x v="28"/>
    <x v="4"/>
    <n v="23781076.954732511"/>
    <n v="24409801.067261729"/>
    <n v="10668595.400201229"/>
    <n v="22829833.876543209"/>
    <n v="13555213.86419753"/>
    <n v="9512430.7818930037"/>
    <n v="54839353.706228793"/>
    <n v="15532901.00331842"/>
    <n v="3938449.2377726631"/>
    <n v="213829857349.21271"/>
    <n v="93456895705.762802"/>
    <n v="3853961331.2839499"/>
    <n v="2114613362.8148141"/>
    <n v="4249773576.1185179"/>
    <n v="72058910769.984634"/>
    <n v="7876898.4755453262"/>
    <n v="6834476441.4601059"/>
    <n v="18"/>
    <n v="11"/>
    <n v="37872.648741138997"/>
    <n v="2190600"/>
    <n v="1"/>
    <n v="1"/>
    <n v="1"/>
    <n v="1"/>
    <n v="1"/>
    <n v="1"/>
    <n v="1"/>
    <n v="1"/>
  </r>
  <r>
    <x v="28"/>
    <x v="5"/>
    <n v="24082906.068162929"/>
    <n v="24719609.938793011"/>
    <n v="10804001.071581051"/>
    <n v="23119589.82543641"/>
    <n v="13727256.45885287"/>
    <n v="9633162.427265171"/>
    <n v="55535374.056432247"/>
    <n v="16367390.565546559"/>
    <n v="5732337.3946189303"/>
    <n v="216543783063.82681"/>
    <n v="94643049387.049973"/>
    <n v="3902875757.4064841"/>
    <n v="2141452007.5810471"/>
    <n v="4303711646.0049868"/>
    <n v="72973481510.151978"/>
    <n v="11464674.789237861"/>
    <n v="7201651848.8404865"/>
    <n v="18"/>
    <n v="11"/>
    <n v="37974.529596646709"/>
    <n v="2190600"/>
    <n v="1"/>
    <n v="1"/>
    <n v="1"/>
    <n v="1"/>
    <n v="1"/>
    <n v="1"/>
    <n v="1"/>
    <n v="1"/>
  </r>
  <r>
    <x v="28"/>
    <x v="6"/>
    <n v="24388995.38203191"/>
    <n v="25033791.641942069"/>
    <n v="10941317.941301011"/>
    <n v="23413435.566750631"/>
    <n v="13901727.367758179"/>
    <n v="9755598.1528127622"/>
    <n v="56241218.46292863"/>
    <n v="17131328.710815601"/>
    <n v="7240607.9493339173"/>
    <n v="219296014783.41251"/>
    <n v="95845945165.796814"/>
    <n v="3952480591.6120911"/>
    <n v="2168669469.3702769"/>
    <n v="4358411030.7506304"/>
    <n v="73900961060.288223"/>
    <n v="14481215.898667829"/>
    <n v="7537784632.7588644"/>
    <n v="18"/>
    <n v="11"/>
    <n v="38073.566137639573"/>
    <n v="2190600"/>
    <n v="1"/>
    <n v="1"/>
    <n v="1"/>
    <n v="1"/>
    <n v="1"/>
    <n v="1"/>
    <n v="1"/>
    <n v="1"/>
  </r>
  <r>
    <x v="28"/>
    <x v="7"/>
    <n v="24698605.59796438"/>
    <n v="25351587.332763359"/>
    <n v="11080214.34754198"/>
    <n v="23710661.3740458"/>
    <n v="14078205.190839689"/>
    <n v="9879442.2391857505"/>
    <n v="56955182.097750627"/>
    <n v="17811183.578632839"/>
    <n v="8824732.0869863592"/>
    <n v="222079905035.00699"/>
    <n v="97062677684.467789"/>
    <n v="4002656023.2061071"/>
    <n v="2196200009.7709918"/>
    <n v="4413739614.7786245"/>
    <n v="74839109276.444336"/>
    <n v="17649464.173972718"/>
    <n v="7836920774.5984507"/>
    <n v="18"/>
    <n v="11"/>
    <n v="38168.414851501169"/>
    <n v="2190600"/>
    <n v="1"/>
    <n v="1"/>
    <n v="1"/>
    <n v="1"/>
    <n v="1"/>
    <n v="1"/>
    <n v="1"/>
    <n v="1"/>
  </r>
  <r>
    <x v="28"/>
    <x v="8"/>
    <n v="25019107.11225364"/>
    <n v="25680562.266087402"/>
    <n v="11223996.77537789"/>
    <n v="24018342.82776349"/>
    <n v="14260891.053984569"/>
    <n v="10007642.844901459"/>
    <n v="57694261.153713793"/>
    <n v="18400569.533523761"/>
    <n v="14839793.651980611"/>
    <n v="224961725450.9256"/>
    <n v="98322211752.310318"/>
    <n v="4054596498.611825"/>
    <n v="2224699004.4215932"/>
    <n v="4471014517.388175"/>
    <n v="75810259155.979919"/>
    <n v="29679587.303961221"/>
    <n v="8096250594.7504568"/>
    <n v="18"/>
    <n v="11"/>
    <n v="38270.183638395487"/>
    <n v="2190600"/>
    <n v="1"/>
    <n v="1"/>
    <n v="1"/>
    <n v="1"/>
    <n v="1"/>
    <n v="1"/>
    <n v="1"/>
    <n v="1"/>
  </r>
  <r>
    <x v="28"/>
    <x v="9"/>
    <n v="25359170.995671"/>
    <n v="26029616.75845455"/>
    <n v="11376555.214564931"/>
    <n v="24344804.155844159"/>
    <n v="14454727.467532471"/>
    <n v="10143668.3982684"/>
    <n v="58478451.18938528"/>
    <n v="18895942.481931821"/>
    <n v="27107700.98932147"/>
    <n v="228019442804.0618"/>
    <n v="99658623679.588821"/>
    <n v="4109707251.5584421"/>
    <n v="2254937484.9350648"/>
    <n v="4531785293.6103897"/>
    <n v="76840684862.852264"/>
    <n v="54215401.978642948"/>
    <n v="8314214692.0499992"/>
    <n v="18"/>
    <n v="11"/>
    <n v="38391.485787989041"/>
    <n v="2190600"/>
    <n v="1"/>
    <n v="1"/>
    <n v="1"/>
    <n v="1"/>
    <n v="1"/>
    <n v="1"/>
    <n v="1"/>
    <n v="1"/>
  </r>
  <r>
    <x v="28"/>
    <x v="10"/>
    <n v="25356684.112149529"/>
    <n v="26027064.126706541"/>
    <n v="11375439.55634019"/>
    <n v="24342416.74766355"/>
    <n v="14453309.94392523"/>
    <n v="10142673.644859809"/>
    <n v="58472716.416089714"/>
    <n v="19017513.084112149"/>
    <n v="43329936.648103863"/>
    <n v="227997081749.94931"/>
    <n v="99648850513.540024"/>
    <n v="4109304227.2149529"/>
    <n v="2254716351.252336"/>
    <n v="4531340877.57757"/>
    <n v="76833149370.741882"/>
    <n v="86659873.296207711"/>
    <n v="8367705757.0093451"/>
    <n v="18"/>
    <n v="11"/>
    <n v="38526.204713330902"/>
    <n v="2190600"/>
    <n v="1"/>
    <n v="1"/>
    <n v="1"/>
    <n v="1"/>
    <n v="1"/>
    <n v="1"/>
    <n v="1"/>
    <n v="1"/>
  </r>
  <r>
    <x v="28"/>
    <x v="11"/>
    <n v="25358072.06303725"/>
    <n v="26028488.77223983"/>
    <n v="11376062.21470358"/>
    <n v="24343749.180515759"/>
    <n v="14454101.075931231"/>
    <n v="10143228.8252149"/>
    <n v="58475917.041940399"/>
    <n v="20540038.37106017"/>
    <n v="46165971.176095761"/>
    <n v="228009561644.82089"/>
    <n v="99654305000.803375"/>
    <n v="4109529158.5358171"/>
    <n v="2254839767.8452721"/>
    <n v="4531588909.9530087"/>
    <n v="76837354993.10968"/>
    <n v="92331942.352191523"/>
    <n v="9037616883.2664757"/>
    <n v="18"/>
    <n v="11"/>
    <n v="38923.144565599658"/>
    <n v="2213170"/>
    <n v="1"/>
    <n v="1"/>
    <n v="1"/>
    <n v="1"/>
    <n v="1"/>
    <n v="1"/>
    <n v="1"/>
    <n v="1"/>
  </r>
  <r>
    <x v="28"/>
    <x v="12"/>
    <n v="25370262.955032121"/>
    <n v="26041001.967037261"/>
    <n v="11381531.256097641"/>
    <n v="24355452.436830841"/>
    <n v="14461049.88436831"/>
    <n v="10148105.18201285"/>
    <n v="58504029.336407714"/>
    <n v="22325831.400428269"/>
    <n v="49137265.430647127"/>
    <n v="228119177231.2464"/>
    <n v="99702213803.415359"/>
    <n v="4111504814.492506"/>
    <n v="2255923781.9614558"/>
    <n v="4533767471.1160603"/>
    <n v="76874294548.039719"/>
    <n v="98274530.86129427"/>
    <n v="9823365816.1884365"/>
    <n v="18"/>
    <n v="11"/>
    <n v="39351.916989095931"/>
    <n v="2237550"/>
    <n v="1"/>
    <n v="1"/>
    <n v="1"/>
    <n v="1"/>
    <n v="1"/>
    <n v="1"/>
    <n v="1"/>
    <n v="1"/>
  </r>
  <r>
    <x v="28"/>
    <x v="13"/>
    <n v="25391775.53342817"/>
    <n v="26063083.294980939"/>
    <n v="11391182.164479939"/>
    <n v="24376104.512091041"/>
    <n v="14473312.05405405"/>
    <n v="10156710.213371269"/>
    <n v="58553637.514289618"/>
    <n v="24122186.75675676"/>
    <n v="54184436.954130091"/>
    <n v="228312609664.03299"/>
    <n v="99786755760.844299"/>
    <n v="4114991142.9473691"/>
    <n v="2257836680.4324322"/>
    <n v="4537611854.9257469"/>
    <n v="76939479693.77655"/>
    <n v="108368873.9082602"/>
    <n v="10613762172.972969"/>
    <n v="18"/>
    <n v="11"/>
    <n v="39900.105522335449"/>
    <n v="2268720"/>
    <n v="1"/>
    <n v="1"/>
    <n v="1"/>
    <n v="1"/>
    <n v="1"/>
    <n v="1"/>
    <n v="1"/>
    <n v="1"/>
  </r>
  <r>
    <x v="28"/>
    <x v="14"/>
    <n v="25426120.05669738"/>
    <n v="26098335.818756349"/>
    <n v="11406589.70147541"/>
    <n v="24409075.254429478"/>
    <n v="14492888.432317499"/>
    <n v="10170448.022678951"/>
    <n v="58632836.259704597"/>
    <n v="33308217.274273571"/>
    <n v="59597842.098034479"/>
    <n v="228621421772.3056"/>
    <n v="99921725784.924576"/>
    <n v="4120557016.3883781"/>
    <n v="2260890595.4415312"/>
    <n v="4543749358.6120481"/>
    <n v="77043546845.251846"/>
    <n v="119195684.196069"/>
    <n v="14655615600.68037"/>
    <n v="18"/>
    <n v="11"/>
    <n v="40358.424199788911"/>
    <n v="2294780"/>
    <n v="1"/>
    <n v="1"/>
    <n v="1"/>
    <n v="1"/>
    <n v="1"/>
    <n v="1"/>
    <n v="1"/>
    <n v="1"/>
  </r>
  <r>
    <x v="28"/>
    <x v="15"/>
    <n v="25500868.644067802"/>
    <n v="26175060.609279659"/>
    <n v="11440123.188495761"/>
    <n v="24480833.898305081"/>
    <n v="14535495.12711864"/>
    <n v="10200347.457627119"/>
    <n v="58805207.100169487"/>
    <n v="42076433.262711868"/>
    <n v="65357956.021537744"/>
    <n v="229293530937.28989"/>
    <n v="100215479131.2229"/>
    <n v="4132670772.4576268"/>
    <n v="2267537239.8305082"/>
    <n v="4557107230.1694918"/>
    <n v="77270042129.622711"/>
    <n v="130715912.0430755"/>
    <n v="18513630635.59322"/>
    <n v="18"/>
    <n v="11"/>
    <n v="40903.974674639358"/>
    <n v="2325800"/>
    <n v="1"/>
    <n v="1"/>
    <n v="1"/>
    <n v="1"/>
    <n v="1"/>
    <n v="1"/>
    <n v="1"/>
    <n v="1"/>
  </r>
  <r>
    <x v="28"/>
    <x v="16"/>
    <n v="25752064.99575191"/>
    <n v="26432898.090109602"/>
    <n v="11552814.142199241"/>
    <n v="24721982.395921841"/>
    <n v="14678677.04757859"/>
    <n v="10300825.99830077"/>
    <n v="59384467.896723866"/>
    <n v="45066113.742565848"/>
    <n v="69867655.805055484"/>
    <n v="231552187269.36011"/>
    <n v="101202651885.6653"/>
    <n v="4173379653.211555"/>
    <n v="2289873619.4222598"/>
    <n v="4601997023.0008497"/>
    <n v="78031190816.295166"/>
    <n v="139735311.610111"/>
    <n v="19829090046.72897"/>
    <n v="18"/>
    <n v="11"/>
    <n v="42259.409074920717"/>
    <n v="2402870"/>
    <n v="1"/>
    <n v="1"/>
    <n v="1"/>
    <n v="1"/>
    <n v="1"/>
    <n v="1"/>
    <n v="1"/>
    <n v="1"/>
  </r>
  <r>
    <x v="28"/>
    <x v="17"/>
    <n v="26010766.18398637"/>
    <n v="26698438.8203586"/>
    <n v="11668871.89316141"/>
    <n v="24970335.53662692"/>
    <n v="14826136.72487223"/>
    <n v="10404306.47359455"/>
    <n v="59981034.906402037"/>
    <n v="48119917.440374792"/>
    <n v="73425782.274665058"/>
    <n v="233878324066.3414"/>
    <n v="102219317784.09399"/>
    <n v="4215304767.7768321"/>
    <n v="2312877329.0800681"/>
    <n v="4648227960.1431007"/>
    <n v="78815079867.012283"/>
    <n v="146851564.54933009"/>
    <n v="21172763673.764912"/>
    <n v="18"/>
    <n v="11"/>
    <n v="42667.428772423402"/>
    <n v="2426070"/>
    <n v="1"/>
    <n v="1"/>
    <n v="1"/>
    <n v="1"/>
    <n v="1"/>
    <n v="1"/>
    <n v="1"/>
    <n v="1"/>
  </r>
  <r>
    <x v="28"/>
    <x v="18"/>
    <n v="26290199.402220331"/>
    <n v="26985259.694016229"/>
    <n v="11794230.385225881"/>
    <n v="25238591.426131509"/>
    <n v="14985413.659265591"/>
    <n v="10516079.760888129"/>
    <n v="60625410.14311529"/>
    <n v="51791692.822374053"/>
    <n v="74331794.759433657"/>
    <n v="236390874919.58209"/>
    <n v="103317458174.5787"/>
    <n v="4260589715.123826"/>
    <n v="2337724530.8454309"/>
    <n v="4698163793.9743814"/>
    <n v="79661788928.053497"/>
    <n v="148663589.51886731"/>
    <n v="22788344841.844582"/>
    <n v="18"/>
    <n v="11"/>
    <n v="43403.974674639321"/>
    <n v="2467950"/>
    <n v="1"/>
    <n v="1"/>
    <n v="1"/>
    <n v="1"/>
    <n v="1"/>
    <n v="1"/>
    <n v="1"/>
    <n v="1"/>
  </r>
  <r>
    <x v="28"/>
    <x v="19"/>
    <n v="26559222.174657531"/>
    <n v="27261394.890511129"/>
    <n v="11914918.574328341"/>
    <n v="25496853.287671231"/>
    <n v="15138756.639554789"/>
    <n v="10623688.869863009"/>
    <n v="61245778.808537669"/>
    <n v="51790483.24058219"/>
    <n v="75651570.465289786"/>
    <n v="238809819240.8775"/>
    <n v="104374686711.1162"/>
    <n v="4304187545.625"/>
    <n v="2361646035.7705479"/>
    <n v="4746239239.5"/>
    <n v="80476953354.418503"/>
    <n v="151303140.9305796"/>
    <n v="22787812625.856159"/>
    <n v="18"/>
    <n v="11"/>
    <n v="43677.453394301658"/>
    <n v="2483500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241230254211.75339"/>
    <n v="105432566753.8752"/>
    <n v="4347812242.8412008"/>
    <n v="2385582282.0772529"/>
    <n v="4794344311.0248928"/>
    <n v="81292620117.484482"/>
    <n v="151528535.43955451"/>
    <n v="23845091456.48069"/>
    <n v="18"/>
    <n v="11"/>
    <n v="44239.53570172342"/>
    <n v="2515460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244057534652.9993"/>
    <n v="106784323337.21719"/>
    <n v="4493033186.4025745"/>
    <n v="2362939225.545064"/>
    <n v="4883989271.1785402"/>
    <n v="82963369091.817566"/>
    <n v="152415607.95522529"/>
    <n v="25230651437.596569"/>
    <n v="18"/>
    <n v="11"/>
    <n v="44299.85930355249"/>
    <n v="2518890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246986953118.45831"/>
    <n v="108143507224.8694"/>
    <n v="4637146456.819313"/>
    <n v="2380665094.454936"/>
    <n v="4920627096.0714588"/>
    <n v="84501556119.994049"/>
    <n v="154817761.3879827"/>
    <n v="26618975094.59227"/>
    <n v="18"/>
    <n v="11"/>
    <n v="45081.603939500448"/>
    <n v="2563340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249780433650.18939"/>
    <n v="109410978693.5867"/>
    <n v="4667088864.1248922"/>
    <n v="2396037230.008584"/>
    <n v="4952399959.4221029"/>
    <n v="85920241045.429321"/>
    <n v="155556856.31826109"/>
    <n v="26790855841.030041"/>
    <n v="18"/>
    <n v="11"/>
    <n v="46778.930706999519"/>
    <n v="2659850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252582805079.33331"/>
    <n v="110658683615.3799"/>
    <n v="4923443346.4506435"/>
    <n v="2412754034.678112"/>
    <n v="4986952136.5461369"/>
    <n v="87241335430.17276"/>
    <n v="155317461.0044114"/>
    <n v="26977771761.37339"/>
    <n v="18"/>
    <n v="11"/>
    <n v="47956.911712979148"/>
    <n v="2726830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255065689029.34659"/>
    <n v="111751242825.0955"/>
    <n v="5076342444.1577244"/>
    <n v="2432401036.223176"/>
    <n v="5027560775.0246782"/>
    <n v="88652110270.963165"/>
    <n v="157236631.1234647"/>
    <n v="27197451146.78112"/>
    <n v="18"/>
    <n v="11"/>
    <n v="48347.423760614001"/>
    <n v="2726830"/>
    <n v="1"/>
    <n v="1"/>
    <n v="1"/>
    <n v="1"/>
    <n v="1"/>
    <n v="1"/>
    <n v="1"/>
    <n v="1"/>
  </r>
  <r>
    <x v="28"/>
    <x v="26"/>
    <n v="28507701.287553649"/>
    <n v="29706914.39497339"/>
    <n v="14127659.267763089"/>
    <n v="27448843.811158791"/>
    <n v="16615917.32188841"/>
    <n v="13724421.905579399"/>
    <n v="69175663.885715902"/>
    <n v="63449998.008583687"/>
    <n v="80608967.354541004"/>
    <n v="260232570099.96689"/>
    <n v="123758295185.6046"/>
    <n v="4358190176.1167364"/>
    <n v="2592083102.214592"/>
    <n v="3907342916.518455"/>
    <n v="52602327746.429802"/>
    <n v="161217934.70908201"/>
    <n v="27917999123.776821"/>
    <n v="18"/>
    <n v="11"/>
    <n v="49500.887142183492"/>
    <n v="2791886.1768986639"/>
    <n v="1"/>
    <n v="1"/>
    <n v="1"/>
    <n v="1"/>
    <n v="1"/>
    <n v="1"/>
    <n v="1"/>
    <n v="1"/>
  </r>
  <r>
    <x v="28"/>
    <x v="27"/>
    <n v="29461067.38197425"/>
    <n v="30592035.671529129"/>
    <n v="15702096.56238596"/>
    <n v="28156362.96934396"/>
    <n v="17844989.385652982"/>
    <n v="15109318.843041079"/>
    <n v="71591046.006229267"/>
    <n v="65740267.500919707"/>
    <n v="83423562.077084854"/>
    <n v="267986232482.59521"/>
    <n v="137550365886.50101"/>
    <n v="4829950626.5984116"/>
    <n v="2802377133.1229439"/>
    <n v="4034778657.144021"/>
    <n v="54801951397.685089"/>
    <n v="166847124.15416971"/>
    <n v="29118555818.407372"/>
    <n v="17.829999999999998"/>
    <n v="11"/>
    <n v="51604.905196402273"/>
    <n v="2910554.331363168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347982.83261802"/>
    <n v="31401387.329294909"/>
    <n v="17309951.81488657"/>
    <n v="28787229.429797661"/>
    <n v="19075874.923359901"/>
    <n v="16517973.5131821"/>
    <n v="73851321.854535624"/>
    <n v="67892773.022685468"/>
    <n v="86057414.675440699"/>
    <n v="275076153004.62341"/>
    <n v="151635177898.4064"/>
    <n v="5315219588.9657879"/>
    <n v="3015514307.8847318"/>
    <n v="4152500270.789453"/>
    <n v="56906546340.133827"/>
    <n v="172114829.3508814"/>
    <n v="30271124398.381359"/>
    <n v="17.670000000000002"/>
    <n v="11"/>
    <n v="53475.816020372447"/>
    <n v="3016075.0678430861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131187.982832622"/>
    <n v="32097286.58681643"/>
    <n v="18921122.45589675"/>
    <n v="29307789.829552419"/>
    <n v="20279745.314530961"/>
    <n v="17922669.652973641"/>
    <n v="75865001.615556657"/>
    <n v="69822807.33292459"/>
    <n v="88403913.964364246"/>
    <n v="281172230500.51202"/>
    <n v="165749032713.65549"/>
    <n v="5805170623.2678137"/>
    <n v="3226913074.4481668"/>
    <n v="4255403159.8815231"/>
    <n v="58842791878.066132"/>
    <n v="176807827.92872849"/>
    <n v="31336475931.016548"/>
    <n v="17.5"/>
    <n v="11"/>
    <n v="55045.703273090883"/>
    <n v="3104617.8551180819"/>
    <n v="1.05"/>
    <n v="1.05"/>
    <n v="1.05"/>
    <n v="1.05"/>
    <n v="1.05"/>
    <n v="1.05"/>
    <n v="1.05"/>
    <n v="1.05"/>
  </r>
  <r>
    <x v="28"/>
    <x v="30"/>
    <n v="31810359.65665235"/>
    <n v="32680545.678071361"/>
    <n v="20523762.301572289"/>
    <n v="29719964.593500908"/>
    <n v="21449271.082771301"/>
    <n v="19313432.64868179"/>
    <n v="77630219.607058048"/>
    <n v="71527865.856529713"/>
    <n v="90460885.90301691"/>
    <n v="286281580139.90521"/>
    <n v="179788157761.77319"/>
    <n v="6296526685.2579403"/>
    <n v="3435315256.616652"/>
    <n v="4343453945.4817829"/>
    <n v="60605481168.232407"/>
    <n v="180921771.80603379"/>
    <n v="32311521269.589691"/>
    <n v="17.329999999999998"/>
    <n v="11"/>
    <n v="56332.99911230243"/>
    <n v="3177222.2803428411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401108.58369099"/>
    <n v="33168292.775276031"/>
    <n v="22116853.228603739"/>
    <n v="30040456.386879209"/>
    <n v="22588201.41263029"/>
    <n v="20690422.19558553"/>
    <n v="79184046.040673316"/>
    <n v="73041356.207234815"/>
    <n v="92271527.640678361"/>
    <n v="290554244711.41803"/>
    <n v="193743634282.56879"/>
    <n v="6789251687.1484566"/>
    <n v="3641218067.716001"/>
    <n v="4418800932.2279978"/>
    <n v="62219963954.876289"/>
    <n v="184543055.28135669"/>
    <n v="33209469955.556099"/>
    <n v="17.170000000000002"/>
    <n v="11"/>
    <n v="57390.541189215321"/>
    <n v="3236868.4256238551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892298.712446351"/>
    <n v="33550144.686695281"/>
    <n v="23682455.072961371"/>
    <n v="30260914.815450639"/>
    <n v="23682455.072961371"/>
    <n v="22037840.137339052"/>
    <n v="80498309.079008356"/>
    <n v="74336595.090128765"/>
    <n v="93803011.11913763"/>
    <n v="293899267455.45062"/>
    <n v="207458306439.1416"/>
    <n v="7278040781.0364943"/>
    <n v="3842241511.0372519"/>
    <n v="4479946872.9385738"/>
    <n v="63660746096.649117"/>
    <n v="187606022.23827529"/>
    <n v="34016425913.24292"/>
    <n v="17"/>
    <n v="11"/>
    <n v="58219.411385142048"/>
    <n v="3283617.3098570649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0370"/>
    <n v="0"/>
    <e v="#DIV/0!"/>
  </r>
  <r>
    <x v="0"/>
    <x v="1"/>
    <n v="340370"/>
    <n v="340370"/>
    <n v="0"/>
  </r>
  <r>
    <x v="0"/>
    <x v="2"/>
    <n v="340370"/>
    <n v="340370"/>
    <n v="0"/>
  </r>
  <r>
    <x v="0"/>
    <x v="3"/>
    <n v="340370"/>
    <n v="340370"/>
    <n v="0"/>
  </r>
  <r>
    <x v="0"/>
    <x v="4"/>
    <n v="340370"/>
    <n v="340370"/>
    <n v="0"/>
  </r>
  <r>
    <x v="0"/>
    <x v="5"/>
    <n v="340370"/>
    <n v="340370"/>
    <n v="0"/>
  </r>
  <r>
    <x v="0"/>
    <x v="6"/>
    <n v="340370"/>
    <n v="340370"/>
    <n v="0"/>
  </r>
  <r>
    <x v="0"/>
    <x v="7"/>
    <n v="340370"/>
    <n v="340370"/>
    <n v="0"/>
  </r>
  <r>
    <x v="0"/>
    <x v="8"/>
    <n v="340370"/>
    <n v="340370"/>
    <n v="0"/>
  </r>
  <r>
    <x v="0"/>
    <x v="9"/>
    <n v="340369.99999999988"/>
    <n v="340370"/>
    <n v="0"/>
  </r>
  <r>
    <x v="0"/>
    <x v="10"/>
    <n v="340370"/>
    <n v="340369.99999999988"/>
    <n v="0"/>
  </r>
  <r>
    <x v="0"/>
    <x v="11"/>
    <n v="344430.00000000012"/>
    <n v="340370"/>
    <n v="1.1928195786938156E-2"/>
  </r>
  <r>
    <x v="0"/>
    <x v="12"/>
    <n v="350580"/>
    <n v="344430.00000000012"/>
    <n v="1.7855587492378477E-2"/>
  </r>
  <r>
    <x v="0"/>
    <x v="13"/>
    <n v="353620"/>
    <n v="350580"/>
    <n v="8.6713446289006235E-3"/>
  </r>
  <r>
    <x v="0"/>
    <x v="14"/>
    <n v="381150"/>
    <n v="353620"/>
    <n v="7.7851931451840883E-2"/>
  </r>
  <r>
    <x v="0"/>
    <x v="15"/>
    <n v="388160"/>
    <n v="381150"/>
    <n v="1.8391709300800141E-2"/>
  </r>
  <r>
    <x v="0"/>
    <x v="16"/>
    <n v="393860"/>
    <n v="388160"/>
    <n v="1.4684666117065204E-2"/>
  </r>
  <r>
    <x v="0"/>
    <x v="17"/>
    <n v="398750"/>
    <n v="393860"/>
    <n v="1.2415579139795963E-2"/>
  </r>
  <r>
    <x v="0"/>
    <x v="18"/>
    <n v="402900"/>
    <n v="398750"/>
    <n v="1.0407523510971739E-2"/>
  </r>
  <r>
    <x v="0"/>
    <x v="19"/>
    <n v="407320"/>
    <n v="402900"/>
    <n v="1.0970464135021007E-2"/>
  </r>
  <r>
    <x v="0"/>
    <x v="20"/>
    <n v="412770"/>
    <n v="407320"/>
    <n v="1.3380143376215292E-2"/>
  </r>
  <r>
    <x v="0"/>
    <x v="21"/>
    <n v="439700"/>
    <n v="412770"/>
    <n v="6.5242144535697877E-2"/>
  </r>
  <r>
    <x v="0"/>
    <x v="22"/>
    <n v="420170"/>
    <n v="439700"/>
    <n v="-4.4416647714350721E-2"/>
  </r>
  <r>
    <x v="0"/>
    <x v="23"/>
    <n v="437770"/>
    <n v="420170"/>
    <n v="4.1887807316086434E-2"/>
  </r>
  <r>
    <x v="0"/>
    <x v="24"/>
    <n v="447210.00000000012"/>
    <n v="437770"/>
    <n v="2.156383489046787E-2"/>
  </r>
  <r>
    <x v="0"/>
    <x v="25"/>
    <n v="447210"/>
    <n v="447210.00000000012"/>
    <n v="0"/>
  </r>
  <r>
    <x v="0"/>
    <x v="26"/>
    <n v="439916.32903604169"/>
    <n v="447210"/>
    <n v="-1.6309275203949647E-2"/>
  </r>
  <r>
    <x v="0"/>
    <x v="27"/>
    <n v="456682.86104647612"/>
    <n v="439916.32903604169"/>
    <n v="3.8113002186515255E-2"/>
  </r>
  <r>
    <x v="0"/>
    <x v="28"/>
    <n v="471473.62821296061"/>
    <n v="456682.86104647612"/>
    <n v="3.2387392714041896E-2"/>
  </r>
  <r>
    <x v="0"/>
    <x v="29"/>
    <n v="483148.68393728608"/>
    <n v="471473.62821296061"/>
    <n v="2.4762903003881176E-2"/>
  </r>
  <r>
    <x v="0"/>
    <x v="30"/>
    <n v="491475.79656015319"/>
    <n v="483148.68393728608"/>
    <n v="1.723509325329764E-2"/>
  </r>
  <r>
    <x v="0"/>
    <x v="31"/>
    <n v="496749.67151638889"/>
    <n v="491475.79656015319"/>
    <n v="1.0730691100452106E-2"/>
  </r>
  <r>
    <x v="0"/>
    <x v="32"/>
    <n v="498978.75841916067"/>
    <n v="496749.67151638889"/>
    <n v="4.4873444927848727E-3"/>
  </r>
  <r>
    <x v="1"/>
    <x v="0"/>
    <n v="382850"/>
    <n v="0"/>
    <e v="#DIV/0!"/>
  </r>
  <r>
    <x v="1"/>
    <x v="1"/>
    <n v="382850"/>
    <n v="382850"/>
    <n v="0"/>
  </r>
  <r>
    <x v="1"/>
    <x v="2"/>
    <n v="382849.99999999988"/>
    <n v="382850"/>
    <n v="0"/>
  </r>
  <r>
    <x v="1"/>
    <x v="3"/>
    <n v="382850"/>
    <n v="382849.99999999988"/>
    <n v="0"/>
  </r>
  <r>
    <x v="1"/>
    <x v="4"/>
    <n v="382850"/>
    <n v="382850"/>
    <n v="0"/>
  </r>
  <r>
    <x v="1"/>
    <x v="5"/>
    <n v="382850.00000000012"/>
    <n v="382850"/>
    <n v="0"/>
  </r>
  <r>
    <x v="1"/>
    <x v="6"/>
    <n v="382850"/>
    <n v="382850.00000000012"/>
    <n v="0"/>
  </r>
  <r>
    <x v="1"/>
    <x v="7"/>
    <n v="382850"/>
    <n v="382850"/>
    <n v="0"/>
  </r>
  <r>
    <x v="1"/>
    <x v="8"/>
    <n v="382850.00000000012"/>
    <n v="382850"/>
    <n v="0"/>
  </r>
  <r>
    <x v="1"/>
    <x v="9"/>
    <n v="382850"/>
    <n v="382850.00000000012"/>
    <n v="0"/>
  </r>
  <r>
    <x v="1"/>
    <x v="10"/>
    <n v="382850"/>
    <n v="382850"/>
    <n v="0"/>
  </r>
  <r>
    <x v="1"/>
    <x v="11"/>
    <n v="382850"/>
    <n v="382850"/>
    <n v="0"/>
  </r>
  <r>
    <x v="1"/>
    <x v="12"/>
    <n v="385500"/>
    <n v="382850"/>
    <n v="6.9217709285620543E-3"/>
  </r>
  <r>
    <x v="1"/>
    <x v="13"/>
    <n v="388590"/>
    <n v="385500"/>
    <n v="8.0155642023347351E-3"/>
  </r>
  <r>
    <x v="1"/>
    <x v="14"/>
    <n v="391639.99999999988"/>
    <n v="388590"/>
    <n v="7.8488895751303023E-3"/>
  </r>
  <r>
    <x v="1"/>
    <x v="15"/>
    <n v="394790"/>
    <n v="391639.99999999988"/>
    <n v="8.0431008068637677E-3"/>
  </r>
  <r>
    <x v="1"/>
    <x v="16"/>
    <n v="398390.00000000012"/>
    <n v="394790"/>
    <n v="9.118772005370257E-3"/>
  </r>
  <r>
    <x v="1"/>
    <x v="17"/>
    <n v="402280"/>
    <n v="398390.00000000012"/>
    <n v="9.7643013127837186E-3"/>
  </r>
  <r>
    <x v="1"/>
    <x v="18"/>
    <n v="405980"/>
    <n v="402280"/>
    <n v="9.1975738291736331E-3"/>
  </r>
  <r>
    <x v="1"/>
    <x v="19"/>
    <n v="409800"/>
    <n v="405980"/>
    <n v="9.4093305088920332E-3"/>
  </r>
  <r>
    <x v="1"/>
    <x v="20"/>
    <n v="413389.99999999988"/>
    <n v="409800"/>
    <n v="8.7603709126400364E-3"/>
  </r>
  <r>
    <x v="1"/>
    <x v="21"/>
    <n v="416980"/>
    <n v="413389.99999999988"/>
    <n v="8.6842932823729679E-3"/>
  </r>
  <r>
    <x v="1"/>
    <x v="22"/>
    <n v="420900"/>
    <n v="416980"/>
    <n v="9.4009305002638044E-3"/>
  </r>
  <r>
    <x v="1"/>
    <x v="23"/>
    <n v="424939.99999999988"/>
    <n v="420900"/>
    <n v="9.5984794487999903E-3"/>
  </r>
  <r>
    <x v="1"/>
    <x v="24"/>
    <n v="428750"/>
    <n v="424939.99999999988"/>
    <n v="8.9659716665884126E-3"/>
  </r>
  <r>
    <x v="1"/>
    <x v="25"/>
    <n v="428750"/>
    <n v="428750"/>
    <n v="0"/>
  </r>
  <r>
    <x v="1"/>
    <x v="26"/>
    <n v="420243.89723903721"/>
    <n v="428750"/>
    <n v="-1.9839306731108564E-2"/>
  </r>
  <r>
    <x v="1"/>
    <x v="27"/>
    <n v="437216.6708837162"/>
    <n v="420243.89723903721"/>
    <n v="4.0387912248550206E-2"/>
  </r>
  <r>
    <x v="1"/>
    <x v="28"/>
    <n v="452064.58267980732"/>
    <n v="437216.6708837162"/>
    <n v="3.3960076970715791E-2"/>
  </r>
  <r>
    <x v="1"/>
    <x v="29"/>
    <n v="464587.43773839908"/>
    <n v="452064.58267980732"/>
    <n v="2.7701473502651286E-2"/>
  </r>
  <r>
    <x v="1"/>
    <x v="30"/>
    <n v="474992.08186442469"/>
    <n v="464587.43773839908"/>
    <n v="2.2395448694599196E-2"/>
  </r>
  <r>
    <x v="1"/>
    <x v="31"/>
    <n v="483419.32537859562"/>
    <n v="474992.08186442469"/>
    <n v="1.7741861045541096E-2"/>
  </r>
  <r>
    <x v="1"/>
    <x v="32"/>
    <n v="489710.79759850632"/>
    <n v="483419.32537859562"/>
    <n v="1.3014523602223438E-2"/>
  </r>
  <r>
    <x v="2"/>
    <x v="0"/>
    <n v="220810"/>
    <n v="0"/>
    <e v="#DIV/0!"/>
  </r>
  <r>
    <x v="2"/>
    <x v="1"/>
    <n v="220810"/>
    <n v="220810"/>
    <n v="0"/>
  </r>
  <r>
    <x v="2"/>
    <x v="2"/>
    <n v="220810"/>
    <n v="220810"/>
    <n v="0"/>
  </r>
  <r>
    <x v="2"/>
    <x v="3"/>
    <n v="220810"/>
    <n v="220810"/>
    <n v="0"/>
  </r>
  <r>
    <x v="2"/>
    <x v="4"/>
    <n v="220810"/>
    <n v="220810"/>
    <n v="0"/>
  </r>
  <r>
    <x v="2"/>
    <x v="5"/>
    <n v="220810"/>
    <n v="220810"/>
    <n v="0"/>
  </r>
  <r>
    <x v="2"/>
    <x v="6"/>
    <n v="220810"/>
    <n v="220810"/>
    <n v="0"/>
  </r>
  <r>
    <x v="2"/>
    <x v="7"/>
    <n v="220810"/>
    <n v="220810"/>
    <n v="0"/>
  </r>
  <r>
    <x v="2"/>
    <x v="8"/>
    <n v="220810"/>
    <n v="220810"/>
    <n v="0"/>
  </r>
  <r>
    <x v="2"/>
    <x v="9"/>
    <n v="220810"/>
    <n v="220810"/>
    <n v="0"/>
  </r>
  <r>
    <x v="2"/>
    <x v="10"/>
    <n v="220810"/>
    <n v="220810"/>
    <n v="0"/>
  </r>
  <r>
    <x v="2"/>
    <x v="11"/>
    <n v="233880"/>
    <n v="220810"/>
    <n v="5.9191159820660255E-2"/>
  </r>
  <r>
    <x v="2"/>
    <x v="12"/>
    <n v="234440"/>
    <n v="233880"/>
    <n v="2.3943902856164989E-3"/>
  </r>
  <r>
    <x v="2"/>
    <x v="13"/>
    <n v="234940"/>
    <n v="234440"/>
    <n v="2.1327418529262232E-3"/>
  </r>
  <r>
    <x v="2"/>
    <x v="14"/>
    <n v="235640"/>
    <n v="234940"/>
    <n v="2.9794841236059355E-3"/>
  </r>
  <r>
    <x v="2"/>
    <x v="15"/>
    <n v="236600"/>
    <n v="235640"/>
    <n v="4.0740112035309028E-3"/>
  </r>
  <r>
    <x v="2"/>
    <x v="16"/>
    <n v="237690"/>
    <n v="236600"/>
    <n v="4.6069315300083513E-3"/>
  </r>
  <r>
    <x v="2"/>
    <x v="17"/>
    <n v="239120"/>
    <n v="237690"/>
    <n v="6.0162396398670825E-3"/>
  </r>
  <r>
    <x v="2"/>
    <x v="18"/>
    <n v="240720"/>
    <n v="239120"/>
    <n v="6.6912010705921787E-3"/>
  </r>
  <r>
    <x v="2"/>
    <x v="19"/>
    <n v="242290"/>
    <n v="240720"/>
    <n v="6.5221003655699938E-3"/>
  </r>
  <r>
    <x v="2"/>
    <x v="20"/>
    <n v="243460"/>
    <n v="242290"/>
    <n v="4.8289240166743408E-3"/>
  </r>
  <r>
    <x v="2"/>
    <x v="21"/>
    <n v="283710"/>
    <n v="243460"/>
    <n v="0.16532489936745254"/>
  </r>
  <r>
    <x v="2"/>
    <x v="22"/>
    <n v="285660"/>
    <n v="283710"/>
    <n v="6.8732156074864381E-3"/>
  </r>
  <r>
    <x v="2"/>
    <x v="23"/>
    <n v="321780"/>
    <n v="285660"/>
    <n v="0.1264440243646292"/>
  </r>
  <r>
    <x v="2"/>
    <x v="24"/>
    <n v="332060"/>
    <n v="321780"/>
    <n v="3.1947293181676883E-2"/>
  </r>
  <r>
    <x v="2"/>
    <x v="25"/>
    <n v="332060"/>
    <n v="332060"/>
    <n v="0"/>
  </r>
  <r>
    <x v="2"/>
    <x v="26"/>
    <n v="392063.7317306535"/>
    <n v="332060"/>
    <n v="0.18070147482579513"/>
  </r>
  <r>
    <x v="2"/>
    <x v="27"/>
    <n v="381616.8438471916"/>
    <n v="392063.7317306535"/>
    <n v="-2.6645892078175915E-2"/>
  </r>
  <r>
    <x v="2"/>
    <x v="28"/>
    <n v="368666.60284348478"/>
    <n v="381616.8438471916"/>
    <n v="-3.3935192359833E-2"/>
  </r>
  <r>
    <x v="2"/>
    <x v="29"/>
    <n v="355521.78990024218"/>
    <n v="368666.60284348478"/>
    <n v="-3.5655014156037224E-2"/>
  </r>
  <r>
    <x v="2"/>
    <x v="30"/>
    <n v="343720.07230137108"/>
    <n v="355521.78990024218"/>
    <n v="-3.3195483185946451E-2"/>
  </r>
  <r>
    <x v="2"/>
    <x v="31"/>
    <n v="333235.32433521922"/>
    <n v="343720.07230137108"/>
    <n v="-3.0503740721196215E-2"/>
  </r>
  <r>
    <x v="2"/>
    <x v="32"/>
    <n v="323651.90320969443"/>
    <n v="333235.32433521922"/>
    <n v="-2.8758719216346651E-2"/>
  </r>
  <r>
    <x v="3"/>
    <x v="0"/>
    <n v="117300"/>
    <n v="0"/>
    <e v="#DIV/0!"/>
  </r>
  <r>
    <x v="3"/>
    <x v="1"/>
    <n v="117300"/>
    <n v="117300"/>
    <n v="0"/>
  </r>
  <r>
    <x v="3"/>
    <x v="2"/>
    <n v="117300"/>
    <n v="117300"/>
    <n v="0"/>
  </r>
  <r>
    <x v="3"/>
    <x v="3"/>
    <n v="117300"/>
    <n v="117300"/>
    <n v="0"/>
  </r>
  <r>
    <x v="3"/>
    <x v="4"/>
    <n v="117300"/>
    <n v="117300"/>
    <n v="0"/>
  </r>
  <r>
    <x v="3"/>
    <x v="5"/>
    <n v="117300"/>
    <n v="117300"/>
    <n v="0"/>
  </r>
  <r>
    <x v="3"/>
    <x v="6"/>
    <n v="117300"/>
    <n v="117300"/>
    <n v="0"/>
  </r>
  <r>
    <x v="3"/>
    <x v="7"/>
    <n v="117300"/>
    <n v="117300"/>
    <n v="0"/>
  </r>
  <r>
    <x v="3"/>
    <x v="8"/>
    <n v="117300"/>
    <n v="117300"/>
    <n v="0"/>
  </r>
  <r>
    <x v="3"/>
    <x v="9"/>
    <n v="117300"/>
    <n v="117300"/>
    <n v="0"/>
  </r>
  <r>
    <x v="3"/>
    <x v="10"/>
    <n v="117300"/>
    <n v="117300"/>
    <n v="0"/>
  </r>
  <r>
    <x v="3"/>
    <x v="11"/>
    <n v="122260"/>
    <n v="117300"/>
    <n v="4.2284739982949793E-2"/>
  </r>
  <r>
    <x v="3"/>
    <x v="12"/>
    <n v="123920"/>
    <n v="122260"/>
    <n v="1.3577621462457001E-2"/>
  </r>
  <r>
    <x v="3"/>
    <x v="13"/>
    <n v="124700"/>
    <n v="123920"/>
    <n v="6.2943834732085424E-3"/>
  </r>
  <r>
    <x v="3"/>
    <x v="14"/>
    <n v="125790"/>
    <n v="124700"/>
    <n v="8.7409783480352221E-3"/>
  </r>
  <r>
    <x v="3"/>
    <x v="15"/>
    <n v="127060"/>
    <n v="125790"/>
    <n v="1.0096192066141985E-2"/>
  </r>
  <r>
    <x v="3"/>
    <x v="16"/>
    <n v="129860"/>
    <n v="127060"/>
    <n v="2.2036832992287092E-2"/>
  </r>
  <r>
    <x v="3"/>
    <x v="17"/>
    <n v="133080"/>
    <n v="129860"/>
    <n v="2.4795934082858517E-2"/>
  </r>
  <r>
    <x v="3"/>
    <x v="18"/>
    <n v="135360"/>
    <n v="133080"/>
    <n v="1.7132551848512145E-2"/>
  </r>
  <r>
    <x v="3"/>
    <x v="19"/>
    <n v="146710"/>
    <n v="135360"/>
    <n v="8.3850472813238763E-2"/>
  </r>
  <r>
    <x v="3"/>
    <x v="20"/>
    <n v="149550"/>
    <n v="146710"/>
    <n v="1.9357916979074297E-2"/>
  </r>
  <r>
    <x v="3"/>
    <x v="21"/>
    <n v="151830"/>
    <n v="149550"/>
    <n v="1.5245737211634802E-2"/>
  </r>
  <r>
    <x v="3"/>
    <x v="22"/>
    <n v="154970"/>
    <n v="151830"/>
    <n v="2.068102483040235E-2"/>
  </r>
  <r>
    <x v="3"/>
    <x v="23"/>
    <n v="158510"/>
    <n v="154970"/>
    <n v="2.2843130928566824E-2"/>
  </r>
  <r>
    <x v="3"/>
    <x v="24"/>
    <n v="162360"/>
    <n v="158510"/>
    <n v="2.4288688410825765E-2"/>
  </r>
  <r>
    <x v="3"/>
    <x v="25"/>
    <n v="162360"/>
    <n v="162360"/>
    <n v="0"/>
  </r>
  <r>
    <x v="3"/>
    <x v="26"/>
    <n v="181689.0128120005"/>
    <n v="162360"/>
    <n v="0.1190503375954699"/>
  </r>
  <r>
    <x v="3"/>
    <x v="27"/>
    <n v="180212.61369004709"/>
    <n v="181689.0128120005"/>
    <n v="-8.125968098473213E-3"/>
  </r>
  <r>
    <x v="3"/>
    <x v="28"/>
    <n v="178560.0337442513"/>
    <n v="180212.61369004709"/>
    <n v="-9.1701680140886532E-3"/>
  </r>
  <r>
    <x v="3"/>
    <x v="29"/>
    <n v="176572.49211936191"/>
    <n v="178560.0337442513"/>
    <n v="-1.1130943376366664E-2"/>
  </r>
  <r>
    <x v="3"/>
    <x v="30"/>
    <n v="174031.70855569479"/>
    <n v="176572.49211936191"/>
    <n v="-1.4389464254429662E-2"/>
  </r>
  <r>
    <x v="3"/>
    <x v="31"/>
    <n v="171236.72125920781"/>
    <n v="174031.70855569479"/>
    <n v="-1.6060218679014526E-2"/>
  </r>
  <r>
    <x v="3"/>
    <x v="32"/>
    <n v="168277.53309661729"/>
    <n v="171236.72125920781"/>
    <n v="-1.7281270867777754E-2"/>
  </r>
  <r>
    <x v="4"/>
    <x v="0"/>
    <n v="38600"/>
    <n v="0"/>
    <e v="#DIV/0!"/>
  </r>
  <r>
    <x v="4"/>
    <x v="1"/>
    <n v="38600"/>
    <n v="38600"/>
    <n v="0"/>
  </r>
  <r>
    <x v="4"/>
    <x v="2"/>
    <n v="38600"/>
    <n v="38600"/>
    <n v="0"/>
  </r>
  <r>
    <x v="4"/>
    <x v="3"/>
    <n v="38600"/>
    <n v="38600"/>
    <n v="0"/>
  </r>
  <r>
    <x v="4"/>
    <x v="4"/>
    <n v="38600"/>
    <n v="38600"/>
    <n v="0"/>
  </r>
  <r>
    <x v="4"/>
    <x v="5"/>
    <n v="38600"/>
    <n v="38600"/>
    <n v="0"/>
  </r>
  <r>
    <x v="4"/>
    <x v="6"/>
    <n v="38600"/>
    <n v="38600"/>
    <n v="0"/>
  </r>
  <r>
    <x v="4"/>
    <x v="7"/>
    <n v="38600"/>
    <n v="38600"/>
    <n v="0"/>
  </r>
  <r>
    <x v="4"/>
    <x v="8"/>
    <n v="38600"/>
    <n v="38600"/>
    <n v="0"/>
  </r>
  <r>
    <x v="4"/>
    <x v="9"/>
    <n v="38600"/>
    <n v="38600"/>
    <n v="0"/>
  </r>
  <r>
    <x v="4"/>
    <x v="10"/>
    <n v="38600"/>
    <n v="38600"/>
    <n v="0"/>
  </r>
  <r>
    <x v="4"/>
    <x v="11"/>
    <n v="39720"/>
    <n v="38600"/>
    <n v="2.9015544041450791E-2"/>
  </r>
  <r>
    <x v="4"/>
    <x v="12"/>
    <n v="41400"/>
    <n v="39720"/>
    <n v="4.2296072507552962E-2"/>
  </r>
  <r>
    <x v="4"/>
    <x v="13"/>
    <n v="43440"/>
    <n v="41400"/>
    <n v="4.9275362318840665E-2"/>
  </r>
  <r>
    <x v="4"/>
    <x v="14"/>
    <n v="45580"/>
    <n v="43440"/>
    <n v="4.9263351749539552E-2"/>
  </r>
  <r>
    <x v="4"/>
    <x v="15"/>
    <n v="47689.999999999993"/>
    <n v="45580"/>
    <n v="4.6292233435717201E-2"/>
  </r>
  <r>
    <x v="4"/>
    <x v="16"/>
    <n v="50550"/>
    <n v="47689.999999999993"/>
    <n v="5.9970643740826279E-2"/>
  </r>
  <r>
    <x v="4"/>
    <x v="17"/>
    <n v="53180"/>
    <n v="50550"/>
    <n v="5.2027695351137382E-2"/>
  </r>
  <r>
    <x v="4"/>
    <x v="18"/>
    <n v="55960"/>
    <n v="53180"/>
    <n v="5.2275291462956064E-2"/>
  </r>
  <r>
    <x v="4"/>
    <x v="19"/>
    <n v="58490"/>
    <n v="55960"/>
    <n v="4.5210864903502568E-2"/>
  </r>
  <r>
    <x v="4"/>
    <x v="20"/>
    <n v="60360"/>
    <n v="58490"/>
    <n v="3.1971277141391585E-2"/>
  </r>
  <r>
    <x v="4"/>
    <x v="21"/>
    <n v="62170.000000000007"/>
    <n v="60360"/>
    <n v="2.9986746189529567E-2"/>
  </r>
  <r>
    <x v="4"/>
    <x v="22"/>
    <n v="63280"/>
    <n v="62170.000000000007"/>
    <n v="1.7854270548495865E-2"/>
  </r>
  <r>
    <x v="4"/>
    <x v="23"/>
    <n v="64030.000000000007"/>
    <n v="63280"/>
    <n v="1.1852085967130277E-2"/>
  </r>
  <r>
    <x v="4"/>
    <x v="24"/>
    <n v="66569.999999999985"/>
    <n v="64030.000000000007"/>
    <n v="3.9668905200686888E-2"/>
  </r>
  <r>
    <x v="4"/>
    <x v="25"/>
    <n v="66569.999999999985"/>
    <n v="66569.999999999985"/>
    <n v="0"/>
  </r>
  <r>
    <x v="4"/>
    <x v="26"/>
    <n v="72290.613442682181"/>
    <n v="66569.999999999985"/>
    <n v="8.5933805658437779E-2"/>
  </r>
  <r>
    <x v="4"/>
    <x v="27"/>
    <n v="75234.501177957078"/>
    <n v="72290.613442682181"/>
    <n v="4.0722959663484604E-2"/>
  </r>
  <r>
    <x v="4"/>
    <x v="28"/>
    <n v="77657.114781146563"/>
    <n v="75234.501177957078"/>
    <n v="3.2200832932474999E-2"/>
  </r>
  <r>
    <x v="4"/>
    <x v="29"/>
    <n v="79489.7773026301"/>
    <n v="77657.114781146563"/>
    <n v="2.3599415541619706E-2"/>
  </r>
  <r>
    <x v="4"/>
    <x v="30"/>
    <n v="80931.046325259827"/>
    <n v="79489.7773026301"/>
    <n v="1.8131501578405373E-2"/>
  </r>
  <r>
    <x v="4"/>
    <x v="31"/>
    <n v="82233.64756220486"/>
    <n v="80931.046325259827"/>
    <n v="1.6095198271747435E-2"/>
  </r>
  <r>
    <x v="4"/>
    <x v="32"/>
    <n v="83522.012271211381"/>
    <n v="82233.64756220486"/>
    <n v="1.5667123461013288E-2"/>
  </r>
  <r>
    <x v="5"/>
    <x v="0"/>
    <n v="313770"/>
    <n v="0"/>
    <e v="#DIV/0!"/>
  </r>
  <r>
    <x v="5"/>
    <x v="1"/>
    <n v="313770"/>
    <n v="313770"/>
    <n v="0"/>
  </r>
  <r>
    <x v="5"/>
    <x v="2"/>
    <n v="313770"/>
    <n v="313770"/>
    <n v="0"/>
  </r>
  <r>
    <x v="5"/>
    <x v="3"/>
    <n v="313770"/>
    <n v="313770"/>
    <n v="0"/>
  </r>
  <r>
    <x v="5"/>
    <x v="4"/>
    <n v="313770"/>
    <n v="313770"/>
    <n v="0"/>
  </r>
  <r>
    <x v="5"/>
    <x v="5"/>
    <n v="313770"/>
    <n v="313770"/>
    <n v="0"/>
  </r>
  <r>
    <x v="5"/>
    <x v="6"/>
    <n v="313770"/>
    <n v="313770"/>
    <n v="0"/>
  </r>
  <r>
    <x v="5"/>
    <x v="7"/>
    <n v="313770"/>
    <n v="313770"/>
    <n v="0"/>
  </r>
  <r>
    <x v="5"/>
    <x v="8"/>
    <n v="313770"/>
    <n v="313770"/>
    <n v="0"/>
  </r>
  <r>
    <x v="5"/>
    <x v="9"/>
    <n v="313770"/>
    <n v="313770"/>
    <n v="0"/>
  </r>
  <r>
    <x v="5"/>
    <x v="10"/>
    <n v="313770"/>
    <n v="313770"/>
    <n v="0"/>
  </r>
  <r>
    <x v="5"/>
    <x v="11"/>
    <n v="313770"/>
    <n v="313770"/>
    <n v="0"/>
  </r>
  <r>
    <x v="5"/>
    <x v="12"/>
    <n v="315380"/>
    <n v="313770"/>
    <n v="5.1311470185166907E-3"/>
  </r>
  <r>
    <x v="5"/>
    <x v="13"/>
    <n v="315070"/>
    <n v="315380"/>
    <n v="-9.8294121377384691E-4"/>
  </r>
  <r>
    <x v="5"/>
    <x v="14"/>
    <n v="318980"/>
    <n v="315070"/>
    <n v="1.2409940648109963E-2"/>
  </r>
  <r>
    <x v="5"/>
    <x v="15"/>
    <n v="339560"/>
    <n v="318980"/>
    <n v="6.4518151608251362E-2"/>
  </r>
  <r>
    <x v="5"/>
    <x v="16"/>
    <n v="343100"/>
    <n v="339560"/>
    <n v="1.0425256213923983E-2"/>
  </r>
  <r>
    <x v="5"/>
    <x v="17"/>
    <n v="346510"/>
    <n v="343100"/>
    <n v="9.9387933547070428E-3"/>
  </r>
  <r>
    <x v="5"/>
    <x v="18"/>
    <n v="352200"/>
    <n v="346510"/>
    <n v="1.6420882514213142E-2"/>
  </r>
  <r>
    <x v="5"/>
    <x v="19"/>
    <n v="358640"/>
    <n v="352200"/>
    <n v="1.8285065303804693E-2"/>
  </r>
  <r>
    <x v="5"/>
    <x v="20"/>
    <n v="363909.99999999988"/>
    <n v="358640"/>
    <n v="1.4694401070711294E-2"/>
  </r>
  <r>
    <x v="5"/>
    <x v="21"/>
    <n v="363290"/>
    <n v="363909.99999999988"/>
    <n v="-1.7037179522406687E-3"/>
  </r>
  <r>
    <x v="5"/>
    <x v="22"/>
    <n v="368620"/>
    <n v="363290"/>
    <n v="1.4671474579537103E-2"/>
  </r>
  <r>
    <x v="5"/>
    <x v="23"/>
    <n v="369400"/>
    <n v="368620"/>
    <n v="2.1160002170257375E-3"/>
  </r>
  <r>
    <x v="5"/>
    <x v="24"/>
    <n v="375330"/>
    <n v="369400"/>
    <n v="1.6053059014618398E-2"/>
  </r>
  <r>
    <x v="5"/>
    <x v="25"/>
    <n v="375330"/>
    <n v="375330"/>
    <n v="0"/>
  </r>
  <r>
    <x v="5"/>
    <x v="26"/>
    <n v="396637.34733315319"/>
    <n v="375330"/>
    <n v="5.6769635609072555E-2"/>
  </r>
  <r>
    <x v="5"/>
    <x v="27"/>
    <n v="397702.28166830167"/>
    <n v="396637.34733315319"/>
    <n v="2.6849068609113846E-3"/>
  </r>
  <r>
    <x v="5"/>
    <x v="28"/>
    <n v="396853.15230980219"/>
    <n v="397702.28166830167"/>
    <n v="-2.1350879731881767E-3"/>
  </r>
  <r>
    <x v="5"/>
    <x v="29"/>
    <n v="394529.23577596201"/>
    <n v="396853.15230980219"/>
    <n v="-5.8558600840494801E-3"/>
  </r>
  <r>
    <x v="5"/>
    <x v="30"/>
    <n v="392937.70197252888"/>
    <n v="394529.23577596201"/>
    <n v="-4.0340072651470216E-3"/>
  </r>
  <r>
    <x v="5"/>
    <x v="31"/>
    <n v="392640.94652865519"/>
    <n v="392937.70197252888"/>
    <n v="-7.5522262787208749E-4"/>
  </r>
  <r>
    <x v="5"/>
    <x v="32"/>
    <n v="391961.65150221088"/>
    <n v="392640.94652865519"/>
    <n v="-1.7300666994870539E-3"/>
  </r>
  <r>
    <x v="6"/>
    <x v="0"/>
    <n v="327290"/>
    <n v="0"/>
    <e v="#DIV/0!"/>
  </r>
  <r>
    <x v="6"/>
    <x v="1"/>
    <n v="327290"/>
    <n v="327290"/>
    <n v="0"/>
  </r>
  <r>
    <x v="6"/>
    <x v="2"/>
    <n v="327290"/>
    <n v="327290"/>
    <n v="0"/>
  </r>
  <r>
    <x v="6"/>
    <x v="3"/>
    <n v="327290"/>
    <n v="327290"/>
    <n v="0"/>
  </r>
  <r>
    <x v="6"/>
    <x v="4"/>
    <n v="327290"/>
    <n v="327290"/>
    <n v="0"/>
  </r>
  <r>
    <x v="6"/>
    <x v="5"/>
    <n v="327290"/>
    <n v="327290"/>
    <n v="0"/>
  </r>
  <r>
    <x v="6"/>
    <x v="6"/>
    <n v="327290"/>
    <n v="327290"/>
    <n v="0"/>
  </r>
  <r>
    <x v="6"/>
    <x v="7"/>
    <n v="327290"/>
    <n v="327290"/>
    <n v="0"/>
  </r>
  <r>
    <x v="6"/>
    <x v="8"/>
    <n v="327290"/>
    <n v="327290"/>
    <n v="0"/>
  </r>
  <r>
    <x v="6"/>
    <x v="9"/>
    <n v="327290"/>
    <n v="327290"/>
    <n v="0"/>
  </r>
  <r>
    <x v="6"/>
    <x v="10"/>
    <n v="327290"/>
    <n v="327290"/>
    <n v="0"/>
  </r>
  <r>
    <x v="6"/>
    <x v="11"/>
    <n v="327290"/>
    <n v="327290"/>
    <n v="0"/>
  </r>
  <r>
    <x v="6"/>
    <x v="12"/>
    <n v="327290"/>
    <n v="327290"/>
    <n v="0"/>
  </r>
  <r>
    <x v="6"/>
    <x v="13"/>
    <n v="327290"/>
    <n v="327290"/>
    <n v="0"/>
  </r>
  <r>
    <x v="6"/>
    <x v="14"/>
    <n v="327290"/>
    <n v="327290"/>
    <n v="0"/>
  </r>
  <r>
    <x v="6"/>
    <x v="15"/>
    <n v="327290"/>
    <n v="327290"/>
    <n v="0"/>
  </r>
  <r>
    <x v="6"/>
    <x v="16"/>
    <n v="327289.99999999988"/>
    <n v="327290"/>
    <n v="0"/>
  </r>
  <r>
    <x v="6"/>
    <x v="17"/>
    <n v="327290"/>
    <n v="327289.99999999988"/>
    <n v="0"/>
  </r>
  <r>
    <x v="6"/>
    <x v="18"/>
    <n v="327290"/>
    <n v="327290"/>
    <n v="0"/>
  </r>
  <r>
    <x v="6"/>
    <x v="19"/>
    <n v="327290"/>
    <n v="327290"/>
    <n v="0"/>
  </r>
  <r>
    <x v="6"/>
    <x v="20"/>
    <n v="327289.99999999988"/>
    <n v="327290"/>
    <n v="0"/>
  </r>
  <r>
    <x v="6"/>
    <x v="21"/>
    <n v="345200"/>
    <n v="327289.99999999988"/>
    <n v="5.4722111888539482E-2"/>
  </r>
  <r>
    <x v="6"/>
    <x v="22"/>
    <n v="348320"/>
    <n v="345200"/>
    <n v="9.0382387022016619E-3"/>
  </r>
  <r>
    <x v="6"/>
    <x v="23"/>
    <n v="350819.99999999988"/>
    <n v="348320"/>
    <n v="7.1773082223238749E-3"/>
  </r>
  <r>
    <x v="6"/>
    <x v="24"/>
    <n v="355069.99999999988"/>
    <n v="350819.99999999988"/>
    <n v="1.2114474659369545E-2"/>
  </r>
  <r>
    <x v="6"/>
    <x v="25"/>
    <n v="355070"/>
    <n v="355069.99999999988"/>
    <n v="0"/>
  </r>
  <r>
    <x v="6"/>
    <x v="26"/>
    <n v="353141.93489731778"/>
    <n v="355070"/>
    <n v="-5.4300985796665868E-3"/>
  </r>
  <r>
    <x v="6"/>
    <x v="27"/>
    <n v="365655.27820010978"/>
    <n v="353141.93489731778"/>
    <n v="3.5434317100942581E-2"/>
  </r>
  <r>
    <x v="6"/>
    <x v="28"/>
    <n v="377368.79929647112"/>
    <n v="365655.27820010978"/>
    <n v="3.2034327944121532E-2"/>
  </r>
  <r>
    <x v="6"/>
    <x v="29"/>
    <n v="386927.12811268307"/>
    <n v="377368.79929647112"/>
    <n v="2.5328879425197792E-2"/>
  </r>
  <r>
    <x v="6"/>
    <x v="30"/>
    <n v="393917.93307436339"/>
    <n v="386927.12811268307"/>
    <n v="1.8067497608088123E-2"/>
  </r>
  <r>
    <x v="6"/>
    <x v="31"/>
    <n v="398597.24425695941"/>
    <n v="393917.93307436339"/>
    <n v="1.1878898597167176E-2"/>
  </r>
  <r>
    <x v="6"/>
    <x v="32"/>
    <n v="401404.95537378098"/>
    <n v="398597.24425695941"/>
    <n v="7.0439802514328242E-3"/>
  </r>
  <r>
    <x v="7"/>
    <x v="0"/>
    <n v="37290"/>
    <n v="0"/>
    <e v="#DIV/0!"/>
  </r>
  <r>
    <x v="7"/>
    <x v="1"/>
    <n v="37290"/>
    <n v="37290"/>
    <n v="0"/>
  </r>
  <r>
    <x v="7"/>
    <x v="2"/>
    <n v="37290"/>
    <n v="37290"/>
    <n v="0"/>
  </r>
  <r>
    <x v="7"/>
    <x v="3"/>
    <n v="37290"/>
    <n v="37290"/>
    <n v="0"/>
  </r>
  <r>
    <x v="7"/>
    <x v="4"/>
    <n v="37290"/>
    <n v="37290"/>
    <n v="0"/>
  </r>
  <r>
    <x v="7"/>
    <x v="5"/>
    <n v="37290"/>
    <n v="37290"/>
    <n v="0"/>
  </r>
  <r>
    <x v="7"/>
    <x v="6"/>
    <n v="37290"/>
    <n v="37290"/>
    <n v="0"/>
  </r>
  <r>
    <x v="7"/>
    <x v="7"/>
    <n v="37290"/>
    <n v="37290"/>
    <n v="0"/>
  </r>
  <r>
    <x v="7"/>
    <x v="8"/>
    <n v="37290"/>
    <n v="37290"/>
    <n v="0"/>
  </r>
  <r>
    <x v="7"/>
    <x v="9"/>
    <n v="37289.999999999993"/>
    <n v="37290"/>
    <n v="0"/>
  </r>
  <r>
    <x v="7"/>
    <x v="10"/>
    <n v="37290"/>
    <n v="37289.999999999993"/>
    <n v="0"/>
  </r>
  <r>
    <x v="7"/>
    <x v="11"/>
    <n v="37360"/>
    <n v="37290"/>
    <n v="1.8771788683293877E-3"/>
  </r>
  <r>
    <x v="7"/>
    <x v="12"/>
    <n v="37430"/>
    <n v="37360"/>
    <n v="1.8736616702355047E-3"/>
  </r>
  <r>
    <x v="7"/>
    <x v="13"/>
    <n v="37540"/>
    <n v="37430"/>
    <n v="2.938819129040926E-3"/>
  </r>
  <r>
    <x v="7"/>
    <x v="14"/>
    <n v="37760"/>
    <n v="37540"/>
    <n v="5.86041555673944E-3"/>
  </r>
  <r>
    <x v="7"/>
    <x v="15"/>
    <n v="38070"/>
    <n v="37760"/>
    <n v="8.2097457627119397E-3"/>
  </r>
  <r>
    <x v="7"/>
    <x v="16"/>
    <n v="38370"/>
    <n v="38070"/>
    <n v="7.8802206461781044E-3"/>
  </r>
  <r>
    <x v="7"/>
    <x v="17"/>
    <n v="38740"/>
    <n v="38370"/>
    <n v="9.642950221527169E-3"/>
  </r>
  <r>
    <x v="7"/>
    <x v="18"/>
    <n v="39290"/>
    <n v="38740"/>
    <n v="1.4197212183789443E-2"/>
  </r>
  <r>
    <x v="7"/>
    <x v="19"/>
    <n v="39810"/>
    <n v="39290"/>
    <n v="1.3234919826927927E-2"/>
  </r>
  <r>
    <x v="7"/>
    <x v="20"/>
    <n v="40070"/>
    <n v="39810"/>
    <n v="6.5310223561918512E-3"/>
  </r>
  <r>
    <x v="7"/>
    <x v="21"/>
    <n v="40340"/>
    <n v="40070"/>
    <n v="6.7382081357623136E-3"/>
  </r>
  <r>
    <x v="7"/>
    <x v="22"/>
    <n v="40650"/>
    <n v="40340"/>
    <n v="7.684680218145834E-3"/>
  </r>
  <r>
    <x v="7"/>
    <x v="23"/>
    <n v="41010"/>
    <n v="40650"/>
    <n v="8.8560885608857109E-3"/>
  </r>
  <r>
    <x v="7"/>
    <x v="24"/>
    <n v="41370"/>
    <n v="41010"/>
    <n v="8.7783467446964636E-3"/>
  </r>
  <r>
    <x v="7"/>
    <x v="25"/>
    <n v="41370"/>
    <n v="41370"/>
    <n v="0"/>
  </r>
  <r>
    <x v="7"/>
    <x v="26"/>
    <n v="49139.837589167641"/>
    <n v="41370"/>
    <n v="0.18781333307149239"/>
  </r>
  <r>
    <x v="7"/>
    <x v="27"/>
    <n v="49666.992595311342"/>
    <n v="49139.837589167641"/>
    <n v="1.0727650558208346E-2"/>
  </r>
  <r>
    <x v="7"/>
    <x v="28"/>
    <n v="49698.68546081752"/>
    <n v="49666.992595311342"/>
    <n v="6.3810719856571829E-4"/>
  </r>
  <r>
    <x v="7"/>
    <x v="29"/>
    <n v="49442.806564798651"/>
    <n v="49698.68546081752"/>
    <n v="-5.1486049106993503E-3"/>
  </r>
  <r>
    <x v="7"/>
    <x v="30"/>
    <n v="49110.035857715542"/>
    <n v="49442.806564798651"/>
    <n v="-6.730417025315627E-3"/>
  </r>
  <r>
    <x v="7"/>
    <x v="31"/>
    <n v="48698.951426917258"/>
    <n v="49110.035857715542"/>
    <n v="-8.3706807298878916E-3"/>
  </r>
  <r>
    <x v="7"/>
    <x v="32"/>
    <n v="48157.703960861167"/>
    <n v="48698.951426917258"/>
    <n v="-1.1114150309136428E-2"/>
  </r>
  <r>
    <x v="8"/>
    <x v="0"/>
    <n v="232780"/>
    <n v="0"/>
    <e v="#DIV/0!"/>
  </r>
  <r>
    <x v="8"/>
    <x v="1"/>
    <n v="232780"/>
    <n v="232780"/>
    <n v="0"/>
  </r>
  <r>
    <x v="8"/>
    <x v="2"/>
    <n v="232780"/>
    <n v="232780"/>
    <n v="0"/>
  </r>
  <r>
    <x v="8"/>
    <x v="3"/>
    <n v="232780"/>
    <n v="232780"/>
    <n v="0"/>
  </r>
  <r>
    <x v="8"/>
    <x v="4"/>
    <n v="232780"/>
    <n v="232780"/>
    <n v="0"/>
  </r>
  <r>
    <x v="8"/>
    <x v="5"/>
    <n v="232780"/>
    <n v="232780"/>
    <n v="0"/>
  </r>
  <r>
    <x v="8"/>
    <x v="6"/>
    <n v="232780"/>
    <n v="232780"/>
    <n v="0"/>
  </r>
  <r>
    <x v="8"/>
    <x v="7"/>
    <n v="232780"/>
    <n v="232780"/>
    <n v="0"/>
  </r>
  <r>
    <x v="8"/>
    <x v="8"/>
    <n v="232780"/>
    <n v="232780"/>
    <n v="0"/>
  </r>
  <r>
    <x v="8"/>
    <x v="9"/>
    <n v="232780"/>
    <n v="232780"/>
    <n v="0"/>
  </r>
  <r>
    <x v="8"/>
    <x v="10"/>
    <n v="232780"/>
    <n v="232780"/>
    <n v="0"/>
  </r>
  <r>
    <x v="8"/>
    <x v="11"/>
    <n v="237570"/>
    <n v="232780"/>
    <n v="2.0577369189793027E-2"/>
  </r>
  <r>
    <x v="8"/>
    <x v="12"/>
    <n v="240530"/>
    <n v="237570"/>
    <n v="1.2459485625289313E-2"/>
  </r>
  <r>
    <x v="8"/>
    <x v="13"/>
    <n v="244330"/>
    <n v="240530"/>
    <n v="1.579844510040318E-2"/>
  </r>
  <r>
    <x v="8"/>
    <x v="14"/>
    <n v="248120"/>
    <n v="244330"/>
    <n v="1.5511807800924871E-2"/>
  </r>
  <r>
    <x v="8"/>
    <x v="15"/>
    <n v="255650"/>
    <n v="248120"/>
    <n v="3.0348218603901245E-2"/>
  </r>
  <r>
    <x v="8"/>
    <x v="16"/>
    <n v="260520"/>
    <n v="255650"/>
    <n v="1.9049481713279803E-2"/>
  </r>
  <r>
    <x v="8"/>
    <x v="17"/>
    <n v="264209.99999999988"/>
    <n v="260520"/>
    <n v="1.4163979732841669E-2"/>
  </r>
  <r>
    <x v="8"/>
    <x v="18"/>
    <n v="268870"/>
    <n v="264209.99999999988"/>
    <n v="1.7637485333636516E-2"/>
  </r>
  <r>
    <x v="8"/>
    <x v="19"/>
    <n v="272470"/>
    <n v="268870"/>
    <n v="1.3389370327667738E-2"/>
  </r>
  <r>
    <x v="8"/>
    <x v="20"/>
    <n v="274020"/>
    <n v="272470"/>
    <n v="5.6886996733584994E-3"/>
  </r>
  <r>
    <x v="8"/>
    <x v="21"/>
    <n v="278130"/>
    <n v="274020"/>
    <n v="1.4998905189402167E-2"/>
  </r>
  <r>
    <x v="8"/>
    <x v="22"/>
    <n v="282080"/>
    <n v="278130"/>
    <n v="1.4201991874303488E-2"/>
  </r>
  <r>
    <x v="8"/>
    <x v="23"/>
    <n v="285440"/>
    <n v="282080"/>
    <n v="1.1911514463981865E-2"/>
  </r>
  <r>
    <x v="8"/>
    <x v="24"/>
    <n v="287940"/>
    <n v="285440"/>
    <n v="8.7584080717488799E-3"/>
  </r>
  <r>
    <x v="8"/>
    <x v="25"/>
    <n v="287940"/>
    <n v="287940"/>
    <n v="0"/>
  </r>
  <r>
    <x v="8"/>
    <x v="26"/>
    <n v="281762.91384696611"/>
    <n v="287940"/>
    <n v="-2.1452685118545145E-2"/>
  </r>
  <r>
    <x v="8"/>
    <x v="27"/>
    <n v="286841.53567540232"/>
    <n v="281762.91384696611"/>
    <n v="1.8024450979359674E-2"/>
  </r>
  <r>
    <x v="8"/>
    <x v="28"/>
    <n v="290430.2143368487"/>
    <n v="286841.53567540232"/>
    <n v="1.2511014672252463E-2"/>
  </r>
  <r>
    <x v="8"/>
    <x v="29"/>
    <n v="292208.63325634849"/>
    <n v="290430.2143368487"/>
    <n v="6.1233949902923523E-3"/>
  </r>
  <r>
    <x v="8"/>
    <x v="30"/>
    <n v="292281.1986485431"/>
    <n v="292208.63325634849"/>
    <n v="2.4833418296354992E-4"/>
  </r>
  <r>
    <x v="8"/>
    <x v="31"/>
    <n v="291482.88274272071"/>
    <n v="292281.1986485431"/>
    <n v="-2.7313282876683109E-3"/>
  </r>
  <r>
    <x v="8"/>
    <x v="32"/>
    <n v="290259.36824719852"/>
    <n v="291482.88274272071"/>
    <n v="-4.1975517876366997E-3"/>
  </r>
  <r>
    <x v="9"/>
    <x v="0"/>
    <n v="2581690"/>
    <n v="0"/>
    <e v="#DIV/0!"/>
  </r>
  <r>
    <x v="9"/>
    <x v="1"/>
    <n v="2581690"/>
    <n v="2581690"/>
    <n v="0"/>
  </r>
  <r>
    <x v="9"/>
    <x v="2"/>
    <n v="2581690"/>
    <n v="2581690"/>
    <n v="0"/>
  </r>
  <r>
    <x v="9"/>
    <x v="3"/>
    <n v="2581690"/>
    <n v="2581690"/>
    <n v="0"/>
  </r>
  <r>
    <x v="9"/>
    <x v="4"/>
    <n v="2581690"/>
    <n v="2581690"/>
    <n v="0"/>
  </r>
  <r>
    <x v="9"/>
    <x v="5"/>
    <n v="2581690"/>
    <n v="2581690"/>
    <n v="0"/>
  </r>
  <r>
    <x v="9"/>
    <x v="6"/>
    <n v="2581690"/>
    <n v="2581690"/>
    <n v="0"/>
  </r>
  <r>
    <x v="9"/>
    <x v="7"/>
    <n v="2581690"/>
    <n v="2581690"/>
    <n v="0"/>
  </r>
  <r>
    <x v="9"/>
    <x v="8"/>
    <n v="2581690"/>
    <n v="2581690"/>
    <n v="0"/>
  </r>
  <r>
    <x v="9"/>
    <x v="9"/>
    <n v="2581690"/>
    <n v="2581690"/>
    <n v="0"/>
  </r>
  <r>
    <x v="9"/>
    <x v="10"/>
    <n v="2581690"/>
    <n v="2581690"/>
    <n v="0"/>
  </r>
  <r>
    <x v="9"/>
    <x v="11"/>
    <n v="2620630"/>
    <n v="2581690"/>
    <n v="1.5083143212391903E-2"/>
  </r>
  <r>
    <x v="9"/>
    <x v="12"/>
    <n v="2655000"/>
    <n v="2620630"/>
    <n v="1.31151669636691E-2"/>
  </r>
  <r>
    <x v="9"/>
    <x v="13"/>
    <n v="2699920"/>
    <n v="2655000"/>
    <n v="1.6919020715630895E-2"/>
  </r>
  <r>
    <x v="9"/>
    <x v="14"/>
    <n v="2746340"/>
    <n v="2699920"/>
    <n v="1.7193102017837525E-2"/>
  </r>
  <r>
    <x v="9"/>
    <x v="15"/>
    <n v="2792300"/>
    <n v="2746340"/>
    <n v="1.6735000036412151E-2"/>
  </r>
  <r>
    <x v="9"/>
    <x v="16"/>
    <n v="2840100"/>
    <n v="2792300"/>
    <n v="1.7118504458689898E-2"/>
  </r>
  <r>
    <x v="9"/>
    <x v="17"/>
    <n v="2883600"/>
    <n v="2840100"/>
    <n v="1.5316362099926151E-2"/>
  </r>
  <r>
    <x v="9"/>
    <x v="18"/>
    <n v="2919150"/>
    <n v="2883600"/>
    <n v="1.2328339575530478E-2"/>
  </r>
  <r>
    <x v="9"/>
    <x v="19"/>
    <n v="2949770"/>
    <n v="2919150"/>
    <n v="1.0489354777931892E-2"/>
  </r>
  <r>
    <x v="9"/>
    <x v="20"/>
    <n v="2979910"/>
    <n v="2949770"/>
    <n v="1.0217745790349841E-2"/>
  </r>
  <r>
    <x v="9"/>
    <x v="21"/>
    <n v="3011630"/>
    <n v="2979910"/>
    <n v="1.0644616783728411E-2"/>
  </r>
  <r>
    <x v="9"/>
    <x v="22"/>
    <n v="3043750"/>
    <n v="3011630"/>
    <n v="1.06653207731362E-2"/>
  </r>
  <r>
    <x v="9"/>
    <x v="23"/>
    <n v="3076880"/>
    <n v="3043750"/>
    <n v="1.0884599589322308E-2"/>
  </r>
  <r>
    <x v="9"/>
    <x v="24"/>
    <n v="3115250"/>
    <n v="3076880"/>
    <n v="1.2470424585944162E-2"/>
  </r>
  <r>
    <x v="9"/>
    <x v="25"/>
    <n v="3115250"/>
    <n v="3115250"/>
    <n v="0"/>
  </r>
  <r>
    <x v="9"/>
    <x v="26"/>
    <n v="3086034.1134038609"/>
    <n v="3115250"/>
    <n v="-9.378344144495343E-3"/>
  </r>
  <r>
    <x v="9"/>
    <x v="27"/>
    <n v="3173442.276280425"/>
    <n v="3086034.1134038609"/>
    <n v="2.8323783751098563E-2"/>
  </r>
  <r>
    <x v="9"/>
    <x v="28"/>
    <n v="3252949.6612848211"/>
    <n v="3173442.276280425"/>
    <n v="2.5053988093202806E-2"/>
  </r>
  <r>
    <x v="9"/>
    <x v="29"/>
    <n v="3323170.1135563701"/>
    <n v="3252949.6612848211"/>
    <n v="2.1586701173793799E-2"/>
  </r>
  <r>
    <x v="9"/>
    <x v="30"/>
    <n v="3380318.0515312511"/>
    <n v="3323170.1135563701"/>
    <n v="1.7196813892179197E-2"/>
  </r>
  <r>
    <x v="9"/>
    <x v="31"/>
    <n v="3420807.7745373552"/>
    <n v="3380318.0515312511"/>
    <n v="1.1978080875485242E-2"/>
  </r>
  <r>
    <x v="9"/>
    <x v="32"/>
    <n v="3447859.7973354268"/>
    <n v="3420807.7745373552"/>
    <n v="7.9080803661146781E-3"/>
  </r>
  <r>
    <x v="10"/>
    <x v="0"/>
    <n v="3247200"/>
    <n v="0"/>
    <e v="#DIV/0!"/>
  </r>
  <r>
    <x v="10"/>
    <x v="1"/>
    <n v="3247200"/>
    <n v="3247200"/>
    <n v="0"/>
  </r>
  <r>
    <x v="10"/>
    <x v="2"/>
    <n v="3247200"/>
    <n v="3247200"/>
    <n v="0"/>
  </r>
  <r>
    <x v="10"/>
    <x v="3"/>
    <n v="3247200"/>
    <n v="3247200"/>
    <n v="0"/>
  </r>
  <r>
    <x v="10"/>
    <x v="4"/>
    <n v="3247200"/>
    <n v="3247200"/>
    <n v="0"/>
  </r>
  <r>
    <x v="10"/>
    <x v="5"/>
    <n v="3247200"/>
    <n v="3247200"/>
    <n v="0"/>
  </r>
  <r>
    <x v="10"/>
    <x v="6"/>
    <n v="3247200"/>
    <n v="3247200"/>
    <n v="0"/>
  </r>
  <r>
    <x v="10"/>
    <x v="7"/>
    <n v="3247200"/>
    <n v="3247200"/>
    <n v="0"/>
  </r>
  <r>
    <x v="10"/>
    <x v="8"/>
    <n v="3247200"/>
    <n v="3247200"/>
    <n v="0"/>
  </r>
  <r>
    <x v="10"/>
    <x v="9"/>
    <n v="3247200"/>
    <n v="3247200"/>
    <n v="0"/>
  </r>
  <r>
    <x v="10"/>
    <x v="10"/>
    <n v="3247200"/>
    <n v="3247200"/>
    <n v="0"/>
  </r>
  <r>
    <x v="10"/>
    <x v="11"/>
    <n v="3280230"/>
    <n v="3247200"/>
    <n v="1.0171840354767259E-2"/>
  </r>
  <r>
    <x v="10"/>
    <x v="12"/>
    <n v="3308630"/>
    <n v="3280230"/>
    <n v="8.6579294744575375E-3"/>
  </r>
  <r>
    <x v="10"/>
    <x v="13"/>
    <n v="3338730"/>
    <n v="3308630"/>
    <n v="9.0974209869341127E-3"/>
  </r>
  <r>
    <x v="10"/>
    <x v="14"/>
    <n v="3369470"/>
    <n v="3338730"/>
    <n v="9.2070937152750609E-3"/>
  </r>
  <r>
    <x v="10"/>
    <x v="15"/>
    <n v="3393660"/>
    <n v="3369470"/>
    <n v="7.1791706114017195E-3"/>
  </r>
  <r>
    <x v="10"/>
    <x v="16"/>
    <n v="3422820"/>
    <n v="3393660"/>
    <n v="8.5924930605894012E-3"/>
  </r>
  <r>
    <x v="10"/>
    <x v="17"/>
    <n v="3444920"/>
    <n v="3422820"/>
    <n v="6.456664387843869E-3"/>
  </r>
  <r>
    <x v="10"/>
    <x v="18"/>
    <n v="3461000"/>
    <n v="3444920"/>
    <n v="4.6677426471442018E-3"/>
  </r>
  <r>
    <x v="10"/>
    <x v="19"/>
    <n v="3479900"/>
    <n v="3461000"/>
    <n v="5.4608494654724282E-3"/>
  </r>
  <r>
    <x v="10"/>
    <x v="20"/>
    <n v="3574030"/>
    <n v="3479900"/>
    <n v="2.7049627862869574E-2"/>
  </r>
  <r>
    <x v="10"/>
    <x v="21"/>
    <n v="3595400"/>
    <n v="3574030"/>
    <n v="5.9792447181472586E-3"/>
  </r>
  <r>
    <x v="10"/>
    <x v="22"/>
    <n v="3614850"/>
    <n v="3595400"/>
    <n v="5.4096901596485392E-3"/>
  </r>
  <r>
    <x v="10"/>
    <x v="23"/>
    <n v="3742840"/>
    <n v="3614850"/>
    <n v="3.5406725037000042E-2"/>
  </r>
  <r>
    <x v="10"/>
    <x v="24"/>
    <n v="3785850"/>
    <n v="3742840"/>
    <n v="1.149127400583505E-2"/>
  </r>
  <r>
    <x v="10"/>
    <x v="25"/>
    <n v="3785850"/>
    <n v="3785850"/>
    <n v="0"/>
  </r>
  <r>
    <x v="10"/>
    <x v="26"/>
    <n v="3653691.926550657"/>
    <n v="3785850"/>
    <n v="-3.4908428344848086E-2"/>
  </r>
  <r>
    <x v="10"/>
    <x v="27"/>
    <n v="3671574.5718660471"/>
    <n v="3653691.926550657"/>
    <n v="4.8944042559910805E-3"/>
  </r>
  <r>
    <x v="10"/>
    <x v="28"/>
    <n v="3679865.471670981"/>
    <n v="3671574.5718660471"/>
    <n v="2.2581319383960796E-3"/>
  </r>
  <r>
    <x v="10"/>
    <x v="29"/>
    <n v="3678757.2485895208"/>
    <n v="3679865.471670981"/>
    <n v="-3.0115858582102639E-4"/>
  </r>
  <r>
    <x v="10"/>
    <x v="30"/>
    <n v="3664409.084324311"/>
    <n v="3678757.2485895208"/>
    <n v="-3.9002748199030712E-3"/>
  </r>
  <r>
    <x v="10"/>
    <x v="31"/>
    <n v="3640681.8188298498"/>
    <n v="3664409.084324311"/>
    <n v="-6.4750591291682369E-3"/>
  </r>
  <r>
    <x v="10"/>
    <x v="32"/>
    <n v="3608221.9663404259"/>
    <n v="3640681.8188298498"/>
    <n v="-8.9158718351983746E-3"/>
  </r>
  <r>
    <x v="11"/>
    <x v="0"/>
    <n v="478340"/>
    <n v="0"/>
    <e v="#DIV/0!"/>
  </r>
  <r>
    <x v="11"/>
    <x v="1"/>
    <n v="478340.00000000012"/>
    <n v="478340"/>
    <n v="0"/>
  </r>
  <r>
    <x v="11"/>
    <x v="2"/>
    <n v="478340"/>
    <n v="478340.00000000012"/>
    <n v="0"/>
  </r>
  <r>
    <x v="11"/>
    <x v="3"/>
    <n v="478340"/>
    <n v="478340"/>
    <n v="0"/>
  </r>
  <r>
    <x v="11"/>
    <x v="4"/>
    <n v="478340.00000000012"/>
    <n v="478340"/>
    <n v="0"/>
  </r>
  <r>
    <x v="11"/>
    <x v="5"/>
    <n v="478340.00000000012"/>
    <n v="478340.00000000012"/>
    <n v="0"/>
  </r>
  <r>
    <x v="11"/>
    <x v="6"/>
    <n v="478340"/>
    <n v="478340.00000000012"/>
    <n v="0"/>
  </r>
  <r>
    <x v="11"/>
    <x v="7"/>
    <n v="478339.99999999988"/>
    <n v="478340"/>
    <n v="0"/>
  </r>
  <r>
    <x v="11"/>
    <x v="8"/>
    <n v="478340"/>
    <n v="478339.99999999988"/>
    <n v="0"/>
  </r>
  <r>
    <x v="11"/>
    <x v="9"/>
    <n v="478340"/>
    <n v="478340"/>
    <n v="0"/>
  </r>
  <r>
    <x v="11"/>
    <x v="10"/>
    <n v="478339.99999999988"/>
    <n v="478340"/>
    <n v="0"/>
  </r>
  <r>
    <x v="11"/>
    <x v="11"/>
    <n v="487520.00000000012"/>
    <n v="478339.99999999988"/>
    <n v="1.9191370155120291E-2"/>
  </r>
  <r>
    <x v="11"/>
    <x v="12"/>
    <n v="498420"/>
    <n v="487520.00000000012"/>
    <n v="2.2358057105349216E-2"/>
  </r>
  <r>
    <x v="11"/>
    <x v="13"/>
    <n v="509220"/>
    <n v="498420"/>
    <n v="2.1668472372697645E-2"/>
  </r>
  <r>
    <x v="11"/>
    <x v="14"/>
    <n v="519610"/>
    <n v="509220"/>
    <n v="2.0403754762185367E-2"/>
  </r>
  <r>
    <x v="11"/>
    <x v="15"/>
    <n v="536200.00000000012"/>
    <n v="519610"/>
    <n v="3.1927791997844679E-2"/>
  </r>
  <r>
    <x v="11"/>
    <x v="16"/>
    <n v="546860"/>
    <n v="536200.00000000012"/>
    <n v="1.9880641551659695E-2"/>
  </r>
  <r>
    <x v="11"/>
    <x v="17"/>
    <n v="555180"/>
    <n v="546860"/>
    <n v="1.5214131587609314E-2"/>
  </r>
  <r>
    <x v="11"/>
    <x v="18"/>
    <n v="561940"/>
    <n v="555180"/>
    <n v="1.2176231132245308E-2"/>
  </r>
  <r>
    <x v="11"/>
    <x v="19"/>
    <n v="567170"/>
    <n v="561940"/>
    <n v="9.3070434565967197E-3"/>
  </r>
  <r>
    <x v="11"/>
    <x v="20"/>
    <n v="571530"/>
    <n v="567170"/>
    <n v="7.6872895251864914E-3"/>
  </r>
  <r>
    <x v="11"/>
    <x v="21"/>
    <n v="574080"/>
    <n v="571530"/>
    <n v="4.4617080468216663E-3"/>
  </r>
  <r>
    <x v="11"/>
    <x v="22"/>
    <n v="571530"/>
    <n v="574080"/>
    <n v="-4.44188963210701E-3"/>
  </r>
  <r>
    <x v="11"/>
    <x v="23"/>
    <n v="576680"/>
    <n v="571530"/>
    <n v="9.0109005651497487E-3"/>
  </r>
  <r>
    <x v="11"/>
    <x v="24"/>
    <n v="583900"/>
    <n v="576680"/>
    <n v="1.2519941735451123E-2"/>
  </r>
  <r>
    <x v="11"/>
    <x v="25"/>
    <n v="583900"/>
    <n v="583900"/>
    <n v="0"/>
  </r>
  <r>
    <x v="11"/>
    <x v="26"/>
    <n v="589485.98115548783"/>
    <n v="583900"/>
    <n v="9.5666743543205701E-3"/>
  </r>
  <r>
    <x v="11"/>
    <x v="27"/>
    <n v="576532.56495615491"/>
    <n v="589485.98115548783"/>
    <n v="-2.1974086939170467E-2"/>
  </r>
  <r>
    <x v="11"/>
    <x v="28"/>
    <n v="562342.25266340363"/>
    <n v="576532.56495615491"/>
    <n v="-2.4613201673751806E-2"/>
  </r>
  <r>
    <x v="11"/>
    <x v="29"/>
    <n v="548641.12403881934"/>
    <n v="562342.25266340363"/>
    <n v="-2.436439474304497E-2"/>
  </r>
  <r>
    <x v="11"/>
    <x v="30"/>
    <n v="535460.77685099316"/>
    <n v="548641.12403881934"/>
    <n v="-2.4023622383242293E-2"/>
  </r>
  <r>
    <x v="11"/>
    <x v="31"/>
    <n v="522346.42942032922"/>
    <n v="535460.77685099316"/>
    <n v="-2.4491705083962478E-2"/>
  </r>
  <r>
    <x v="11"/>
    <x v="32"/>
    <n v="507617.75872058212"/>
    <n v="522346.42942032922"/>
    <n v="-2.8197131003828591E-2"/>
  </r>
  <r>
    <x v="12"/>
    <x v="0"/>
    <n v="397980"/>
    <n v="0"/>
    <e v="#DIV/0!"/>
  </r>
  <r>
    <x v="12"/>
    <x v="1"/>
    <n v="397980"/>
    <n v="397980"/>
    <n v="0"/>
  </r>
  <r>
    <x v="12"/>
    <x v="2"/>
    <n v="397980"/>
    <n v="397980"/>
    <n v="0"/>
  </r>
  <r>
    <x v="12"/>
    <x v="3"/>
    <n v="397980"/>
    <n v="397980"/>
    <n v="0"/>
  </r>
  <r>
    <x v="12"/>
    <x v="4"/>
    <n v="397980"/>
    <n v="397980"/>
    <n v="0"/>
  </r>
  <r>
    <x v="12"/>
    <x v="5"/>
    <n v="397980"/>
    <n v="397980"/>
    <n v="0"/>
  </r>
  <r>
    <x v="12"/>
    <x v="6"/>
    <n v="397980"/>
    <n v="397980"/>
    <n v="0"/>
  </r>
  <r>
    <x v="12"/>
    <x v="7"/>
    <n v="397980"/>
    <n v="397980"/>
    <n v="0"/>
  </r>
  <r>
    <x v="12"/>
    <x v="8"/>
    <n v="397980"/>
    <n v="397980"/>
    <n v="0"/>
  </r>
  <r>
    <x v="12"/>
    <x v="9"/>
    <n v="397980"/>
    <n v="397980"/>
    <n v="0"/>
  </r>
  <r>
    <x v="12"/>
    <x v="10"/>
    <n v="397980"/>
    <n v="397980"/>
    <n v="0"/>
  </r>
  <r>
    <x v="12"/>
    <x v="11"/>
    <n v="394270"/>
    <n v="397980"/>
    <n v="-9.3220764862556038E-3"/>
  </r>
  <r>
    <x v="12"/>
    <x v="12"/>
    <n v="383280"/>
    <n v="394270"/>
    <n v="-2.7874299338017106E-2"/>
  </r>
  <r>
    <x v="12"/>
    <x v="13"/>
    <n v="389880"/>
    <n v="383280"/>
    <n v="1.7219787100813955E-2"/>
  </r>
  <r>
    <x v="12"/>
    <x v="14"/>
    <n v="384460"/>
    <n v="389880"/>
    <n v="-1.3901713347696742E-2"/>
  </r>
  <r>
    <x v="12"/>
    <x v="15"/>
    <n v="363030"/>
    <n v="384460"/>
    <n v="-5.574051916974454E-2"/>
  </r>
  <r>
    <x v="12"/>
    <x v="16"/>
    <n v="374639.99999999988"/>
    <n v="363030"/>
    <n v="3.1980828030740982E-2"/>
  </r>
  <r>
    <x v="12"/>
    <x v="17"/>
    <n v="368750"/>
    <n v="374639.99999999988"/>
    <n v="-1.5721759555839987E-2"/>
  </r>
  <r>
    <x v="12"/>
    <x v="18"/>
    <n v="384340"/>
    <n v="368750"/>
    <n v="4.2277966101694986E-2"/>
  </r>
  <r>
    <x v="12"/>
    <x v="19"/>
    <n v="382949.99999999988"/>
    <n v="384340"/>
    <n v="-3.6165894780666452E-3"/>
  </r>
  <r>
    <x v="12"/>
    <x v="20"/>
    <n v="398420"/>
    <n v="382949.99999999988"/>
    <n v="4.0396918657788605E-2"/>
  </r>
  <r>
    <x v="12"/>
    <x v="21"/>
    <n v="439030"/>
    <n v="398420"/>
    <n v="0.10192761407559869"/>
  </r>
  <r>
    <x v="12"/>
    <x v="22"/>
    <n v="439360"/>
    <n v="439030"/>
    <n v="7.5165706215973849E-4"/>
  </r>
  <r>
    <x v="12"/>
    <x v="23"/>
    <n v="444599.99999999988"/>
    <n v="439360"/>
    <n v="1.1926438455935662E-2"/>
  </r>
  <r>
    <x v="12"/>
    <x v="24"/>
    <n v="450480"/>
    <n v="444599.99999999988"/>
    <n v="1.3225371120108242E-2"/>
  </r>
  <r>
    <x v="12"/>
    <x v="25"/>
    <n v="450480"/>
    <n v="450480"/>
    <n v="0"/>
  </r>
  <r>
    <x v="12"/>
    <x v="26"/>
    <n v="499584.63378196431"/>
    <n v="450480"/>
    <n v="0.10900513625902208"/>
  </r>
  <r>
    <x v="12"/>
    <x v="27"/>
    <n v="502616.34113245201"/>
    <n v="499584.63378196431"/>
    <n v="6.0684559641817071E-3"/>
  </r>
  <r>
    <x v="12"/>
    <x v="28"/>
    <n v="502952.86522505927"/>
    <n v="502616.34113245201"/>
    <n v="6.6954467069058055E-4"/>
  </r>
  <r>
    <x v="12"/>
    <x v="29"/>
    <n v="500757.47184338921"/>
    <n v="502952.86522505927"/>
    <n v="-4.3650082014895508E-3"/>
  </r>
  <r>
    <x v="12"/>
    <x v="30"/>
    <n v="497028.51513735962"/>
    <n v="500757.47184338921"/>
    <n v="-7.4466321836448301E-3"/>
  </r>
  <r>
    <x v="12"/>
    <x v="31"/>
    <n v="493200.60537965858"/>
    <n v="497028.51513735962"/>
    <n v="-7.7015898306018737E-3"/>
  </r>
  <r>
    <x v="12"/>
    <x v="32"/>
    <n v="488891.64697149309"/>
    <n v="493200.60537965858"/>
    <n v="-8.7367257078861948E-3"/>
  </r>
  <r>
    <x v="13"/>
    <x v="0"/>
    <n v="131600"/>
    <n v="0"/>
    <e v="#DIV/0!"/>
  </r>
  <r>
    <x v="13"/>
    <x v="1"/>
    <n v="131600"/>
    <n v="131600"/>
    <n v="0"/>
  </r>
  <r>
    <x v="13"/>
    <x v="2"/>
    <n v="131600"/>
    <n v="131600"/>
    <n v="0"/>
  </r>
  <r>
    <x v="13"/>
    <x v="3"/>
    <n v="131600"/>
    <n v="131600"/>
    <n v="0"/>
  </r>
  <r>
    <x v="13"/>
    <x v="4"/>
    <n v="131600"/>
    <n v="131600"/>
    <n v="0"/>
  </r>
  <r>
    <x v="13"/>
    <x v="5"/>
    <n v="131600"/>
    <n v="131600"/>
    <n v="0"/>
  </r>
  <r>
    <x v="13"/>
    <x v="6"/>
    <n v="131600"/>
    <n v="131600"/>
    <n v="0"/>
  </r>
  <r>
    <x v="13"/>
    <x v="7"/>
    <n v="131600"/>
    <n v="131600"/>
    <n v="0"/>
  </r>
  <r>
    <x v="13"/>
    <x v="8"/>
    <n v="131600"/>
    <n v="131600"/>
    <n v="0"/>
  </r>
  <r>
    <x v="13"/>
    <x v="9"/>
    <n v="131600"/>
    <n v="131600"/>
    <n v="0"/>
  </r>
  <r>
    <x v="13"/>
    <x v="10"/>
    <n v="131600"/>
    <n v="131600"/>
    <n v="0"/>
  </r>
  <r>
    <x v="13"/>
    <x v="11"/>
    <n v="136570"/>
    <n v="131600"/>
    <n v="3.7765957446808551E-2"/>
  </r>
  <r>
    <x v="13"/>
    <x v="12"/>
    <n v="140780"/>
    <n v="136570"/>
    <n v="3.0826682287471652E-2"/>
  </r>
  <r>
    <x v="13"/>
    <x v="13"/>
    <n v="146800"/>
    <n v="140780"/>
    <n v="4.2761755931240319E-2"/>
  </r>
  <r>
    <x v="13"/>
    <x v="14"/>
    <n v="153650"/>
    <n v="146800"/>
    <n v="4.6662125340599436E-2"/>
  </r>
  <r>
    <x v="13"/>
    <x v="15"/>
    <n v="160780"/>
    <n v="153650"/>
    <n v="4.6404165310771184E-2"/>
  </r>
  <r>
    <x v="13"/>
    <x v="16"/>
    <n v="168090"/>
    <n v="160780"/>
    <n v="4.5465853961935476E-2"/>
  </r>
  <r>
    <x v="13"/>
    <x v="17"/>
    <n v="174850"/>
    <n v="168090"/>
    <n v="4.0216550657385941E-2"/>
  </r>
  <r>
    <x v="13"/>
    <x v="18"/>
    <n v="181070"/>
    <n v="174850"/>
    <n v="3.5573348584500897E-2"/>
  </r>
  <r>
    <x v="13"/>
    <x v="19"/>
    <n v="186680"/>
    <n v="181070"/>
    <n v="3.0982492958524288E-2"/>
  </r>
  <r>
    <x v="13"/>
    <x v="20"/>
    <n v="191780"/>
    <n v="186680"/>
    <n v="2.7319477180201446E-2"/>
  </r>
  <r>
    <x v="13"/>
    <x v="21"/>
    <n v="196840"/>
    <n v="191780"/>
    <n v="2.6384398790280539E-2"/>
  </r>
  <r>
    <x v="13"/>
    <x v="22"/>
    <n v="198300"/>
    <n v="196840"/>
    <n v="7.4171916277179228E-3"/>
  </r>
  <r>
    <x v="13"/>
    <x v="23"/>
    <n v="203940"/>
    <n v="198300"/>
    <n v="2.8441754916792794E-2"/>
  </r>
  <r>
    <x v="13"/>
    <x v="24"/>
    <n v="210750"/>
    <n v="203940"/>
    <n v="3.339217416887319E-2"/>
  </r>
  <r>
    <x v="13"/>
    <x v="25"/>
    <n v="210750"/>
    <n v="210750"/>
    <n v="0"/>
  </r>
  <r>
    <x v="13"/>
    <x v="26"/>
    <n v="201806.01769780551"/>
    <n v="210750"/>
    <n v="-4.2438824684196907E-2"/>
  </r>
  <r>
    <x v="13"/>
    <x v="27"/>
    <n v="210367.54022974049"/>
    <n v="201806.01769780551"/>
    <n v="4.2424515530331997E-2"/>
  </r>
  <r>
    <x v="13"/>
    <x v="28"/>
    <n v="216631.20926994219"/>
    <n v="210367.54022974049"/>
    <n v="2.9774883679113184E-2"/>
  </r>
  <r>
    <x v="13"/>
    <x v="29"/>
    <n v="221931.25378305599"/>
    <n v="216631.20926994219"/>
    <n v="2.4465747714630837E-2"/>
  </r>
  <r>
    <x v="13"/>
    <x v="30"/>
    <n v="227424.80945350471"/>
    <n v="221931.25378305599"/>
    <n v="2.4753411593929187E-2"/>
  </r>
  <r>
    <x v="13"/>
    <x v="31"/>
    <n v="233476.56058742589"/>
    <n v="227424.80945350471"/>
    <n v="2.6609898667007137E-2"/>
  </r>
  <r>
    <x v="13"/>
    <x v="32"/>
    <n v="239443.47387981179"/>
    <n v="233476.56058742589"/>
    <n v="2.5556797981661106E-2"/>
  </r>
  <r>
    <x v="14"/>
    <x v="0"/>
    <n v="2583410"/>
    <n v="0"/>
    <e v="#DIV/0!"/>
  </r>
  <r>
    <x v="14"/>
    <x v="1"/>
    <n v="2583410"/>
    <n v="2583410"/>
    <n v="0"/>
  </r>
  <r>
    <x v="14"/>
    <x v="2"/>
    <n v="2583410"/>
    <n v="2583410"/>
    <n v="0"/>
  </r>
  <r>
    <x v="14"/>
    <x v="3"/>
    <n v="2583410"/>
    <n v="2583410"/>
    <n v="0"/>
  </r>
  <r>
    <x v="14"/>
    <x v="4"/>
    <n v="2583410"/>
    <n v="2583410"/>
    <n v="0"/>
  </r>
  <r>
    <x v="14"/>
    <x v="5"/>
    <n v="2583410"/>
    <n v="2583410"/>
    <n v="0"/>
  </r>
  <r>
    <x v="14"/>
    <x v="6"/>
    <n v="2583410"/>
    <n v="2583410"/>
    <n v="0"/>
  </r>
  <r>
    <x v="14"/>
    <x v="7"/>
    <n v="2583410"/>
    <n v="2583410"/>
    <n v="0"/>
  </r>
  <r>
    <x v="14"/>
    <x v="8"/>
    <n v="2583410"/>
    <n v="2583410"/>
    <n v="0"/>
  </r>
  <r>
    <x v="14"/>
    <x v="9"/>
    <n v="2583410"/>
    <n v="2583410"/>
    <n v="0"/>
  </r>
  <r>
    <x v="14"/>
    <x v="10"/>
    <n v="2583410"/>
    <n v="2583410"/>
    <n v="0"/>
  </r>
  <r>
    <x v="14"/>
    <x v="11"/>
    <n v="2620030"/>
    <n v="2583410"/>
    <n v="1.4175063191673054E-2"/>
  </r>
  <r>
    <x v="14"/>
    <x v="12"/>
    <n v="2654260"/>
    <n v="2620030"/>
    <n v="1.3064735899970703E-2"/>
  </r>
  <r>
    <x v="14"/>
    <x v="13"/>
    <n v="2693950"/>
    <n v="2654260"/>
    <n v="1.4953320322801833E-2"/>
  </r>
  <r>
    <x v="14"/>
    <x v="14"/>
    <n v="2735720"/>
    <n v="2693950"/>
    <n v="1.5505113309452589E-2"/>
  </r>
  <r>
    <x v="14"/>
    <x v="15"/>
    <n v="2769200"/>
    <n v="2735720"/>
    <n v="1.2238094541838995E-2"/>
  </r>
  <r>
    <x v="14"/>
    <x v="16"/>
    <n v="2798380"/>
    <n v="2769200"/>
    <n v="1.0537339303769988E-2"/>
  </r>
  <r>
    <x v="14"/>
    <x v="17"/>
    <n v="2836930"/>
    <n v="2798380"/>
    <n v="1.3775827443020638E-2"/>
  </r>
  <r>
    <x v="14"/>
    <x v="18"/>
    <n v="2871010"/>
    <n v="2836930"/>
    <n v="1.2012985868526949E-2"/>
  </r>
  <r>
    <x v="14"/>
    <x v="19"/>
    <n v="2901170"/>
    <n v="2871010"/>
    <n v="1.0505013914963834E-2"/>
  </r>
  <r>
    <x v="14"/>
    <x v="20"/>
    <n v="2933240"/>
    <n v="2901170"/>
    <n v="1.1054160907495891E-2"/>
  </r>
  <r>
    <x v="14"/>
    <x v="21"/>
    <n v="2942970"/>
    <n v="2933240"/>
    <n v="3.3171510002591997E-3"/>
  </r>
  <r>
    <x v="14"/>
    <x v="22"/>
    <n v="2951170"/>
    <n v="2942970"/>
    <n v="2.7863009137027994E-3"/>
  </r>
  <r>
    <x v="14"/>
    <x v="23"/>
    <n v="2958830"/>
    <n v="2951170"/>
    <n v="2.5955807357760374E-3"/>
  </r>
  <r>
    <x v="14"/>
    <x v="24"/>
    <n v="2986710"/>
    <n v="2958830"/>
    <n v="9.4226434097262057E-3"/>
  </r>
  <r>
    <x v="14"/>
    <x v="25"/>
    <n v="2986710"/>
    <n v="2986710"/>
    <n v="0"/>
  </r>
  <r>
    <x v="14"/>
    <x v="26"/>
    <n v="3019045.4730850682"/>
    <n v="2986710"/>
    <n v="1.0826452211653681E-2"/>
  </r>
  <r>
    <x v="14"/>
    <x v="27"/>
    <n v="3043855.0944579309"/>
    <n v="3019045.4730850682"/>
    <n v="8.2177037722821478E-3"/>
  </r>
  <r>
    <x v="14"/>
    <x v="28"/>
    <n v="3055802.0795001681"/>
    <n v="3043855.0944579309"/>
    <n v="3.9249519676509692E-3"/>
  </r>
  <r>
    <x v="14"/>
    <x v="29"/>
    <n v="3059119.8345186249"/>
    <n v="3055802.0795001681"/>
    <n v="1.0857231365584141E-3"/>
  </r>
  <r>
    <x v="14"/>
    <x v="30"/>
    <n v="3053570.1713694921"/>
    <n v="3059119.8345186249"/>
    <n v="-1.8141372189841576E-3"/>
  </r>
  <r>
    <x v="14"/>
    <x v="31"/>
    <n v="3036233.3718983941"/>
    <n v="3053570.1713694921"/>
    <n v="-5.6775507023382188E-3"/>
  </r>
  <r>
    <x v="14"/>
    <x v="32"/>
    <n v="3001858.9033421152"/>
    <n v="3036233.3718983941"/>
    <n v="-1.1321418463557165E-2"/>
  </r>
  <r>
    <x v="15"/>
    <x v="0"/>
    <n v="50060"/>
    <n v="0"/>
    <e v="#DIV/0!"/>
  </r>
  <r>
    <x v="15"/>
    <x v="1"/>
    <n v="50060"/>
    <n v="50060"/>
    <n v="0"/>
  </r>
  <r>
    <x v="15"/>
    <x v="2"/>
    <n v="50060"/>
    <n v="50060"/>
    <n v="0"/>
  </r>
  <r>
    <x v="15"/>
    <x v="3"/>
    <n v="50060"/>
    <n v="50060"/>
    <n v="0"/>
  </r>
  <r>
    <x v="15"/>
    <x v="4"/>
    <n v="50060"/>
    <n v="50060"/>
    <n v="0"/>
  </r>
  <r>
    <x v="15"/>
    <x v="5"/>
    <n v="50060"/>
    <n v="50060"/>
    <n v="0"/>
  </r>
  <r>
    <x v="15"/>
    <x v="6"/>
    <n v="50060"/>
    <n v="50060"/>
    <n v="0"/>
  </r>
  <r>
    <x v="15"/>
    <x v="7"/>
    <n v="50060"/>
    <n v="50060"/>
    <n v="0"/>
  </r>
  <r>
    <x v="15"/>
    <x v="8"/>
    <n v="50060"/>
    <n v="50060"/>
    <n v="0"/>
  </r>
  <r>
    <x v="15"/>
    <x v="9"/>
    <n v="50060"/>
    <n v="50060"/>
    <n v="0"/>
  </r>
  <r>
    <x v="15"/>
    <x v="10"/>
    <n v="50060"/>
    <n v="50060"/>
    <n v="0"/>
  </r>
  <r>
    <x v="15"/>
    <x v="11"/>
    <n v="50520"/>
    <n v="50060"/>
    <n v="9.1889732321215334E-3"/>
  </r>
  <r>
    <x v="15"/>
    <x v="12"/>
    <n v="52130"/>
    <n v="50520"/>
    <n v="3.186856690419626E-2"/>
  </r>
  <r>
    <x v="15"/>
    <x v="13"/>
    <n v="53120"/>
    <n v="52130"/>
    <n v="1.8990984078265827E-2"/>
  </r>
  <r>
    <x v="15"/>
    <x v="14"/>
    <n v="55499.999999999993"/>
    <n v="53120"/>
    <n v="4.4804216867469826E-2"/>
  </r>
  <r>
    <x v="15"/>
    <x v="15"/>
    <n v="57120"/>
    <n v="55499.999999999993"/>
    <n v="2.9189189189189335E-2"/>
  </r>
  <r>
    <x v="15"/>
    <x v="16"/>
    <n v="60350"/>
    <n v="57120"/>
    <n v="5.6547619047619069E-2"/>
  </r>
  <r>
    <x v="15"/>
    <x v="17"/>
    <n v="62250"/>
    <n v="60350"/>
    <n v="3.1483015741507803E-2"/>
  </r>
  <r>
    <x v="15"/>
    <x v="18"/>
    <n v="62630"/>
    <n v="62250"/>
    <n v="6.1044176706828157E-3"/>
  </r>
  <r>
    <x v="15"/>
    <x v="19"/>
    <n v="62730"/>
    <n v="62630"/>
    <n v="1.5966789078716292E-3"/>
  </r>
  <r>
    <x v="15"/>
    <x v="20"/>
    <n v="63220"/>
    <n v="62730"/>
    <n v="7.8112545831341418E-3"/>
  </r>
  <r>
    <x v="15"/>
    <x v="21"/>
    <n v="64280"/>
    <n v="63220"/>
    <n v="1.6766845934830688E-2"/>
  </r>
  <r>
    <x v="15"/>
    <x v="22"/>
    <n v="64940"/>
    <n v="64280"/>
    <n v="1.0267579340385913E-2"/>
  </r>
  <r>
    <x v="15"/>
    <x v="23"/>
    <n v="67069.999999999985"/>
    <n v="64940"/>
    <n v="3.2799507237449621E-2"/>
  </r>
  <r>
    <x v="15"/>
    <x v="24"/>
    <n v="68650"/>
    <n v="67069.999999999985"/>
    <n v="2.3557477262561743E-2"/>
  </r>
  <r>
    <x v="15"/>
    <x v="25"/>
    <n v="68650"/>
    <n v="68650"/>
    <n v="0"/>
  </r>
  <r>
    <x v="15"/>
    <x v="26"/>
    <n v="84038.861148378783"/>
    <n v="68650"/>
    <n v="0.22416403712132249"/>
  </r>
  <r>
    <x v="15"/>
    <x v="27"/>
    <n v="82204.331495506514"/>
    <n v="84038.861148378783"/>
    <n v="-2.1829539665384368E-2"/>
  </r>
  <r>
    <x v="15"/>
    <x v="28"/>
    <n v="79166.718107682318"/>
    <n v="82204.331495506514"/>
    <n v="-3.6951986988547403E-2"/>
  </r>
  <r>
    <x v="15"/>
    <x v="29"/>
    <n v="75822.349257625276"/>
    <n v="79166.718107682318"/>
    <n v="-4.2244631708845626E-2"/>
  </r>
  <r>
    <x v="15"/>
    <x v="30"/>
    <n v="73012.820619926497"/>
    <n v="75822.349257625276"/>
    <n v="-3.7054096387236779E-2"/>
  </r>
  <r>
    <x v="15"/>
    <x v="31"/>
    <n v="70683.749680456895"/>
    <n v="73012.820619926497"/>
    <n v="-3.1899479018811627E-2"/>
  </r>
  <r>
    <x v="15"/>
    <x v="32"/>
    <n v="68798.519903744032"/>
    <n v="70683.749680456895"/>
    <n v="-2.6671332310969631E-2"/>
  </r>
  <r>
    <x v="16"/>
    <x v="0"/>
    <n v="79500"/>
    <n v="0"/>
    <e v="#DIV/0!"/>
  </r>
  <r>
    <x v="16"/>
    <x v="1"/>
    <n v="79500"/>
    <n v="79500"/>
    <n v="0"/>
  </r>
  <r>
    <x v="16"/>
    <x v="2"/>
    <n v="79500"/>
    <n v="79500"/>
    <n v="0"/>
  </r>
  <r>
    <x v="16"/>
    <x v="3"/>
    <n v="79500"/>
    <n v="79500"/>
    <n v="0"/>
  </r>
  <r>
    <x v="16"/>
    <x v="4"/>
    <n v="79500"/>
    <n v="79500"/>
    <n v="0"/>
  </r>
  <r>
    <x v="16"/>
    <x v="5"/>
    <n v="79500"/>
    <n v="79500"/>
    <n v="0"/>
  </r>
  <r>
    <x v="16"/>
    <x v="6"/>
    <n v="79500"/>
    <n v="79500"/>
    <n v="0"/>
  </r>
  <r>
    <x v="16"/>
    <x v="7"/>
    <n v="79500"/>
    <n v="79500"/>
    <n v="0"/>
  </r>
  <r>
    <x v="16"/>
    <x v="8"/>
    <n v="79500"/>
    <n v="79500"/>
    <n v="0"/>
  </r>
  <r>
    <x v="16"/>
    <x v="9"/>
    <n v="79500"/>
    <n v="79500"/>
    <n v="0"/>
  </r>
  <r>
    <x v="16"/>
    <x v="10"/>
    <n v="79500"/>
    <n v="79500"/>
    <n v="0"/>
  </r>
  <r>
    <x v="16"/>
    <x v="11"/>
    <n v="79390"/>
    <n v="79500"/>
    <n v="-1.3836477987421159E-3"/>
  </r>
  <r>
    <x v="16"/>
    <x v="12"/>
    <n v="79530"/>
    <n v="79390"/>
    <n v="1.7634462778688409E-3"/>
  </r>
  <r>
    <x v="16"/>
    <x v="13"/>
    <n v="79420"/>
    <n v="79530"/>
    <n v="-1.3831258644536604E-3"/>
  </r>
  <r>
    <x v="16"/>
    <x v="14"/>
    <n v="79040"/>
    <n v="79420"/>
    <n v="-4.784688995215336E-3"/>
  </r>
  <r>
    <x v="16"/>
    <x v="15"/>
    <n v="79660"/>
    <n v="79040"/>
    <n v="7.8441295546558543E-3"/>
  </r>
  <r>
    <x v="16"/>
    <x v="16"/>
    <n v="80280"/>
    <n v="79660"/>
    <n v="7.7830780818477496E-3"/>
  </r>
  <r>
    <x v="16"/>
    <x v="17"/>
    <n v="81050"/>
    <n v="80280"/>
    <n v="9.5914299950174975E-3"/>
  </r>
  <r>
    <x v="16"/>
    <x v="18"/>
    <n v="82240"/>
    <n v="81050"/>
    <n v="1.468229487970385E-2"/>
  </r>
  <r>
    <x v="16"/>
    <x v="19"/>
    <n v="82960"/>
    <n v="82240"/>
    <n v="8.7548638132295409E-3"/>
  </r>
  <r>
    <x v="16"/>
    <x v="20"/>
    <n v="83690"/>
    <n v="82960"/>
    <n v="8.7994214079074595E-3"/>
  </r>
  <r>
    <x v="16"/>
    <x v="21"/>
    <n v="85160"/>
    <n v="83690"/>
    <n v="1.7564822559445581E-2"/>
  </r>
  <r>
    <x v="16"/>
    <x v="22"/>
    <n v="85850"/>
    <n v="85160"/>
    <n v="8.1023954908407969E-3"/>
  </r>
  <r>
    <x v="16"/>
    <x v="23"/>
    <n v="86200.000000000015"/>
    <n v="85850"/>
    <n v="4.0768782760631783E-3"/>
  </r>
  <r>
    <x v="16"/>
    <x v="24"/>
    <n v="86910"/>
    <n v="86200.000000000015"/>
    <n v="8.2366589327145245E-3"/>
  </r>
  <r>
    <x v="16"/>
    <x v="25"/>
    <n v="86910"/>
    <n v="86910"/>
    <n v="0"/>
  </r>
  <r>
    <x v="16"/>
    <x v="26"/>
    <n v="101303.15343142291"/>
    <n v="86910"/>
    <n v="0.16560986573953418"/>
  </r>
  <r>
    <x v="16"/>
    <x v="27"/>
    <n v="96696.922707202451"/>
    <n v="101303.15343142291"/>
    <n v="-4.5469766420831559E-2"/>
  </r>
  <r>
    <x v="16"/>
    <x v="28"/>
    <n v="91131.070642833904"/>
    <n v="96696.922707202451"/>
    <n v="-5.7559764142876668E-2"/>
  </r>
  <r>
    <x v="16"/>
    <x v="29"/>
    <n v="85490.182748187188"/>
    <n v="91131.070642833904"/>
    <n v="-6.189862419980563E-2"/>
  </r>
  <r>
    <x v="16"/>
    <x v="30"/>
    <n v="80704.615809718336"/>
    <n v="85490.182748187188"/>
    <n v="-5.5977970623420248E-2"/>
  </r>
  <r>
    <x v="16"/>
    <x v="31"/>
    <n v="76858.231097477517"/>
    <n v="80704.615809718336"/>
    <n v="-4.7660033737223273E-2"/>
  </r>
  <r>
    <x v="16"/>
    <x v="32"/>
    <n v="73988.58488491601"/>
    <n v="76858.231097477517"/>
    <n v="-3.7336875590097796E-2"/>
  </r>
  <r>
    <x v="17"/>
    <x v="0"/>
    <n v="23330"/>
    <n v="0"/>
    <e v="#DIV/0!"/>
  </r>
  <r>
    <x v="17"/>
    <x v="1"/>
    <n v="23330"/>
    <n v="23330"/>
    <n v="0"/>
  </r>
  <r>
    <x v="17"/>
    <x v="2"/>
    <n v="23330"/>
    <n v="23330"/>
    <n v="0"/>
  </r>
  <r>
    <x v="17"/>
    <x v="3"/>
    <n v="23330"/>
    <n v="23330"/>
    <n v="0"/>
  </r>
  <r>
    <x v="17"/>
    <x v="4"/>
    <n v="23330"/>
    <n v="23330"/>
    <n v="0"/>
  </r>
  <r>
    <x v="17"/>
    <x v="5"/>
    <n v="23330"/>
    <n v="23330"/>
    <n v="0"/>
  </r>
  <r>
    <x v="17"/>
    <x v="6"/>
    <n v="23330"/>
    <n v="23330"/>
    <n v="0"/>
  </r>
  <r>
    <x v="17"/>
    <x v="7"/>
    <n v="23330"/>
    <n v="23330"/>
    <n v="0"/>
  </r>
  <r>
    <x v="17"/>
    <x v="8"/>
    <n v="23330"/>
    <n v="23330"/>
    <n v="0"/>
  </r>
  <r>
    <x v="17"/>
    <x v="9"/>
    <n v="23330"/>
    <n v="23330"/>
    <n v="0"/>
  </r>
  <r>
    <x v="17"/>
    <x v="10"/>
    <n v="23330"/>
    <n v="23330"/>
    <n v="0"/>
  </r>
  <r>
    <x v="17"/>
    <x v="11"/>
    <n v="23330"/>
    <n v="23330"/>
    <n v="0"/>
  </r>
  <r>
    <x v="17"/>
    <x v="12"/>
    <n v="23530"/>
    <n v="23330"/>
    <n v="8.5726532361765084E-3"/>
  </r>
  <r>
    <x v="17"/>
    <x v="13"/>
    <n v="23690"/>
    <n v="23530"/>
    <n v="6.799830004249996E-3"/>
  </r>
  <r>
    <x v="17"/>
    <x v="14"/>
    <n v="24010"/>
    <n v="23690"/>
    <n v="1.3507809202194965E-2"/>
  </r>
  <r>
    <x v="17"/>
    <x v="15"/>
    <n v="24310"/>
    <n v="24010"/>
    <n v="1.2494793835901685E-2"/>
  </r>
  <r>
    <x v="17"/>
    <x v="16"/>
    <n v="24720"/>
    <n v="24310"/>
    <n v="1.6865487453722849E-2"/>
  </r>
  <r>
    <x v="17"/>
    <x v="17"/>
    <n v="25090"/>
    <n v="24720"/>
    <n v="1.4967637540453049E-2"/>
  </r>
  <r>
    <x v="17"/>
    <x v="18"/>
    <n v="25490"/>
    <n v="25090"/>
    <n v="1.5942606616181854E-2"/>
  </r>
  <r>
    <x v="17"/>
    <x v="19"/>
    <n v="26030"/>
    <n v="25490"/>
    <n v="2.1184778344448763E-2"/>
  </r>
  <r>
    <x v="17"/>
    <x v="20"/>
    <n v="26500"/>
    <n v="26030"/>
    <n v="1.8056089127929331E-2"/>
  </r>
  <r>
    <x v="17"/>
    <x v="21"/>
    <n v="27090"/>
    <n v="26500"/>
    <n v="2.2264150943396288E-2"/>
  </r>
  <r>
    <x v="17"/>
    <x v="22"/>
    <n v="27690"/>
    <n v="27090"/>
    <n v="2.2148394241417568E-2"/>
  </r>
  <r>
    <x v="17"/>
    <x v="23"/>
    <n v="28270"/>
    <n v="27690"/>
    <n v="2.0946189960274531E-2"/>
  </r>
  <r>
    <x v="17"/>
    <x v="24"/>
    <n v="28770"/>
    <n v="28270"/>
    <n v="1.7686593562080022E-2"/>
  </r>
  <r>
    <x v="17"/>
    <x v="25"/>
    <n v="28770"/>
    <n v="28770"/>
    <n v="0"/>
  </r>
  <r>
    <x v="17"/>
    <x v="26"/>
    <n v="26822.667047812261"/>
    <n v="28770"/>
    <n v="-6.7686234000268963E-2"/>
  </r>
  <r>
    <x v="17"/>
    <x v="27"/>
    <n v="29543.908845364102"/>
    <n v="26822.667047812261"/>
    <n v="0.10145306552480937"/>
  </r>
  <r>
    <x v="17"/>
    <x v="28"/>
    <n v="32115.874237803309"/>
    <n v="29543.908845364102"/>
    <n v="8.7055690765265537E-2"/>
  </r>
  <r>
    <x v="17"/>
    <x v="29"/>
    <n v="34468.623114551803"/>
    <n v="32115.874237803309"/>
    <n v="7.325812958811162E-2"/>
  </r>
  <r>
    <x v="17"/>
    <x v="30"/>
    <n v="36522.024723968752"/>
    <n v="34468.623114551803"/>
    <n v="5.9573067441445193E-2"/>
  </r>
  <r>
    <x v="17"/>
    <x v="31"/>
    <n v="38243.05497139319"/>
    <n v="36522.024723968752"/>
    <n v="4.7123078756774239E-2"/>
  </r>
  <r>
    <x v="17"/>
    <x v="32"/>
    <n v="39615.188642071698"/>
    <n v="38243.05497139319"/>
    <n v="3.5879290284337895E-2"/>
  </r>
  <r>
    <x v="18"/>
    <x v="0"/>
    <n v="16830"/>
    <n v="0"/>
    <e v="#DIV/0!"/>
  </r>
  <r>
    <x v="18"/>
    <x v="1"/>
    <n v="16830"/>
    <n v="16830"/>
    <n v="0"/>
  </r>
  <r>
    <x v="18"/>
    <x v="2"/>
    <n v="16830"/>
    <n v="16830"/>
    <n v="0"/>
  </r>
  <r>
    <x v="18"/>
    <x v="3"/>
    <n v="16830"/>
    <n v="16830"/>
    <n v="0"/>
  </r>
  <r>
    <x v="18"/>
    <x v="4"/>
    <n v="16830"/>
    <n v="16830"/>
    <n v="0"/>
  </r>
  <r>
    <x v="18"/>
    <x v="5"/>
    <n v="16830"/>
    <n v="16830"/>
    <n v="0"/>
  </r>
  <r>
    <x v="18"/>
    <x v="6"/>
    <n v="16830"/>
    <n v="16830"/>
    <n v="0"/>
  </r>
  <r>
    <x v="18"/>
    <x v="7"/>
    <n v="16830"/>
    <n v="16830"/>
    <n v="0"/>
  </r>
  <r>
    <x v="18"/>
    <x v="8"/>
    <n v="16830"/>
    <n v="16830"/>
    <n v="0"/>
  </r>
  <r>
    <x v="18"/>
    <x v="9"/>
    <n v="16830"/>
    <n v="16830"/>
    <n v="0"/>
  </r>
  <r>
    <x v="18"/>
    <x v="10"/>
    <n v="16830"/>
    <n v="16830"/>
    <n v="0"/>
  </r>
  <r>
    <x v="18"/>
    <x v="11"/>
    <n v="16830"/>
    <n v="16830"/>
    <n v="0"/>
  </r>
  <r>
    <x v="18"/>
    <x v="12"/>
    <n v="16830"/>
    <n v="16830"/>
    <n v="0"/>
  </r>
  <r>
    <x v="18"/>
    <x v="13"/>
    <n v="16880"/>
    <n v="16830"/>
    <n v="2.9708853238266109E-3"/>
  </r>
  <r>
    <x v="18"/>
    <x v="14"/>
    <n v="16920"/>
    <n v="16880"/>
    <n v="2.3696682464455776E-3"/>
  </r>
  <r>
    <x v="18"/>
    <x v="15"/>
    <n v="16960"/>
    <n v="16920"/>
    <n v="2.3640661938533203E-3"/>
  </r>
  <r>
    <x v="18"/>
    <x v="16"/>
    <n v="17060"/>
    <n v="16960"/>
    <n v="5.8962264150943522E-3"/>
  </r>
  <r>
    <x v="18"/>
    <x v="17"/>
    <n v="17460"/>
    <n v="17060"/>
    <n v="2.3446658851113744E-2"/>
  </r>
  <r>
    <x v="18"/>
    <x v="18"/>
    <n v="17860"/>
    <n v="17460"/>
    <n v="2.2909507445589838E-2"/>
  </r>
  <r>
    <x v="18"/>
    <x v="19"/>
    <n v="18260"/>
    <n v="17860"/>
    <n v="2.2396416573348343E-2"/>
  </r>
  <r>
    <x v="18"/>
    <x v="20"/>
    <n v="18650"/>
    <n v="18260"/>
    <n v="2.1358159912376884E-2"/>
  </r>
  <r>
    <x v="18"/>
    <x v="21"/>
    <n v="23820"/>
    <n v="18650"/>
    <n v="0.27721179624664871"/>
  </r>
  <r>
    <x v="18"/>
    <x v="22"/>
    <n v="24670"/>
    <n v="23820"/>
    <n v="3.5684298908480239E-2"/>
  </r>
  <r>
    <x v="18"/>
    <x v="23"/>
    <n v="25630"/>
    <n v="24670"/>
    <n v="3.8913660316173493E-2"/>
  </r>
  <r>
    <x v="18"/>
    <x v="24"/>
    <n v="26720"/>
    <n v="25630"/>
    <n v="4.2528287163480227E-2"/>
  </r>
  <r>
    <x v="18"/>
    <x v="25"/>
    <n v="26720"/>
    <n v="26720"/>
    <n v="0"/>
  </r>
  <r>
    <x v="18"/>
    <x v="26"/>
    <n v="28399.652437753059"/>
    <n v="26720"/>
    <n v="6.2861243927883947E-2"/>
  </r>
  <r>
    <x v="18"/>
    <x v="27"/>
    <n v="29959.06806841357"/>
    <n v="28399.652437753059"/>
    <n v="5.4909673070065557E-2"/>
  </r>
  <r>
    <x v="18"/>
    <x v="28"/>
    <n v="31192.2859866937"/>
    <n v="29959.06806841357"/>
    <n v="4.1163427228910976E-2"/>
  </r>
  <r>
    <x v="18"/>
    <x v="29"/>
    <n v="32030.6741894109"/>
    <n v="31192.2859866937"/>
    <n v="2.6878062193801622E-2"/>
  </r>
  <r>
    <x v="18"/>
    <x v="30"/>
    <n v="32522.451066047761"/>
    <n v="32030.6741894109"/>
    <n v="1.5353310196619008E-2"/>
  </r>
  <r>
    <x v="18"/>
    <x v="31"/>
    <n v="32799.26911836888"/>
    <n v="32522.451066047761"/>
    <n v="8.5115987032757801E-3"/>
  </r>
  <r>
    <x v="18"/>
    <x v="32"/>
    <n v="32981.131351585129"/>
    <n v="32799.26911836888"/>
    <n v="5.5447038334888177E-3"/>
  </r>
  <r>
    <x v="19"/>
    <x v="0"/>
    <n v="703050"/>
    <n v="0"/>
    <e v="#DIV/0!"/>
  </r>
  <r>
    <x v="19"/>
    <x v="1"/>
    <n v="703050"/>
    <n v="703050"/>
    <n v="0"/>
  </r>
  <r>
    <x v="19"/>
    <x v="2"/>
    <n v="703050.00000000012"/>
    <n v="703050"/>
    <n v="0"/>
  </r>
  <r>
    <x v="19"/>
    <x v="3"/>
    <n v="703050"/>
    <n v="703050.00000000012"/>
    <n v="0"/>
  </r>
  <r>
    <x v="19"/>
    <x v="4"/>
    <n v="703050"/>
    <n v="703050"/>
    <n v="0"/>
  </r>
  <r>
    <x v="19"/>
    <x v="5"/>
    <n v="703050"/>
    <n v="703050"/>
    <n v="0"/>
  </r>
  <r>
    <x v="19"/>
    <x v="6"/>
    <n v="703050"/>
    <n v="703050"/>
    <n v="0"/>
  </r>
  <r>
    <x v="19"/>
    <x v="7"/>
    <n v="703050"/>
    <n v="703050"/>
    <n v="0"/>
  </r>
  <r>
    <x v="19"/>
    <x v="8"/>
    <n v="703050"/>
    <n v="703050"/>
    <n v="0"/>
  </r>
  <r>
    <x v="19"/>
    <x v="9"/>
    <n v="703050"/>
    <n v="703050"/>
    <n v="0"/>
  </r>
  <r>
    <x v="19"/>
    <x v="10"/>
    <n v="703050"/>
    <n v="703050"/>
    <n v="0"/>
  </r>
  <r>
    <x v="19"/>
    <x v="11"/>
    <n v="710669.99999999988"/>
    <n v="703050"/>
    <n v="1.0838489438873333E-2"/>
  </r>
  <r>
    <x v="19"/>
    <x v="12"/>
    <n v="716920"/>
    <n v="710669.99999999988"/>
    <n v="8.7945178493535892E-3"/>
  </r>
  <r>
    <x v="19"/>
    <x v="13"/>
    <n v="723870"/>
    <n v="716920"/>
    <n v="9.6942476147965362E-3"/>
  </r>
  <r>
    <x v="19"/>
    <x v="14"/>
    <n v="736790"/>
    <n v="723870"/>
    <n v="1.7848508710127442E-2"/>
  </r>
  <r>
    <x v="19"/>
    <x v="15"/>
    <n v="750200"/>
    <n v="736790"/>
    <n v="1.8200572754787592E-2"/>
  </r>
  <r>
    <x v="19"/>
    <x v="16"/>
    <n v="764060"/>
    <n v="750200"/>
    <n v="1.8475073313783064E-2"/>
  </r>
  <r>
    <x v="19"/>
    <x v="17"/>
    <n v="778550"/>
    <n v="764060"/>
    <n v="1.8964479229379938E-2"/>
  </r>
  <r>
    <x v="19"/>
    <x v="18"/>
    <n v="794350"/>
    <n v="778550"/>
    <n v="2.0294136535867979E-2"/>
  </r>
  <r>
    <x v="19"/>
    <x v="19"/>
    <n v="810590"/>
    <n v="794350"/>
    <n v="2.0444388493737087E-2"/>
  </r>
  <r>
    <x v="19"/>
    <x v="20"/>
    <n v="825280"/>
    <n v="810590"/>
    <n v="1.8122602055293147E-2"/>
  </r>
  <r>
    <x v="19"/>
    <x v="21"/>
    <n v="838990"/>
    <n v="825280"/>
    <n v="1.6612543621558729E-2"/>
  </r>
  <r>
    <x v="19"/>
    <x v="22"/>
    <n v="853090"/>
    <n v="838990"/>
    <n v="1.6805921405499413E-2"/>
  </r>
  <r>
    <x v="19"/>
    <x v="23"/>
    <n v="871160"/>
    <n v="853090"/>
    <n v="2.1181821378752463E-2"/>
  </r>
  <r>
    <x v="19"/>
    <x v="24"/>
    <n v="886240"/>
    <n v="871160"/>
    <n v="1.7310252996005415E-2"/>
  </r>
  <r>
    <x v="19"/>
    <x v="25"/>
    <n v="886240"/>
    <n v="886240"/>
    <n v="0"/>
  </r>
  <r>
    <x v="19"/>
    <x v="26"/>
    <n v="857346.17286950175"/>
    <n v="886240"/>
    <n v="-3.2602711602385592E-2"/>
  </r>
  <r>
    <x v="19"/>
    <x v="27"/>
    <n v="884325.63712461386"/>
    <n v="857346.17286950175"/>
    <n v="3.1468577231543504E-2"/>
  </r>
  <r>
    <x v="19"/>
    <x v="28"/>
    <n v="908798.92671524489"/>
    <n v="884325.63712461386"/>
    <n v="2.7674522328908102E-2"/>
  </r>
  <r>
    <x v="19"/>
    <x v="29"/>
    <n v="928478.82473101828"/>
    <n v="908798.92671524489"/>
    <n v="2.1654842933083396E-2"/>
  </r>
  <r>
    <x v="19"/>
    <x v="30"/>
    <n v="941537.26226840261"/>
    <n v="928478.82473101828"/>
    <n v="1.4064335329529332E-2"/>
  </r>
  <r>
    <x v="19"/>
    <x v="31"/>
    <n v="948171.92774410069"/>
    <n v="941537.26226840261"/>
    <n v="7.0466308043013459E-3"/>
  </r>
  <r>
    <x v="19"/>
    <x v="32"/>
    <n v="950113.2260234881"/>
    <n v="948171.92774410069"/>
    <n v="2.0474116798692155E-3"/>
  </r>
  <r>
    <x v="20"/>
    <x v="0"/>
    <n v="790430"/>
    <n v="0"/>
    <e v="#DIV/0!"/>
  </r>
  <r>
    <x v="20"/>
    <x v="1"/>
    <n v="790430"/>
    <n v="790430"/>
    <n v="0"/>
  </r>
  <r>
    <x v="20"/>
    <x v="2"/>
    <n v="790430"/>
    <n v="790430"/>
    <n v="0"/>
  </r>
  <r>
    <x v="20"/>
    <x v="3"/>
    <n v="790430"/>
    <n v="790430"/>
    <n v="0"/>
  </r>
  <r>
    <x v="20"/>
    <x v="4"/>
    <n v="790430"/>
    <n v="790430"/>
    <n v="0"/>
  </r>
  <r>
    <x v="20"/>
    <x v="5"/>
    <n v="790430"/>
    <n v="790430"/>
    <n v="0"/>
  </r>
  <r>
    <x v="20"/>
    <x v="6"/>
    <n v="790430"/>
    <n v="790430"/>
    <n v="0"/>
  </r>
  <r>
    <x v="20"/>
    <x v="7"/>
    <n v="790430"/>
    <n v="790430"/>
    <n v="0"/>
  </r>
  <r>
    <x v="20"/>
    <x v="8"/>
    <n v="790430"/>
    <n v="790430"/>
    <n v="0"/>
  </r>
  <r>
    <x v="20"/>
    <x v="9"/>
    <n v="790430"/>
    <n v="790430"/>
    <n v="0"/>
  </r>
  <r>
    <x v="20"/>
    <x v="10"/>
    <n v="790430"/>
    <n v="790430"/>
    <n v="0"/>
  </r>
  <r>
    <x v="20"/>
    <x v="11"/>
    <n v="805690.00000000012"/>
    <n v="790430"/>
    <n v="1.9305947395721557E-2"/>
  </r>
  <r>
    <x v="20"/>
    <x v="12"/>
    <n v="847750"/>
    <n v="805690.00000000012"/>
    <n v="5.2203701175389972E-2"/>
  </r>
  <r>
    <x v="20"/>
    <x v="13"/>
    <n v="866310"/>
    <n v="847750"/>
    <n v="2.1893246829843616E-2"/>
  </r>
  <r>
    <x v="20"/>
    <x v="14"/>
    <n v="875520"/>
    <n v="866310"/>
    <n v="1.0631298265055156E-2"/>
  </r>
  <r>
    <x v="20"/>
    <x v="15"/>
    <n v="885070"/>
    <n v="875520"/>
    <n v="1.0907803362573132E-2"/>
  </r>
  <r>
    <x v="20"/>
    <x v="16"/>
    <n v="895060"/>
    <n v="885070"/>
    <n v="1.128724281695237E-2"/>
  </r>
  <r>
    <x v="20"/>
    <x v="17"/>
    <n v="906960"/>
    <n v="895060"/>
    <n v="1.3295198087279081E-2"/>
  </r>
  <r>
    <x v="20"/>
    <x v="18"/>
    <n v="923150"/>
    <n v="906960"/>
    <n v="1.7850842374525833E-2"/>
  </r>
  <r>
    <x v="20"/>
    <x v="19"/>
    <n v="937820"/>
    <n v="923150"/>
    <n v="1.5891241943346124E-2"/>
  </r>
  <r>
    <x v="20"/>
    <x v="20"/>
    <n v="973910"/>
    <n v="937820"/>
    <n v="3.8482864515578585E-2"/>
  </r>
  <r>
    <x v="20"/>
    <x v="21"/>
    <n v="986450"/>
    <n v="973910"/>
    <n v="1.2875933094433689E-2"/>
  </r>
  <r>
    <x v="20"/>
    <x v="22"/>
    <n v="999020.00000000012"/>
    <n v="986450"/>
    <n v="1.27426630847991E-2"/>
  </r>
  <r>
    <x v="20"/>
    <x v="23"/>
    <n v="1012650"/>
    <n v="999020.00000000012"/>
    <n v="1.3643370503092944E-2"/>
  </r>
  <r>
    <x v="20"/>
    <x v="24"/>
    <n v="1028410"/>
    <n v="1012650"/>
    <n v="1.5563126450402365E-2"/>
  </r>
  <r>
    <x v="20"/>
    <x v="25"/>
    <n v="1028410"/>
    <n v="1028410"/>
    <n v="0"/>
  </r>
  <r>
    <x v="20"/>
    <x v="26"/>
    <n v="1259980.936483223"/>
    <n v="1028410"/>
    <n v="0.22517375023893482"/>
  </r>
  <r>
    <x v="20"/>
    <x v="27"/>
    <n v="1273286.3466394041"/>
    <n v="1259980.936483223"/>
    <n v="1.0560009100866408E-2"/>
  </r>
  <r>
    <x v="20"/>
    <x v="28"/>
    <n v="1267222.2839339911"/>
    <n v="1273286.3466394041"/>
    <n v="-4.7625286499127784E-3"/>
  </r>
  <r>
    <x v="20"/>
    <x v="29"/>
    <n v="1248996.0200382939"/>
    <n v="1267222.2839339911"/>
    <n v="-1.438284674028556E-2"/>
  </r>
  <r>
    <x v="20"/>
    <x v="30"/>
    <n v="1225857.4418511181"/>
    <n v="1248996.0200382939"/>
    <n v="-1.8525742128839062E-2"/>
  </r>
  <r>
    <x v="20"/>
    <x v="31"/>
    <n v="1201457.9576365601"/>
    <n v="1225857.4418511181"/>
    <n v="-1.9904014432308936E-2"/>
  </r>
  <r>
    <x v="20"/>
    <x v="32"/>
    <n v="1176119.6414935871"/>
    <n v="1201457.9576365601"/>
    <n v="-2.1089640284057132E-2"/>
  </r>
  <r>
    <x v="21"/>
    <x v="0"/>
    <n v="495930.00000000012"/>
    <n v="0"/>
    <e v="#DIV/0!"/>
  </r>
  <r>
    <x v="21"/>
    <x v="1"/>
    <n v="495929.99999999988"/>
    <n v="495930.00000000012"/>
    <n v="0"/>
  </r>
  <r>
    <x v="21"/>
    <x v="2"/>
    <n v="495930.00000000012"/>
    <n v="495929.99999999988"/>
    <n v="0"/>
  </r>
  <r>
    <x v="21"/>
    <x v="3"/>
    <n v="495930"/>
    <n v="495930.00000000012"/>
    <n v="0"/>
  </r>
  <r>
    <x v="21"/>
    <x v="4"/>
    <n v="495930.00000000012"/>
    <n v="495930"/>
    <n v="0"/>
  </r>
  <r>
    <x v="21"/>
    <x v="5"/>
    <n v="495930"/>
    <n v="495930.00000000012"/>
    <n v="0"/>
  </r>
  <r>
    <x v="21"/>
    <x v="6"/>
    <n v="495929.99999999988"/>
    <n v="495930"/>
    <n v="0"/>
  </r>
  <r>
    <x v="21"/>
    <x v="7"/>
    <n v="495930"/>
    <n v="495929.99999999988"/>
    <n v="0"/>
  </r>
  <r>
    <x v="21"/>
    <x v="8"/>
    <n v="495930"/>
    <n v="495930"/>
    <n v="0"/>
  </r>
  <r>
    <x v="21"/>
    <x v="9"/>
    <n v="495929.99999999988"/>
    <n v="495930"/>
    <n v="0"/>
  </r>
  <r>
    <x v="21"/>
    <x v="10"/>
    <n v="495930"/>
    <n v="495929.99999999988"/>
    <n v="0"/>
  </r>
  <r>
    <x v="21"/>
    <x v="11"/>
    <n v="495930"/>
    <n v="495930"/>
    <n v="0"/>
  </r>
  <r>
    <x v="21"/>
    <x v="12"/>
    <n v="495930"/>
    <n v="495930"/>
    <n v="0"/>
  </r>
  <r>
    <x v="21"/>
    <x v="13"/>
    <n v="495930"/>
    <n v="495930"/>
    <n v="0"/>
  </r>
  <r>
    <x v="21"/>
    <x v="14"/>
    <n v="508640"/>
    <n v="495930"/>
    <n v="2.5628616941907101E-2"/>
  </r>
  <r>
    <x v="21"/>
    <x v="15"/>
    <n v="514409.99999999988"/>
    <n v="508640"/>
    <n v="1.1343976093110886E-2"/>
  </r>
  <r>
    <x v="21"/>
    <x v="16"/>
    <n v="522799.99999999988"/>
    <n v="514409.99999999988"/>
    <n v="1.6309947318287055E-2"/>
  </r>
  <r>
    <x v="21"/>
    <x v="17"/>
    <n v="534850"/>
    <n v="522799.99999999988"/>
    <n v="2.3048967100229856E-2"/>
  </r>
  <r>
    <x v="21"/>
    <x v="18"/>
    <n v="543740"/>
    <n v="534850"/>
    <n v="1.6621482658689457E-2"/>
  </r>
  <r>
    <x v="21"/>
    <x v="19"/>
    <n v="547740"/>
    <n v="543740"/>
    <n v="7.3564571302460191E-3"/>
  </r>
  <r>
    <x v="21"/>
    <x v="20"/>
    <n v="626180"/>
    <n v="547740"/>
    <n v="0.1432066308832658"/>
  </r>
  <r>
    <x v="21"/>
    <x v="21"/>
    <n v="641330"/>
    <n v="626180"/>
    <n v="2.4194321121722151E-2"/>
  </r>
  <r>
    <x v="21"/>
    <x v="22"/>
    <n v="644370"/>
    <n v="641330"/>
    <n v="4.7401493770757863E-3"/>
  </r>
  <r>
    <x v="21"/>
    <x v="23"/>
    <n v="646490"/>
    <n v="644370"/>
    <n v="3.2900352282074774E-3"/>
  </r>
  <r>
    <x v="21"/>
    <x v="24"/>
    <n v="660950"/>
    <n v="646490"/>
    <n v="2.2366935296756374E-2"/>
  </r>
  <r>
    <x v="21"/>
    <x v="25"/>
    <n v="660950"/>
    <n v="660950"/>
    <n v="0"/>
  </r>
  <r>
    <x v="21"/>
    <x v="26"/>
    <n v="671419.68413059541"/>
    <n v="660950"/>
    <n v="1.5840357259392368E-2"/>
  </r>
  <r>
    <x v="21"/>
    <x v="27"/>
    <n v="667934.08275193733"/>
    <n v="671419.68413059541"/>
    <n v="-5.1913899175767275E-3"/>
  </r>
  <r>
    <x v="21"/>
    <x v="28"/>
    <n v="663655.55757867172"/>
    <n v="667934.08275193733"/>
    <n v="-6.4056099003628741E-3"/>
  </r>
  <r>
    <x v="21"/>
    <x v="29"/>
    <n v="657706.90034117422"/>
    <n v="663655.55757867172"/>
    <n v="-8.9634708390011752E-3"/>
  </r>
  <r>
    <x v="21"/>
    <x v="30"/>
    <n v="649433.05096891942"/>
    <n v="657706.90034117422"/>
    <n v="-1.2579842735362612E-2"/>
  </r>
  <r>
    <x v="21"/>
    <x v="31"/>
    <n v="637866.96938801929"/>
    <n v="649433.05096891942"/>
    <n v="-1.780950563517536E-2"/>
  </r>
  <r>
    <x v="21"/>
    <x v="32"/>
    <n v="622311.39494748774"/>
    <n v="637866.96938801929"/>
    <n v="-2.4386863071865661E-2"/>
  </r>
  <r>
    <x v="22"/>
    <x v="0"/>
    <n v="271720"/>
    <n v="0"/>
    <e v="#DIV/0!"/>
  </r>
  <r>
    <x v="22"/>
    <x v="1"/>
    <n v="271720"/>
    <n v="271720"/>
    <n v="0"/>
  </r>
  <r>
    <x v="22"/>
    <x v="2"/>
    <n v="271720"/>
    <n v="271720"/>
    <n v="0"/>
  </r>
  <r>
    <x v="22"/>
    <x v="3"/>
    <n v="271720"/>
    <n v="271720"/>
    <n v="0"/>
  </r>
  <r>
    <x v="22"/>
    <x v="4"/>
    <n v="271720"/>
    <n v="271720"/>
    <n v="0"/>
  </r>
  <r>
    <x v="22"/>
    <x v="5"/>
    <n v="271720"/>
    <n v="271720"/>
    <n v="0"/>
  </r>
  <r>
    <x v="22"/>
    <x v="6"/>
    <n v="271720"/>
    <n v="271720"/>
    <n v="0"/>
  </r>
  <r>
    <x v="22"/>
    <x v="7"/>
    <n v="271720"/>
    <n v="271720"/>
    <n v="0"/>
  </r>
  <r>
    <x v="22"/>
    <x v="8"/>
    <n v="271720"/>
    <n v="271720"/>
    <n v="0"/>
  </r>
  <r>
    <x v="22"/>
    <x v="9"/>
    <n v="271720"/>
    <n v="271720"/>
    <n v="0"/>
  </r>
  <r>
    <x v="22"/>
    <x v="10"/>
    <n v="271720"/>
    <n v="271720"/>
    <n v="0"/>
  </r>
  <r>
    <x v="22"/>
    <x v="11"/>
    <n v="301740"/>
    <n v="271720"/>
    <n v="0.11048137788900347"/>
  </r>
  <r>
    <x v="22"/>
    <x v="12"/>
    <n v="303710"/>
    <n v="301740"/>
    <n v="6.5287996288194705E-3"/>
  </r>
  <r>
    <x v="22"/>
    <x v="13"/>
    <n v="305830"/>
    <n v="303710"/>
    <n v="6.9803430904480379E-3"/>
  </r>
  <r>
    <x v="22"/>
    <x v="14"/>
    <n v="308350"/>
    <n v="305830"/>
    <n v="8.2398718242160385E-3"/>
  </r>
  <r>
    <x v="22"/>
    <x v="15"/>
    <n v="310519.99999999988"/>
    <n v="308350"/>
    <n v="7.0374574347329411E-3"/>
  </r>
  <r>
    <x v="22"/>
    <x v="16"/>
    <n v="313950"/>
    <n v="310519.99999999988"/>
    <n v="1.1045987376014699E-2"/>
  </r>
  <r>
    <x v="22"/>
    <x v="17"/>
    <n v="317230"/>
    <n v="313950"/>
    <n v="1.0447523491001753E-2"/>
  </r>
  <r>
    <x v="22"/>
    <x v="18"/>
    <n v="321410"/>
    <n v="317230"/>
    <n v="1.3176559593985449E-2"/>
  </r>
  <r>
    <x v="22"/>
    <x v="19"/>
    <n v="328100"/>
    <n v="321410"/>
    <n v="2.0814535950966162E-2"/>
  </r>
  <r>
    <x v="22"/>
    <x v="20"/>
    <n v="332420"/>
    <n v="328100"/>
    <n v="1.3166717464187849E-2"/>
  </r>
  <r>
    <x v="22"/>
    <x v="21"/>
    <n v="346790"/>
    <n v="332420"/>
    <n v="4.32284459418808E-2"/>
  </r>
  <r>
    <x v="22"/>
    <x v="22"/>
    <n v="350620"/>
    <n v="346790"/>
    <n v="1.1044147755125522E-2"/>
  </r>
  <r>
    <x v="22"/>
    <x v="23"/>
    <n v="354610"/>
    <n v="350620"/>
    <n v="1.1379841423763581E-2"/>
  </r>
  <r>
    <x v="22"/>
    <x v="24"/>
    <n v="358809.99999999988"/>
    <n v="354610"/>
    <n v="1.1843997631200143E-2"/>
  </r>
  <r>
    <x v="22"/>
    <x v="25"/>
    <n v="358810.00000000012"/>
    <n v="358809.99999999988"/>
    <n v="0"/>
  </r>
  <r>
    <x v="22"/>
    <x v="26"/>
    <n v="566025.98470013821"/>
    <n v="358810.00000000012"/>
    <n v="0.57750894540324405"/>
  </r>
  <r>
    <x v="22"/>
    <x v="27"/>
    <n v="569689.24470984656"/>
    <n v="566025.98470013821"/>
    <n v="6.4718937093479756E-3"/>
  </r>
  <r>
    <x v="22"/>
    <x v="28"/>
    <n v="563179.81766638416"/>
    <n v="569689.24470984656"/>
    <n v="-1.1426276876225328E-2"/>
  </r>
  <r>
    <x v="22"/>
    <x v="29"/>
    <n v="554348.63295422855"/>
    <n v="563179.81766638416"/>
    <n v="-1.5680932510594658E-2"/>
  </r>
  <r>
    <x v="22"/>
    <x v="30"/>
    <n v="544854.79304191784"/>
    <n v="554348.63295422855"/>
    <n v="-1.7126117659416296E-2"/>
  </r>
  <r>
    <x v="22"/>
    <x v="31"/>
    <n v="535348.01613940834"/>
    <n v="544854.79304191784"/>
    <n v="-1.7448276171772803E-2"/>
  </r>
  <r>
    <x v="22"/>
    <x v="32"/>
    <n v="526117.05363094178"/>
    <n v="535348.01613940834"/>
    <n v="-1.7242919054850425E-2"/>
  </r>
  <r>
    <x v="23"/>
    <x v="0"/>
    <n v="148890"/>
    <n v="0"/>
    <e v="#DIV/0!"/>
  </r>
  <r>
    <x v="23"/>
    <x v="1"/>
    <n v="148890"/>
    <n v="148890"/>
    <n v="0"/>
  </r>
  <r>
    <x v="23"/>
    <x v="2"/>
    <n v="148890"/>
    <n v="148890"/>
    <n v="0"/>
  </r>
  <r>
    <x v="23"/>
    <x v="3"/>
    <n v="148890"/>
    <n v="148890"/>
    <n v="0"/>
  </r>
  <r>
    <x v="23"/>
    <x v="4"/>
    <n v="148890"/>
    <n v="148890"/>
    <n v="0"/>
  </r>
  <r>
    <x v="23"/>
    <x v="5"/>
    <n v="148890"/>
    <n v="148890"/>
    <n v="0"/>
  </r>
  <r>
    <x v="23"/>
    <x v="6"/>
    <n v="148890"/>
    <n v="148890"/>
    <n v="0"/>
  </r>
  <r>
    <x v="23"/>
    <x v="7"/>
    <n v="148890"/>
    <n v="148890"/>
    <n v="0"/>
  </r>
  <r>
    <x v="23"/>
    <x v="8"/>
    <n v="148890"/>
    <n v="148890"/>
    <n v="0"/>
  </r>
  <r>
    <x v="23"/>
    <x v="9"/>
    <n v="148890"/>
    <n v="148890"/>
    <n v="0"/>
  </r>
  <r>
    <x v="23"/>
    <x v="10"/>
    <n v="148890"/>
    <n v="148890"/>
    <n v="0"/>
  </r>
  <r>
    <x v="23"/>
    <x v="11"/>
    <n v="157000"/>
    <n v="148890"/>
    <n v="5.4469742763113782E-2"/>
  </r>
  <r>
    <x v="23"/>
    <x v="12"/>
    <n v="159080"/>
    <n v="157000"/>
    <n v="1.3248407643312143E-2"/>
  </r>
  <r>
    <x v="23"/>
    <x v="13"/>
    <n v="161500"/>
    <n v="159080"/>
    <n v="1.5212471712346076E-2"/>
  </r>
  <r>
    <x v="23"/>
    <x v="14"/>
    <n v="161970"/>
    <n v="161500"/>
    <n v="2.9102167182661898E-3"/>
  </r>
  <r>
    <x v="23"/>
    <x v="15"/>
    <n v="162680"/>
    <n v="161970"/>
    <n v="4.3835278137926981E-3"/>
  </r>
  <r>
    <x v="23"/>
    <x v="16"/>
    <n v="163300"/>
    <n v="162680"/>
    <n v="3.8111630194246349E-3"/>
  </r>
  <r>
    <x v="23"/>
    <x v="17"/>
    <n v="164160"/>
    <n v="163300"/>
    <n v="5.2663808940600632E-3"/>
  </r>
  <r>
    <x v="23"/>
    <x v="18"/>
    <n v="163840"/>
    <n v="164160"/>
    <n v="-1.9493177387914784E-3"/>
  </r>
  <r>
    <x v="23"/>
    <x v="19"/>
    <n v="165240"/>
    <n v="163840"/>
    <n v="8.544921875E-3"/>
  </r>
  <r>
    <x v="23"/>
    <x v="20"/>
    <n v="166670"/>
    <n v="165240"/>
    <n v="8.6540789155167275E-3"/>
  </r>
  <r>
    <x v="23"/>
    <x v="21"/>
    <n v="167920"/>
    <n v="166670"/>
    <n v="7.4998500029999082E-3"/>
  </r>
  <r>
    <x v="23"/>
    <x v="22"/>
    <n v="169240"/>
    <n v="167920"/>
    <n v="7.8608861362554627E-3"/>
  </r>
  <r>
    <x v="23"/>
    <x v="23"/>
    <n v="170600"/>
    <n v="169240"/>
    <n v="8.0359253131647712E-3"/>
  </r>
  <r>
    <x v="23"/>
    <x v="24"/>
    <n v="171540"/>
    <n v="170600"/>
    <n v="5.5099648300116488E-3"/>
  </r>
  <r>
    <x v="23"/>
    <x v="25"/>
    <n v="171540"/>
    <n v="171540"/>
    <n v="0"/>
  </r>
  <r>
    <x v="23"/>
    <x v="26"/>
    <n v="192413.92361468289"/>
    <n v="171540"/>
    <n v="0.12168545887071747"/>
  </r>
  <r>
    <x v="23"/>
    <x v="27"/>
    <n v="192871.57230877521"/>
    <n v="192413.92361468289"/>
    <n v="2.3784593416886768E-3"/>
  </r>
  <r>
    <x v="23"/>
    <x v="28"/>
    <n v="192294.44131795809"/>
    <n v="192871.57230877521"/>
    <n v="-2.9923071809316859E-3"/>
  </r>
  <r>
    <x v="23"/>
    <x v="29"/>
    <n v="191050.96259343429"/>
    <n v="192294.44131795809"/>
    <n v="-6.4665349450622189E-3"/>
  </r>
  <r>
    <x v="23"/>
    <x v="30"/>
    <n v="189651.79771299349"/>
    <n v="191050.96259343429"/>
    <n v="-7.3235165185652207E-3"/>
  </r>
  <r>
    <x v="23"/>
    <x v="31"/>
    <n v="188261.88839036631"/>
    <n v="189651.79771299349"/>
    <n v="-7.3287431987888452E-3"/>
  </r>
  <r>
    <x v="23"/>
    <x v="32"/>
    <n v="186582.37099166939"/>
    <n v="188261.88839036631"/>
    <n v="-8.921175778362489E-3"/>
  </r>
  <r>
    <x v="24"/>
    <x v="0"/>
    <n v="59070"/>
    <n v="0"/>
    <e v="#DIV/0!"/>
  </r>
  <r>
    <x v="24"/>
    <x v="1"/>
    <n v="59070"/>
    <n v="59070"/>
    <n v="0"/>
  </r>
  <r>
    <x v="24"/>
    <x v="2"/>
    <n v="59070"/>
    <n v="59070"/>
    <n v="0"/>
  </r>
  <r>
    <x v="24"/>
    <x v="3"/>
    <n v="59070"/>
    <n v="59070"/>
    <n v="0"/>
  </r>
  <r>
    <x v="24"/>
    <x v="4"/>
    <n v="59070"/>
    <n v="59070"/>
    <n v="0"/>
  </r>
  <r>
    <x v="24"/>
    <x v="5"/>
    <n v="59070"/>
    <n v="59070"/>
    <n v="0"/>
  </r>
  <r>
    <x v="24"/>
    <x v="6"/>
    <n v="59070"/>
    <n v="59070"/>
    <n v="0"/>
  </r>
  <r>
    <x v="24"/>
    <x v="7"/>
    <n v="59070.000000000007"/>
    <n v="59070"/>
    <n v="0"/>
  </r>
  <r>
    <x v="24"/>
    <x v="8"/>
    <n v="59070"/>
    <n v="59070.000000000007"/>
    <n v="0"/>
  </r>
  <r>
    <x v="24"/>
    <x v="9"/>
    <n v="59070.000000000007"/>
    <n v="59070"/>
    <n v="0"/>
  </r>
  <r>
    <x v="24"/>
    <x v="10"/>
    <n v="59070"/>
    <n v="59070.000000000007"/>
    <n v="0"/>
  </r>
  <r>
    <x v="24"/>
    <x v="11"/>
    <n v="59850.000000000007"/>
    <n v="59070"/>
    <n v="1.3204672422549635E-2"/>
  </r>
  <r>
    <x v="24"/>
    <x v="12"/>
    <n v="60690"/>
    <n v="59850.000000000007"/>
    <n v="1.4035087719298067E-2"/>
  </r>
  <r>
    <x v="24"/>
    <x v="13"/>
    <n v="61430"/>
    <n v="60690"/>
    <n v="1.2193112539133244E-2"/>
  </r>
  <r>
    <x v="24"/>
    <x v="14"/>
    <n v="62180"/>
    <n v="61430"/>
    <n v="1.2209018394921056E-2"/>
  </r>
  <r>
    <x v="24"/>
    <x v="15"/>
    <n v="62980"/>
    <n v="62180"/>
    <n v="1.2865873271148187E-2"/>
  </r>
  <r>
    <x v="24"/>
    <x v="16"/>
    <n v="64720.000000000007"/>
    <n v="62980"/>
    <n v="2.7627818355033362E-2"/>
  </r>
  <r>
    <x v="24"/>
    <x v="17"/>
    <n v="65640"/>
    <n v="64720.000000000007"/>
    <n v="1.4215080346106079E-2"/>
  </r>
  <r>
    <x v="24"/>
    <x v="18"/>
    <n v="66720"/>
    <n v="65640"/>
    <n v="1.6453382084095081E-2"/>
  </r>
  <r>
    <x v="24"/>
    <x v="19"/>
    <n v="67700"/>
    <n v="66720"/>
    <n v="1.4688249400479636E-2"/>
  </r>
  <r>
    <x v="24"/>
    <x v="20"/>
    <n v="68550"/>
    <n v="67700"/>
    <n v="1.2555391432791829E-2"/>
  </r>
  <r>
    <x v="24"/>
    <x v="21"/>
    <n v="69280"/>
    <n v="68550"/>
    <n v="1.064916119620718E-2"/>
  </r>
  <r>
    <x v="24"/>
    <x v="22"/>
    <n v="69870"/>
    <n v="69280"/>
    <n v="8.5161662817552219E-3"/>
  </r>
  <r>
    <x v="24"/>
    <x v="23"/>
    <n v="70360"/>
    <n v="69870"/>
    <n v="7.0130241877772725E-3"/>
  </r>
  <r>
    <x v="24"/>
    <x v="24"/>
    <n v="71330"/>
    <n v="70360"/>
    <n v="1.3786242183058572E-2"/>
  </r>
  <r>
    <x v="24"/>
    <x v="25"/>
    <n v="71330"/>
    <n v="71330"/>
    <n v="0"/>
  </r>
  <r>
    <x v="24"/>
    <x v="26"/>
    <n v="71770.27895255186"/>
    <n v="71330"/>
    <n v="6.172423279852346E-3"/>
  </r>
  <r>
    <x v="24"/>
    <x v="27"/>
    <n v="71608.358365468113"/>
    <n v="71770.27895255186"/>
    <n v="-2.2560952729582251E-3"/>
  </r>
  <r>
    <x v="24"/>
    <x v="28"/>
    <n v="71338.732283010773"/>
    <n v="71608.358365468113"/>
    <n v="-3.7652878604093054E-3"/>
  </r>
  <r>
    <x v="24"/>
    <x v="29"/>
    <n v="71150.637940638699"/>
    <n v="71338.732283010773"/>
    <n v="-2.6366370182452359E-3"/>
  </r>
  <r>
    <x v="24"/>
    <x v="30"/>
    <n v="71046.27409394506"/>
    <n v="71150.637940638699"/>
    <n v="-1.4668012784468942E-3"/>
  </r>
  <r>
    <x v="24"/>
    <x v="31"/>
    <n v="70969.593755445152"/>
    <n v="71046.27409394506"/>
    <n v="-1.0793013353312952E-3"/>
  </r>
  <r>
    <x v="24"/>
    <x v="32"/>
    <n v="70682.24506499432"/>
    <n v="70969.593755445152"/>
    <n v="-4.0488986232752877E-3"/>
  </r>
  <r>
    <x v="25"/>
    <x v="0"/>
    <n v="1814650"/>
    <n v="0"/>
    <e v="#DIV/0!"/>
  </r>
  <r>
    <x v="25"/>
    <x v="1"/>
    <n v="1814650"/>
    <n v="1814650"/>
    <n v="0"/>
  </r>
  <r>
    <x v="25"/>
    <x v="2"/>
    <n v="1814650"/>
    <n v="1814650"/>
    <n v="0"/>
  </r>
  <r>
    <x v="25"/>
    <x v="3"/>
    <n v="1814650"/>
    <n v="1814650"/>
    <n v="0"/>
  </r>
  <r>
    <x v="25"/>
    <x v="4"/>
    <n v="1814650"/>
    <n v="1814650"/>
    <n v="0"/>
  </r>
  <r>
    <x v="25"/>
    <x v="5"/>
    <n v="1814650"/>
    <n v="1814650"/>
    <n v="0"/>
  </r>
  <r>
    <x v="25"/>
    <x v="6"/>
    <n v="1814650"/>
    <n v="1814650"/>
    <n v="0"/>
  </r>
  <r>
    <x v="25"/>
    <x v="7"/>
    <n v="1814650"/>
    <n v="1814650"/>
    <n v="0"/>
  </r>
  <r>
    <x v="25"/>
    <x v="8"/>
    <n v="1814650"/>
    <n v="1814650"/>
    <n v="0"/>
  </r>
  <r>
    <x v="25"/>
    <x v="9"/>
    <n v="1814650"/>
    <n v="1814650"/>
    <n v="0"/>
  </r>
  <r>
    <x v="25"/>
    <x v="10"/>
    <n v="1814650"/>
    <n v="1814650"/>
    <n v="0"/>
  </r>
  <r>
    <x v="25"/>
    <x v="11"/>
    <n v="1873350"/>
    <n v="1814650"/>
    <n v="3.234783567079047E-2"/>
  </r>
  <r>
    <x v="25"/>
    <x v="12"/>
    <n v="1923400"/>
    <n v="1873350"/>
    <n v="2.6716844156190689E-2"/>
  </r>
  <r>
    <x v="25"/>
    <x v="13"/>
    <n v="1972350"/>
    <n v="1923400"/>
    <n v="2.5449724446293009E-2"/>
  </r>
  <r>
    <x v="25"/>
    <x v="14"/>
    <n v="2026740"/>
    <n v="1972350"/>
    <n v="2.7576241539280621E-2"/>
  </r>
  <r>
    <x v="25"/>
    <x v="15"/>
    <n v="2083630"/>
    <n v="2026740"/>
    <n v="2.8069708003986671E-2"/>
  </r>
  <r>
    <x v="25"/>
    <x v="16"/>
    <n v="2146740"/>
    <n v="2083630"/>
    <n v="3.0288486919462621E-2"/>
  </r>
  <r>
    <x v="25"/>
    <x v="17"/>
    <n v="2209070"/>
    <n v="2146740"/>
    <n v="2.9034722416314995E-2"/>
  </r>
  <r>
    <x v="25"/>
    <x v="18"/>
    <n v="2270510"/>
    <n v="2209070"/>
    <n v="2.7812608925928073E-2"/>
  </r>
  <r>
    <x v="25"/>
    <x v="19"/>
    <n v="2313480"/>
    <n v="2270510"/>
    <n v="1.8925263487058031E-2"/>
  </r>
  <r>
    <x v="25"/>
    <x v="20"/>
    <n v="2340690"/>
    <n v="2313480"/>
    <n v="1.1761502152601189E-2"/>
  </r>
  <r>
    <x v="25"/>
    <x v="21"/>
    <n v="2361070"/>
    <n v="2340690"/>
    <n v="8.7068343095411116E-3"/>
  </r>
  <r>
    <x v="25"/>
    <x v="22"/>
    <n v="2377940"/>
    <n v="2361070"/>
    <n v="7.1450655846714284E-3"/>
  </r>
  <r>
    <x v="25"/>
    <x v="23"/>
    <n v="2387750"/>
    <n v="2377940"/>
    <n v="4.1254194807269773E-3"/>
  </r>
  <r>
    <x v="25"/>
    <x v="24"/>
    <n v="2433820"/>
    <n v="2387750"/>
    <n v="1.929431473144172E-2"/>
  </r>
  <r>
    <x v="25"/>
    <x v="25"/>
    <n v="2433820"/>
    <n v="2433820"/>
    <n v="0"/>
  </r>
  <r>
    <x v="25"/>
    <x v="26"/>
    <n v="2453951.771014174"/>
    <n v="2433820"/>
    <n v="8.2716762185264248E-3"/>
  </r>
  <r>
    <x v="25"/>
    <x v="27"/>
    <n v="2482912.343861952"/>
    <n v="2453951.771014174"/>
    <n v="1.1801606368086581E-2"/>
  </r>
  <r>
    <x v="25"/>
    <x v="28"/>
    <n v="2511816.229391457"/>
    <n v="2482912.343861952"/>
    <n v="1.1641122007773896E-2"/>
  </r>
  <r>
    <x v="25"/>
    <x v="29"/>
    <n v="2544936.5317449542"/>
    <n v="2511816.229391457"/>
    <n v="1.3185798374079738E-2"/>
  </r>
  <r>
    <x v="25"/>
    <x v="30"/>
    <n v="2581766.933699253"/>
    <n v="2544936.5317449542"/>
    <n v="1.4472031618425474E-2"/>
  </r>
  <r>
    <x v="25"/>
    <x v="31"/>
    <n v="2615349.1723277662"/>
    <n v="2581766.933699253"/>
    <n v="1.300746329584257E-2"/>
  </r>
  <r>
    <x v="25"/>
    <x v="32"/>
    <n v="2636671.7708259881"/>
    <n v="2615349.1723277662"/>
    <n v="8.1528687350163054E-3"/>
  </r>
  <r>
    <x v="26"/>
    <x v="0"/>
    <n v="458829.99999999988"/>
    <n v="0"/>
    <e v="#DIV/0!"/>
  </r>
  <r>
    <x v="26"/>
    <x v="1"/>
    <n v="458830"/>
    <n v="458829.99999999988"/>
    <n v="0"/>
  </r>
  <r>
    <x v="26"/>
    <x v="2"/>
    <n v="458830"/>
    <n v="458830"/>
    <n v="0"/>
  </r>
  <r>
    <x v="26"/>
    <x v="3"/>
    <n v="458829.99999999988"/>
    <n v="458830"/>
    <n v="0"/>
  </r>
  <r>
    <x v="26"/>
    <x v="4"/>
    <n v="458830"/>
    <n v="458829.99999999988"/>
    <n v="0"/>
  </r>
  <r>
    <x v="26"/>
    <x v="5"/>
    <n v="458830"/>
    <n v="458830"/>
    <n v="0"/>
  </r>
  <r>
    <x v="26"/>
    <x v="6"/>
    <n v="458830"/>
    <n v="458830"/>
    <n v="0"/>
  </r>
  <r>
    <x v="26"/>
    <x v="7"/>
    <n v="458830.00000000012"/>
    <n v="458830"/>
    <n v="0"/>
  </r>
  <r>
    <x v="26"/>
    <x v="8"/>
    <n v="458830"/>
    <n v="458830.00000000012"/>
    <n v="0"/>
  </r>
  <r>
    <x v="26"/>
    <x v="9"/>
    <n v="458830"/>
    <n v="458830"/>
    <n v="0"/>
  </r>
  <r>
    <x v="26"/>
    <x v="10"/>
    <n v="458829.99999999988"/>
    <n v="458830"/>
    <n v="0"/>
  </r>
  <r>
    <x v="26"/>
    <x v="11"/>
    <n v="461130"/>
    <n v="458829.99999999988"/>
    <n v="5.0127498201950615E-3"/>
  </r>
  <r>
    <x v="26"/>
    <x v="12"/>
    <n v="471580"/>
    <n v="461130"/>
    <n v="2.2661722290894026E-2"/>
  </r>
  <r>
    <x v="26"/>
    <x v="13"/>
    <n v="480000.00000000012"/>
    <n v="471580"/>
    <n v="1.785487085966353E-2"/>
  </r>
  <r>
    <x v="26"/>
    <x v="14"/>
    <n v="475200"/>
    <n v="480000.00000000012"/>
    <n v="-1.0000000000000231E-2"/>
  </r>
  <r>
    <x v="26"/>
    <x v="15"/>
    <n v="449110.00000000012"/>
    <n v="475200"/>
    <n v="-5.4903198653198371E-2"/>
  </r>
  <r>
    <x v="26"/>
    <x v="16"/>
    <n v="450289.99999999988"/>
    <n v="449110.00000000012"/>
    <n v="2.6274186724850601E-3"/>
  </r>
  <r>
    <x v="26"/>
    <x v="17"/>
    <n v="450230"/>
    <n v="450289.99999999988"/>
    <n v="-1.3324746274601118E-4"/>
  </r>
  <r>
    <x v="26"/>
    <x v="18"/>
    <n v="451970.00000000012"/>
    <n v="450230"/>
    <n v="3.8646913799615934E-3"/>
  </r>
  <r>
    <x v="26"/>
    <x v="19"/>
    <n v="457700"/>
    <n v="451970.00000000012"/>
    <n v="1.2677832599508498E-2"/>
  </r>
  <r>
    <x v="26"/>
    <x v="20"/>
    <n v="462480"/>
    <n v="457700"/>
    <n v="1.0443521957614221E-2"/>
  </r>
  <r>
    <x v="26"/>
    <x v="21"/>
    <n v="468770"/>
    <n v="462480"/>
    <n v="1.3600588133540814E-2"/>
  </r>
  <r>
    <x v="26"/>
    <x v="22"/>
    <n v="471160"/>
    <n v="468770"/>
    <n v="5.0984491328369685E-3"/>
  </r>
  <r>
    <x v="26"/>
    <x v="23"/>
    <n v="473670"/>
    <n v="471160"/>
    <n v="5.3272773580099742E-3"/>
  </r>
  <r>
    <x v="26"/>
    <x v="24"/>
    <n v="473040"/>
    <n v="473670"/>
    <n v="-1.3300399011970665E-3"/>
  </r>
  <r>
    <x v="26"/>
    <x v="25"/>
    <n v="473040"/>
    <n v="473040"/>
    <n v="0"/>
  </r>
  <r>
    <x v="26"/>
    <x v="26"/>
    <n v="476311.55882680038"/>
    <n v="473040"/>
    <n v="6.9160299906991796E-3"/>
  </r>
  <r>
    <x v="26"/>
    <x v="27"/>
    <n v="502784.18407254713"/>
    <n v="476311.55882680038"/>
    <n v="5.5578380904614866E-2"/>
  </r>
  <r>
    <x v="26"/>
    <x v="28"/>
    <n v="525957.41048180882"/>
    <n v="502784.18407254713"/>
    <n v="4.6089807800951066E-2"/>
  </r>
  <r>
    <x v="26"/>
    <x v="29"/>
    <n v="545363.81981215603"/>
    <n v="525957.41048180882"/>
    <n v="3.6897301841549712E-2"/>
  </r>
  <r>
    <x v="26"/>
    <x v="30"/>
    <n v="562388.3139464875"/>
    <n v="545363.81981215603"/>
    <n v="3.1216764874859804E-2"/>
  </r>
  <r>
    <x v="26"/>
    <x v="31"/>
    <n v="578185.07403466885"/>
    <n v="562388.3139464875"/>
    <n v="2.8088706142077591E-2"/>
  </r>
  <r>
    <x v="26"/>
    <x v="32"/>
    <n v="592989.12105086155"/>
    <n v="578185.07403466885"/>
    <n v="2.5604339650084018E-2"/>
  </r>
  <r>
    <x v="27"/>
    <x v="0"/>
    <n v="463570.00000000012"/>
    <n v="0"/>
    <e v="#DIV/0!"/>
  </r>
  <r>
    <x v="27"/>
    <x v="1"/>
    <n v="463570"/>
    <n v="463570.00000000012"/>
    <n v="0"/>
  </r>
  <r>
    <x v="27"/>
    <x v="2"/>
    <n v="463570"/>
    <n v="463570"/>
    <n v="0"/>
  </r>
  <r>
    <x v="27"/>
    <x v="3"/>
    <n v="463570"/>
    <n v="463570"/>
    <n v="0"/>
  </r>
  <r>
    <x v="27"/>
    <x v="4"/>
    <n v="463570.00000000012"/>
    <n v="463570"/>
    <n v="0"/>
  </r>
  <r>
    <x v="27"/>
    <x v="5"/>
    <n v="463570"/>
    <n v="463570.00000000012"/>
    <n v="0"/>
  </r>
  <r>
    <x v="27"/>
    <x v="6"/>
    <n v="463569.99999999988"/>
    <n v="463570"/>
    <n v="0"/>
  </r>
  <r>
    <x v="27"/>
    <x v="7"/>
    <n v="463570"/>
    <n v="463569.99999999988"/>
    <n v="0"/>
  </r>
  <r>
    <x v="27"/>
    <x v="8"/>
    <n v="463570"/>
    <n v="463570"/>
    <n v="0"/>
  </r>
  <r>
    <x v="27"/>
    <x v="9"/>
    <n v="463570.00000000012"/>
    <n v="463570"/>
    <n v="0"/>
  </r>
  <r>
    <x v="27"/>
    <x v="10"/>
    <n v="463570"/>
    <n v="463570.00000000012"/>
    <n v="0"/>
  </r>
  <r>
    <x v="27"/>
    <x v="11"/>
    <n v="463570"/>
    <n v="463570"/>
    <n v="0"/>
  </r>
  <r>
    <x v="27"/>
    <x v="12"/>
    <n v="463570"/>
    <n v="463570"/>
    <n v="0"/>
  </r>
  <r>
    <x v="27"/>
    <x v="13"/>
    <n v="463570"/>
    <n v="463570"/>
    <n v="0"/>
  </r>
  <r>
    <x v="27"/>
    <x v="14"/>
    <n v="463570"/>
    <n v="463570"/>
    <n v="0"/>
  </r>
  <r>
    <x v="27"/>
    <x v="15"/>
    <n v="463570"/>
    <n v="463570"/>
    <n v="0"/>
  </r>
  <r>
    <x v="27"/>
    <x v="16"/>
    <n v="463570.00000000012"/>
    <n v="463570"/>
    <n v="0"/>
  </r>
  <r>
    <x v="27"/>
    <x v="17"/>
    <n v="463570"/>
    <n v="463570.00000000012"/>
    <n v="0"/>
  </r>
  <r>
    <x v="27"/>
    <x v="18"/>
    <n v="463570"/>
    <n v="463570"/>
    <n v="0"/>
  </r>
  <r>
    <x v="27"/>
    <x v="19"/>
    <n v="463570"/>
    <n v="463570"/>
    <n v="0"/>
  </r>
  <r>
    <x v="27"/>
    <x v="20"/>
    <n v="463570"/>
    <n v="463570"/>
    <n v="0"/>
  </r>
  <r>
    <x v="27"/>
    <x v="21"/>
    <n v="463570"/>
    <n v="463570"/>
    <n v="0"/>
  </r>
  <r>
    <x v="27"/>
    <x v="22"/>
    <n v="463570"/>
    <n v="463570"/>
    <n v="0"/>
  </r>
  <r>
    <x v="27"/>
    <x v="23"/>
    <n v="463569.99999999988"/>
    <n v="463570"/>
    <n v="0"/>
  </r>
  <r>
    <x v="27"/>
    <x v="24"/>
    <n v="463570"/>
    <n v="463569.99999999988"/>
    <n v="0"/>
  </r>
  <r>
    <x v="27"/>
    <x v="25"/>
    <n v="463570"/>
    <n v="463570"/>
    <n v="0"/>
  </r>
  <r>
    <x v="27"/>
    <x v="26"/>
    <n v="447630.36901858618"/>
    <n v="463570"/>
    <n v="-3.4384517939931025E-2"/>
  </r>
  <r>
    <x v="27"/>
    <x v="27"/>
    <n v="456552.35372394841"/>
    <n v="447630.36901858618"/>
    <n v="1.9931589371211311E-2"/>
  </r>
  <r>
    <x v="27"/>
    <x v="28"/>
    <n v="464291.79418346292"/>
    <n v="456552.35372394841"/>
    <n v="1.695192324907846E-2"/>
  </r>
  <r>
    <x v="27"/>
    <x v="29"/>
    <n v="471053.29197058699"/>
    <n v="464291.79418346292"/>
    <n v="1.4563035297695315E-2"/>
  </r>
  <r>
    <x v="27"/>
    <x v="30"/>
    <n v="476387.80041758722"/>
    <n v="471053.29197058699"/>
    <n v="1.1324638927124431E-2"/>
  </r>
  <r>
    <x v="27"/>
    <x v="31"/>
    <n v="479935.86173142499"/>
    <n v="476387.80041758722"/>
    <n v="7.4478425155464212E-3"/>
  </r>
  <r>
    <x v="27"/>
    <x v="32"/>
    <n v="481299.3426403951"/>
    <n v="479935.86173142499"/>
    <n v="2.8409648407001775E-3"/>
  </r>
  <r>
    <x v="28"/>
    <x v="0"/>
    <n v="2190600"/>
    <n v="0"/>
    <e v="#DIV/0!"/>
  </r>
  <r>
    <x v="28"/>
    <x v="1"/>
    <n v="2190600"/>
    <n v="2190600"/>
    <n v="0"/>
  </r>
  <r>
    <x v="28"/>
    <x v="2"/>
    <n v="2190600"/>
    <n v="2190600"/>
    <n v="0"/>
  </r>
  <r>
    <x v="28"/>
    <x v="3"/>
    <n v="2190600"/>
    <n v="2190600"/>
    <n v="0"/>
  </r>
  <r>
    <x v="28"/>
    <x v="4"/>
    <n v="2190600"/>
    <n v="2190600"/>
    <n v="0"/>
  </r>
  <r>
    <x v="28"/>
    <x v="5"/>
    <n v="2190600"/>
    <n v="2190600"/>
    <n v="0"/>
  </r>
  <r>
    <x v="28"/>
    <x v="6"/>
    <n v="2190600"/>
    <n v="2190600"/>
    <n v="0"/>
  </r>
  <r>
    <x v="28"/>
    <x v="7"/>
    <n v="2190600"/>
    <n v="2190600"/>
    <n v="0"/>
  </r>
  <r>
    <x v="28"/>
    <x v="8"/>
    <n v="2190600"/>
    <n v="2190600"/>
    <n v="0"/>
  </r>
  <r>
    <x v="28"/>
    <x v="9"/>
    <n v="2190600"/>
    <n v="2190600"/>
    <n v="0"/>
  </r>
  <r>
    <x v="28"/>
    <x v="10"/>
    <n v="2190600"/>
    <n v="2190600"/>
    <n v="0"/>
  </r>
  <r>
    <x v="28"/>
    <x v="11"/>
    <n v="2213170"/>
    <n v="2190600"/>
    <n v="1.03031133022915E-2"/>
  </r>
  <r>
    <x v="28"/>
    <x v="12"/>
    <n v="2237550"/>
    <n v="2213170"/>
    <n v="1.1015873159314404E-2"/>
  </r>
  <r>
    <x v="28"/>
    <x v="13"/>
    <n v="2268720"/>
    <n v="2237550"/>
    <n v="1.3930414962794124E-2"/>
  </r>
  <r>
    <x v="28"/>
    <x v="14"/>
    <n v="2294780"/>
    <n v="2268720"/>
    <n v="1.1486653267040348E-2"/>
  </r>
  <r>
    <x v="28"/>
    <x v="15"/>
    <n v="2325800"/>
    <n v="2294780"/>
    <n v="1.35176356774942E-2"/>
  </r>
  <r>
    <x v="28"/>
    <x v="16"/>
    <n v="2402870"/>
    <n v="2325800"/>
    <n v="3.3136985123398466E-2"/>
  </r>
  <r>
    <x v="28"/>
    <x v="17"/>
    <n v="2426070"/>
    <n v="2402870"/>
    <n v="9.6551207514348203E-3"/>
  </r>
  <r>
    <x v="28"/>
    <x v="18"/>
    <n v="2467950"/>
    <n v="2426070"/>
    <n v="1.7262486243183384E-2"/>
  </r>
  <r>
    <x v="28"/>
    <x v="19"/>
    <n v="2483500"/>
    <n v="2467950"/>
    <n v="6.3007759476487735E-3"/>
  </r>
  <r>
    <x v="28"/>
    <x v="20"/>
    <n v="2515460"/>
    <n v="2483500"/>
    <n v="1.2868934970807322E-2"/>
  </r>
  <r>
    <x v="28"/>
    <x v="21"/>
    <n v="2518890"/>
    <n v="2515460"/>
    <n v="1.363567697359569E-3"/>
  </r>
  <r>
    <x v="28"/>
    <x v="22"/>
    <n v="2563340"/>
    <n v="2518890"/>
    <n v="1.7646661823263354E-2"/>
  </r>
  <r>
    <x v="28"/>
    <x v="23"/>
    <n v="2659850"/>
    <n v="2563340"/>
    <n v="3.7650097138889116E-2"/>
  </r>
  <r>
    <x v="28"/>
    <x v="24"/>
    <n v="2726830"/>
    <n v="2659850"/>
    <n v="2.5181871158147962E-2"/>
  </r>
  <r>
    <x v="28"/>
    <x v="25"/>
    <n v="2726830"/>
    <n v="2726830"/>
    <n v="0"/>
  </r>
  <r>
    <x v="28"/>
    <x v="26"/>
    <n v="2708002.0198603692"/>
    <n v="2726830"/>
    <n v="-6.9047135830362372E-3"/>
  </r>
  <r>
    <x v="28"/>
    <x v="27"/>
    <n v="2823150.3746299278"/>
    <n v="2708002.0198603692"/>
    <n v="4.2521517312419155E-2"/>
  </r>
  <r>
    <x v="28"/>
    <x v="28"/>
    <n v="2925549.9438660769"/>
    <n v="2823150.3746299278"/>
    <n v="3.6271383259055767E-2"/>
  </r>
  <r>
    <x v="28"/>
    <x v="29"/>
    <n v="3011484.554912223"/>
    <n v="2925549.9438660769"/>
    <n v="2.93738314829739E-2"/>
  </r>
  <r>
    <x v="28"/>
    <x v="30"/>
    <n v="3081961.8734525279"/>
    <n v="3011484.554912223"/>
    <n v="2.3402849078320909E-2"/>
  </r>
  <r>
    <x v="28"/>
    <x v="31"/>
    <n v="3139871.9565137741"/>
    <n v="3081961.8734525279"/>
    <n v="1.8790006313859076E-2"/>
  </r>
  <r>
    <x v="28"/>
    <x v="32"/>
    <n v="3185273.4001877601"/>
    <n v="3139871.9565137741"/>
    <n v="1.44596481330390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E38" firstHeaderRow="1" firstDataRow="2" firstDataCol="1"/>
  <pivotFields count="31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2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outline="1" outlineData="1" multipleFieldFilters="0" chartFormat="5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showAll="0" defaultSubtotal="0"/>
    <pivotField numFmtId="3" showAll="0" defaultSubtotal="0"/>
    <pivotField dataField="1"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growth" fld="4" baseField="1" baseItem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howAll="0" defaultSubtotal="0"/>
    <pivotField numFmtId="3" showAll="0" defaultSubtotal="0"/>
    <pivotField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lfs_floor-space[1000m2]" fld="2" baseField="0" baseItem="0"/>
  </dataFields>
  <chartFormats count="58">
    <chartFormat chart="5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5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5" format="8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5" format="8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5" format="8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E2" totalsRowShown="0">
  <autoFilter ref="A1:E2"/>
  <tableColumns count="5">
    <tableColumn id="1" name="Country"/>
    <tableColumn id="2" name="Years"/>
    <tableColumn id="3" name="lfs_floor-space[1000m2]"/>
    <tableColumn id="4" name="lfs_floor-space previous year[1000m2]"/>
    <tableColumn id="5" name="grow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8"/>
  <sheetViews>
    <sheetView tabSelected="1" topLeftCell="A7" workbookViewId="0">
      <selection activeCell="X28" sqref="X28"/>
    </sheetView>
  </sheetViews>
  <sheetFormatPr defaultRowHeight="15"/>
  <cols>
    <col min="22" max="22" width="21.7109375" customWidth="1"/>
    <col min="23" max="23" width="22.7109375" bestFit="1" customWidth="1"/>
    <col min="24" max="24" width="18.42578125" style="10" bestFit="1" customWidth="1"/>
    <col min="25" max="25" width="38.7109375" customWidth="1"/>
    <col min="32" max="32" width="37.28515625" bestFit="1" customWidth="1"/>
  </cols>
  <sheetData>
    <row r="1" spans="1:3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2" t="s">
        <v>100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>
      <c r="A2" s="10" t="s">
        <v>31</v>
      </c>
      <c r="B2" s="10" t="s">
        <v>32</v>
      </c>
      <c r="C2" s="10">
        <v>2800299.6336996341</v>
      </c>
      <c r="D2" s="10">
        <v>2758575.1691575102</v>
      </c>
      <c r="E2" s="10">
        <v>2394256.1868131869</v>
      </c>
      <c r="F2" s="10">
        <v>2640682.5545787551</v>
      </c>
      <c r="G2" s="10">
        <v>1007547.8082051279</v>
      </c>
      <c r="H2" s="10">
        <v>2002214.2380952381</v>
      </c>
      <c r="I2" s="10">
        <v>3691304.5717494511</v>
      </c>
      <c r="J2" s="10">
        <v>1982152.7940556919</v>
      </c>
      <c r="K2" s="10">
        <v>72942.972171877394</v>
      </c>
      <c r="L2" s="10">
        <v>24165118481.81979</v>
      </c>
      <c r="M2" s="10">
        <v>20973684196.483521</v>
      </c>
      <c r="N2" s="10">
        <v>635803131.30714285</v>
      </c>
      <c r="O2" s="10">
        <v>157177458.08000001</v>
      </c>
      <c r="P2" s="10">
        <v>375901161.64428568</v>
      </c>
      <c r="Q2" s="10">
        <v>3615325219.3142748</v>
      </c>
      <c r="R2" s="10">
        <v>145885.94434375479</v>
      </c>
      <c r="S2" s="10">
        <v>872147229.38450432</v>
      </c>
      <c r="T2" s="10">
        <v>16</v>
      </c>
      <c r="U2" s="10">
        <v>11</v>
      </c>
      <c r="V2" s="10">
        <v>5772.2393835026523</v>
      </c>
      <c r="W2" s="13">
        <v>340370</v>
      </c>
      <c r="X2" s="13">
        <f>W3-W2</f>
        <v>0</v>
      </c>
      <c r="Y2" s="10">
        <v>1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</row>
    <row r="3" spans="1:32">
      <c r="A3" s="10" t="s">
        <v>31</v>
      </c>
      <c r="B3" s="10" t="s">
        <v>33</v>
      </c>
      <c r="C3" s="10">
        <v>2824498.9010989009</v>
      </c>
      <c r="D3" s="10">
        <v>2782413.867472528</v>
      </c>
      <c r="E3" s="10">
        <v>2414946.560439561</v>
      </c>
      <c r="F3" s="10">
        <v>2663502.463736264</v>
      </c>
      <c r="G3" s="10">
        <v>1016254.704615385</v>
      </c>
      <c r="H3" s="10">
        <v>2019516.7142857141</v>
      </c>
      <c r="I3" s="10">
        <v>3723203.6104483521</v>
      </c>
      <c r="J3" s="10">
        <v>2138040.7505638651</v>
      </c>
      <c r="K3" s="10">
        <v>114484.16767401699</v>
      </c>
      <c r="L3" s="10">
        <v>24373945479.059349</v>
      </c>
      <c r="M3" s="10">
        <v>21154931869.45055</v>
      </c>
      <c r="N3" s="10">
        <v>641297532.62142849</v>
      </c>
      <c r="O3" s="10">
        <v>158535733.91999999</v>
      </c>
      <c r="P3" s="10">
        <v>379149575.71285719</v>
      </c>
      <c r="Q3" s="10">
        <v>3646567669.4666228</v>
      </c>
      <c r="R3" s="10">
        <v>228968.33534803399</v>
      </c>
      <c r="S3" s="10">
        <v>940737930.2481004</v>
      </c>
      <c r="T3" s="10">
        <v>16</v>
      </c>
      <c r="U3" s="10">
        <v>11</v>
      </c>
      <c r="V3" s="10">
        <v>5822.1211756698058</v>
      </c>
      <c r="W3" s="13">
        <v>340370</v>
      </c>
      <c r="X3" s="13">
        <f t="shared" ref="X3:X31" si="0">W4-W3</f>
        <v>0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</row>
    <row r="4" spans="1:32">
      <c r="A4" s="10" t="s">
        <v>31</v>
      </c>
      <c r="B4" s="10" t="s">
        <v>34</v>
      </c>
      <c r="C4" s="10">
        <v>2856739.560439561</v>
      </c>
      <c r="D4" s="10">
        <v>2814174.1409890121</v>
      </c>
      <c r="E4" s="10">
        <v>2442512.3241758239</v>
      </c>
      <c r="F4" s="10">
        <v>2693905.405494506</v>
      </c>
      <c r="G4" s="10">
        <v>1027854.893846154</v>
      </c>
      <c r="H4" s="10">
        <v>2042568.7857142859</v>
      </c>
      <c r="I4" s="10">
        <v>3765702.6672593411</v>
      </c>
      <c r="J4" s="10">
        <v>2296589.5263200421</v>
      </c>
      <c r="K4" s="10">
        <v>171747.54646055601</v>
      </c>
      <c r="L4" s="10">
        <v>24652165475.06374</v>
      </c>
      <c r="M4" s="10">
        <v>21396407959.78022</v>
      </c>
      <c r="N4" s="10">
        <v>648617717.90357149</v>
      </c>
      <c r="O4" s="10">
        <v>160345363.44</v>
      </c>
      <c r="P4" s="10">
        <v>383477434.47214288</v>
      </c>
      <c r="Q4" s="10">
        <v>3688191954.02492</v>
      </c>
      <c r="R4" s="10">
        <v>343495.09292111208</v>
      </c>
      <c r="S4" s="10">
        <v>1010499391.5808181</v>
      </c>
      <c r="T4" s="10">
        <v>16</v>
      </c>
      <c r="U4" s="10">
        <v>11</v>
      </c>
      <c r="V4" s="10">
        <v>5888.5786366345737</v>
      </c>
      <c r="W4" s="13">
        <v>340370</v>
      </c>
      <c r="X4" s="13">
        <f t="shared" si="0"/>
        <v>0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</row>
    <row r="5" spans="1:32">
      <c r="A5" s="10" t="s">
        <v>31</v>
      </c>
      <c r="B5" s="10" t="s">
        <v>35</v>
      </c>
      <c r="C5" s="10">
        <v>2887369.5970695969</v>
      </c>
      <c r="D5" s="10">
        <v>2844347.7900732611</v>
      </c>
      <c r="E5" s="10">
        <v>2468701.0054945061</v>
      </c>
      <c r="F5" s="10">
        <v>2722789.5300366301</v>
      </c>
      <c r="G5" s="10">
        <v>1038875.5810256409</v>
      </c>
      <c r="H5" s="10">
        <v>2064469.2619047619</v>
      </c>
      <c r="I5" s="10">
        <v>3806078.6302043959</v>
      </c>
      <c r="J5" s="10">
        <v>2448330.9631738681</v>
      </c>
      <c r="K5" s="10">
        <v>220591.2687496056</v>
      </c>
      <c r="L5" s="10">
        <v>24916486641.041759</v>
      </c>
      <c r="M5" s="10">
        <v>21625820808.13187</v>
      </c>
      <c r="N5" s="10">
        <v>655572214.1178571</v>
      </c>
      <c r="O5" s="10">
        <v>162064590.63999999</v>
      </c>
      <c r="P5" s="10">
        <v>387589089.60071433</v>
      </c>
      <c r="Q5" s="10">
        <v>3727736845.0660219</v>
      </c>
      <c r="R5" s="10">
        <v>441182.53749921109</v>
      </c>
      <c r="S5" s="10">
        <v>1077265623.7965021</v>
      </c>
      <c r="T5" s="10">
        <v>16</v>
      </c>
      <c r="U5" s="10">
        <v>11</v>
      </c>
      <c r="V5" s="10">
        <v>5951.71613150345</v>
      </c>
      <c r="W5" s="13">
        <v>340370</v>
      </c>
      <c r="X5" s="13">
        <f t="shared" si="0"/>
        <v>0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</row>
    <row r="6" spans="1:32">
      <c r="A6" s="10" t="s">
        <v>31</v>
      </c>
      <c r="B6" s="10" t="s">
        <v>36</v>
      </c>
      <c r="C6" s="10">
        <v>2904302.564102564</v>
      </c>
      <c r="D6" s="10">
        <v>2861028.455897436</v>
      </c>
      <c r="E6" s="10">
        <v>2483178.692307692</v>
      </c>
      <c r="F6" s="10">
        <v>2738757.3179487181</v>
      </c>
      <c r="G6" s="10">
        <v>1044968.062564103</v>
      </c>
      <c r="H6" s="10">
        <v>2076576.333333333</v>
      </c>
      <c r="I6" s="10">
        <v>3828399.362553847</v>
      </c>
      <c r="J6" s="10">
        <v>2579893.7636404932</v>
      </c>
      <c r="K6" s="10">
        <v>277552.68654114928</v>
      </c>
      <c r="L6" s="10">
        <v>25062609273.661541</v>
      </c>
      <c r="M6" s="10">
        <v>21752645344.615391</v>
      </c>
      <c r="N6" s="10">
        <v>659416814.64999998</v>
      </c>
      <c r="O6" s="10">
        <v>163015017.75999999</v>
      </c>
      <c r="P6" s="10">
        <v>389862104.20999998</v>
      </c>
      <c r="Q6" s="10">
        <v>3749598142.34128</v>
      </c>
      <c r="R6" s="10">
        <v>555105.37308229855</v>
      </c>
      <c r="S6" s="10">
        <v>1135153256.001817</v>
      </c>
      <c r="T6" s="10">
        <v>16</v>
      </c>
      <c r="U6" s="10">
        <v>11</v>
      </c>
      <c r="V6" s="10">
        <v>5986.619946084933</v>
      </c>
      <c r="W6" s="13">
        <v>340370</v>
      </c>
      <c r="X6" s="13">
        <f t="shared" si="0"/>
        <v>0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</row>
    <row r="7" spans="1:32">
      <c r="A7" s="10" t="s">
        <v>31</v>
      </c>
      <c r="B7" s="10" t="s">
        <v>37</v>
      </c>
      <c r="C7" s="10">
        <v>2970639.1174270762</v>
      </c>
      <c r="D7" s="10">
        <v>2926376.5945774131</v>
      </c>
      <c r="E7" s="10">
        <v>2539896.44540015</v>
      </c>
      <c r="F7" s="10">
        <v>2801312.6877337331</v>
      </c>
      <c r="G7" s="10">
        <v>1068835.954450262</v>
      </c>
      <c r="H7" s="10">
        <v>2124006.9689603592</v>
      </c>
      <c r="I7" s="10">
        <v>3915843.013088258</v>
      </c>
      <c r="J7" s="10">
        <v>2745739.667637323</v>
      </c>
      <c r="K7" s="10">
        <v>381296.61035358562</v>
      </c>
      <c r="L7" s="10">
        <v>25635058968.498138</v>
      </c>
      <c r="M7" s="10">
        <v>22249492861.705311</v>
      </c>
      <c r="N7" s="10">
        <v>674478412.99336195</v>
      </c>
      <c r="O7" s="10">
        <v>166738408.8942408</v>
      </c>
      <c r="P7" s="10">
        <v>398766861.0988968</v>
      </c>
      <c r="Q7" s="10">
        <v>3835241911.0688581</v>
      </c>
      <c r="R7" s="10">
        <v>762593.22070717125</v>
      </c>
      <c r="S7" s="10">
        <v>1208125453.760422</v>
      </c>
      <c r="T7" s="10">
        <v>16</v>
      </c>
      <c r="U7" s="10">
        <v>11</v>
      </c>
      <c r="V7" s="10">
        <v>5997.7516859420466</v>
      </c>
      <c r="W7" s="13">
        <v>340370</v>
      </c>
      <c r="X7" s="13">
        <f t="shared" si="0"/>
        <v>0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</row>
    <row r="8" spans="1:32">
      <c r="A8" s="10" t="s">
        <v>31</v>
      </c>
      <c r="B8" s="10" t="s">
        <v>38</v>
      </c>
      <c r="C8" s="10">
        <v>3037840.7181054242</v>
      </c>
      <c r="D8" s="10">
        <v>2992576.8914056541</v>
      </c>
      <c r="E8" s="10">
        <v>2597353.813980137</v>
      </c>
      <c r="F8" s="10">
        <v>2864683.7971734148</v>
      </c>
      <c r="G8" s="10">
        <v>1093015.090374331</v>
      </c>
      <c r="H8" s="10">
        <v>2172056.1134453779</v>
      </c>
      <c r="I8" s="10">
        <v>4004426.9534736439</v>
      </c>
      <c r="J8" s="10">
        <v>2902024.2963256729</v>
      </c>
      <c r="K8" s="10">
        <v>593869.56816747773</v>
      </c>
      <c r="L8" s="10">
        <v>26214973568.713531</v>
      </c>
      <c r="M8" s="10">
        <v>22752819410.466</v>
      </c>
      <c r="N8" s="10">
        <v>689736418.82457983</v>
      </c>
      <c r="O8" s="10">
        <v>170510354.09839571</v>
      </c>
      <c r="P8" s="10">
        <v>407787738.52763557</v>
      </c>
      <c r="Q8" s="10">
        <v>3922002498.6813121</v>
      </c>
      <c r="R8" s="10">
        <v>1187739.136334955</v>
      </c>
      <c r="S8" s="10">
        <v>1276890690.383296</v>
      </c>
      <c r="T8" s="10">
        <v>16</v>
      </c>
      <c r="U8" s="10">
        <v>11</v>
      </c>
      <c r="V8" s="10">
        <v>6004.9835793390093</v>
      </c>
      <c r="W8" s="13">
        <v>340370</v>
      </c>
      <c r="X8" s="13">
        <f t="shared" si="0"/>
        <v>0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</row>
    <row r="9" spans="1:32">
      <c r="A9" s="10" t="s">
        <v>31</v>
      </c>
      <c r="B9" s="10" t="s">
        <v>39</v>
      </c>
      <c r="C9" s="10">
        <v>3108886.0265417639</v>
      </c>
      <c r="D9" s="10">
        <v>3062563.6247462919</v>
      </c>
      <c r="E9" s="10">
        <v>2658097.5526932091</v>
      </c>
      <c r="F9" s="10">
        <v>2931679.5230288841</v>
      </c>
      <c r="G9" s="10">
        <v>1118577.192349727</v>
      </c>
      <c r="H9" s="10">
        <v>2222853.508977361</v>
      </c>
      <c r="I9" s="10">
        <v>4098077.600238876</v>
      </c>
      <c r="J9" s="10">
        <v>3049046.5444636252</v>
      </c>
      <c r="K9" s="10">
        <v>1149895.8866288951</v>
      </c>
      <c r="L9" s="10">
        <v>26828057352.777519</v>
      </c>
      <c r="M9" s="10">
        <v>23284934561.59251</v>
      </c>
      <c r="N9" s="10">
        <v>705867131.77576101</v>
      </c>
      <c r="O9" s="10">
        <v>174498042.00655729</v>
      </c>
      <c r="P9" s="10">
        <v>417324580.10316157</v>
      </c>
      <c r="Q9" s="10">
        <v>4013725502.9672918</v>
      </c>
      <c r="R9" s="10">
        <v>2299791.7732577901</v>
      </c>
      <c r="S9" s="10">
        <v>1341580479.5639949</v>
      </c>
      <c r="T9" s="10">
        <v>16</v>
      </c>
      <c r="U9" s="10">
        <v>11</v>
      </c>
      <c r="V9" s="10">
        <v>6013.9679497222287</v>
      </c>
      <c r="W9" s="13">
        <v>340370</v>
      </c>
      <c r="X9" s="13">
        <f t="shared" si="0"/>
        <v>0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</row>
    <row r="10" spans="1:32">
      <c r="A10" s="10" t="s">
        <v>31</v>
      </c>
      <c r="B10" s="10" t="s">
        <v>40</v>
      </c>
      <c r="C10" s="10">
        <v>3180812.4501197129</v>
      </c>
      <c r="D10" s="10">
        <v>3133418.34461293</v>
      </c>
      <c r="E10" s="10">
        <v>2719594.6448523551</v>
      </c>
      <c r="F10" s="10">
        <v>2999506.1404628889</v>
      </c>
      <c r="G10" s="10">
        <v>1144456.319553073</v>
      </c>
      <c r="H10" s="10">
        <v>2274280.9018355948</v>
      </c>
      <c r="I10" s="10">
        <v>4192889.7171237031</v>
      </c>
      <c r="J10" s="10">
        <v>3181532.9836726999</v>
      </c>
      <c r="K10" s="10">
        <v>2272958.3669296931</v>
      </c>
      <c r="L10" s="10">
        <v>27448744698.809261</v>
      </c>
      <c r="M10" s="10">
        <v>23823649088.906631</v>
      </c>
      <c r="N10" s="10">
        <v>722197900.37789297</v>
      </c>
      <c r="O10" s="10">
        <v>178535185.8502793</v>
      </c>
      <c r="P10" s="10">
        <v>426979699.0948922</v>
      </c>
      <c r="Q10" s="10">
        <v>4106586070.4462399</v>
      </c>
      <c r="R10" s="10">
        <v>4545916.7338593854</v>
      </c>
      <c r="S10" s="10">
        <v>1399874512.8159881</v>
      </c>
      <c r="T10" s="10">
        <v>16</v>
      </c>
      <c r="U10" s="10">
        <v>11</v>
      </c>
      <c r="V10" s="10">
        <v>6018.6115229516417</v>
      </c>
      <c r="W10" s="13">
        <v>340370</v>
      </c>
      <c r="X10" s="13">
        <f t="shared" si="0"/>
        <v>0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</row>
    <row r="11" spans="1:32">
      <c r="A11" s="10" t="s">
        <v>31</v>
      </c>
      <c r="B11" s="10" t="s">
        <v>41</v>
      </c>
      <c r="C11" s="10">
        <v>3258147.3469387749</v>
      </c>
      <c r="D11" s="10">
        <v>3209600.9514693879</v>
      </c>
      <c r="E11" s="10">
        <v>2785715.9816326532</v>
      </c>
      <c r="F11" s="10">
        <v>3072432.9481632649</v>
      </c>
      <c r="G11" s="10">
        <v>1172281.4154285709</v>
      </c>
      <c r="H11" s="10">
        <v>2329575.3530612239</v>
      </c>
      <c r="I11" s="10">
        <v>4294831.1860824488</v>
      </c>
      <c r="J11" s="10">
        <v>3301742.0100702862</v>
      </c>
      <c r="K11" s="10">
        <v>4214149.8147117049</v>
      </c>
      <c r="L11" s="10">
        <v>28116104334.871841</v>
      </c>
      <c r="M11" s="10">
        <v>24402871999.102039</v>
      </c>
      <c r="N11" s="10">
        <v>739756653.36459172</v>
      </c>
      <c r="O11" s="10">
        <v>182875900.80685711</v>
      </c>
      <c r="P11" s="10">
        <v>437360830.17104071</v>
      </c>
      <c r="Q11" s="10">
        <v>4206429244.1689181</v>
      </c>
      <c r="R11" s="10">
        <v>8428299.6294234097</v>
      </c>
      <c r="S11" s="10">
        <v>1452766484.4309261</v>
      </c>
      <c r="T11" s="10">
        <v>16</v>
      </c>
      <c r="U11" s="10">
        <v>11</v>
      </c>
      <c r="V11" s="10">
        <v>6027.1775942179356</v>
      </c>
      <c r="W11" s="13">
        <v>340369.99999999988</v>
      </c>
      <c r="X11" s="13">
        <f t="shared" si="0"/>
        <v>0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</row>
    <row r="12" spans="1:32">
      <c r="A12" s="10" t="s">
        <v>31</v>
      </c>
      <c r="B12" s="10" t="s">
        <v>42</v>
      </c>
      <c r="C12" s="10">
        <v>3295340.8373369938</v>
      </c>
      <c r="D12" s="10">
        <v>3246240.2588606728</v>
      </c>
      <c r="E12" s="10">
        <v>2817516.4159231298</v>
      </c>
      <c r="F12" s="10">
        <v>3107506.4096087851</v>
      </c>
      <c r="G12" s="10">
        <v>1185663.63327385</v>
      </c>
      <c r="H12" s="10">
        <v>2356168.6986959511</v>
      </c>
      <c r="I12" s="10">
        <v>4343858.9756425526</v>
      </c>
      <c r="J12" s="10">
        <v>3361247.6540837339</v>
      </c>
      <c r="K12" s="10">
        <v>6066141.7160597825</v>
      </c>
      <c r="L12" s="10">
        <v>28437064667.619499</v>
      </c>
      <c r="M12" s="10">
        <v>24681443803.486622</v>
      </c>
      <c r="N12" s="10">
        <v>748201370.27089906</v>
      </c>
      <c r="O12" s="10">
        <v>184963526.79072061</v>
      </c>
      <c r="P12" s="10">
        <v>442353537.40781051</v>
      </c>
      <c r="Q12" s="10">
        <v>4254447878.3939099</v>
      </c>
      <c r="R12" s="10">
        <v>12132283.432119571</v>
      </c>
      <c r="S12" s="10">
        <v>1478948967.7968431</v>
      </c>
      <c r="T12" s="10">
        <v>16</v>
      </c>
      <c r="U12" s="10">
        <v>11</v>
      </c>
      <c r="V12" s="10">
        <v>6042.0710059171524</v>
      </c>
      <c r="W12" s="13">
        <v>340370</v>
      </c>
      <c r="X12" s="13">
        <f>W12-W11</f>
        <v>0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</row>
    <row r="13" spans="1:32">
      <c r="A13" s="10" t="s">
        <v>31</v>
      </c>
      <c r="B13" s="10" t="s">
        <v>43</v>
      </c>
      <c r="C13" s="10">
        <v>3332803.0470914128</v>
      </c>
      <c r="D13" s="10">
        <v>3283144.281689751</v>
      </c>
      <c r="E13" s="10">
        <v>2849546.6052631582</v>
      </c>
      <c r="F13" s="10">
        <v>3142833.2734072031</v>
      </c>
      <c r="G13" s="10">
        <v>1199142.53634349</v>
      </c>
      <c r="H13" s="10">
        <v>2382954.1786703598</v>
      </c>
      <c r="I13" s="10">
        <v>4393240.9862210536</v>
      </c>
      <c r="J13" s="10">
        <v>3966035.6260387818</v>
      </c>
      <c r="K13" s="10">
        <v>6478962.7666852605</v>
      </c>
      <c r="L13" s="10">
        <v>28760343907.602219</v>
      </c>
      <c r="M13" s="10">
        <v>24962028262.10527</v>
      </c>
      <c r="N13" s="10">
        <v>756707099.43677282</v>
      </c>
      <c r="O13" s="10">
        <v>187066235.66958451</v>
      </c>
      <c r="P13" s="10">
        <v>447382316.46951532</v>
      </c>
      <c r="Q13" s="10">
        <v>4302813442.5880032</v>
      </c>
      <c r="R13" s="10">
        <v>12957925.533370521</v>
      </c>
      <c r="S13" s="10">
        <v>1745055675.4570639</v>
      </c>
      <c r="T13" s="10">
        <v>16</v>
      </c>
      <c r="U13" s="10">
        <v>11</v>
      </c>
      <c r="V13" s="10">
        <v>6114.1420118343094</v>
      </c>
      <c r="W13" s="13">
        <v>344430.00000000012</v>
      </c>
      <c r="X13" s="13">
        <f>W13-W12</f>
        <v>4060.0000000001164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</row>
    <row r="14" spans="1:32">
      <c r="A14" s="10" t="s">
        <v>31</v>
      </c>
      <c r="B14" s="10" t="s">
        <v>44</v>
      </c>
      <c r="C14" s="10">
        <v>3380981.1320754718</v>
      </c>
      <c r="D14" s="10">
        <v>3330604.5132075469</v>
      </c>
      <c r="E14" s="10">
        <v>2890738.8679245282</v>
      </c>
      <c r="F14" s="10">
        <v>3188265.2075471701</v>
      </c>
      <c r="G14" s="10">
        <v>1216477.0113207549</v>
      </c>
      <c r="H14" s="10">
        <v>2417401.5094339619</v>
      </c>
      <c r="I14" s="10">
        <v>4456748.4706415096</v>
      </c>
      <c r="J14" s="10">
        <v>4530514.7169811334</v>
      </c>
      <c r="K14" s="10">
        <v>6677394.6340559106</v>
      </c>
      <c r="L14" s="10">
        <v>29176095535.69812</v>
      </c>
      <c r="M14" s="10">
        <v>25322872483.018871</v>
      </c>
      <c r="N14" s="10">
        <v>767645849.32075465</v>
      </c>
      <c r="O14" s="10">
        <v>189770413.7660377</v>
      </c>
      <c r="P14" s="10">
        <v>453849552.2943396</v>
      </c>
      <c r="Q14" s="10">
        <v>4365013731.2874718</v>
      </c>
      <c r="R14" s="10">
        <v>13354789.268111819</v>
      </c>
      <c r="S14" s="10">
        <v>1993426475.471698</v>
      </c>
      <c r="T14" s="10">
        <v>16</v>
      </c>
      <c r="U14" s="10">
        <v>11</v>
      </c>
      <c r="V14" s="10">
        <v>6223.3136094674483</v>
      </c>
      <c r="W14" s="13">
        <v>350580</v>
      </c>
      <c r="X14" s="13">
        <f t="shared" ref="X13:X26" si="1">W14-W13</f>
        <v>6149.9999999998836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</row>
    <row r="15" spans="1:32">
      <c r="A15" s="10" t="s">
        <v>31</v>
      </c>
      <c r="B15" s="10" t="s">
        <v>45</v>
      </c>
      <c r="C15" s="10">
        <v>3427477.997179125</v>
      </c>
      <c r="D15" s="10">
        <v>3376408.575021157</v>
      </c>
      <c r="E15" s="10">
        <v>2930493.687588152</v>
      </c>
      <c r="F15" s="10">
        <v>3232111.7513399152</v>
      </c>
      <c r="G15" s="10">
        <v>1233206.5833850489</v>
      </c>
      <c r="H15" s="10">
        <v>2450646.7679830752</v>
      </c>
      <c r="I15" s="10">
        <v>4518039.8012775742</v>
      </c>
      <c r="J15" s="10">
        <v>5278316.1156558534</v>
      </c>
      <c r="K15" s="10">
        <v>7206757.8769772258</v>
      </c>
      <c r="L15" s="10">
        <v>29577339117.185329</v>
      </c>
      <c r="M15" s="10">
        <v>25671124703.272209</v>
      </c>
      <c r="N15" s="10">
        <v>778202881.17302525</v>
      </c>
      <c r="O15" s="10">
        <v>192380227.0080677</v>
      </c>
      <c r="P15" s="10">
        <v>460091107.8032369</v>
      </c>
      <c r="Q15" s="10">
        <v>4425043482.0346107</v>
      </c>
      <c r="R15" s="10">
        <v>14413515.75395445</v>
      </c>
      <c r="S15" s="10">
        <v>2322459090.888576</v>
      </c>
      <c r="T15" s="10">
        <v>16</v>
      </c>
      <c r="U15" s="10">
        <v>11</v>
      </c>
      <c r="V15" s="10">
        <v>6277.2781065088629</v>
      </c>
      <c r="W15" s="13">
        <v>353620</v>
      </c>
      <c r="X15" s="13">
        <f t="shared" si="1"/>
        <v>3040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</row>
    <row r="16" spans="1:32">
      <c r="A16" s="10" t="s">
        <v>31</v>
      </c>
      <c r="B16" s="10" t="s">
        <v>46</v>
      </c>
      <c r="C16" s="10">
        <v>3477255.3736654809</v>
      </c>
      <c r="D16" s="10">
        <v>3425444.268597865</v>
      </c>
      <c r="E16" s="10">
        <v>2973053.344483986</v>
      </c>
      <c r="F16" s="10">
        <v>3279051.8173665479</v>
      </c>
      <c r="G16" s="10">
        <v>1251116.4834448399</v>
      </c>
      <c r="H16" s="10">
        <v>2486237.5921708192</v>
      </c>
      <c r="I16" s="10">
        <v>4583655.4429691108</v>
      </c>
      <c r="J16" s="10">
        <v>5459290.9366548052</v>
      </c>
      <c r="K16" s="10">
        <v>7919798.9262249768</v>
      </c>
      <c r="L16" s="10">
        <v>30006891792.917301</v>
      </c>
      <c r="M16" s="10">
        <v>26043947297.679722</v>
      </c>
      <c r="N16" s="10">
        <v>789504747.39384341</v>
      </c>
      <c r="O16" s="10">
        <v>195174171.417395</v>
      </c>
      <c r="P16" s="10">
        <v>466773026.20212811</v>
      </c>
      <c r="Q16" s="10">
        <v>4489308535.1013298</v>
      </c>
      <c r="R16" s="10">
        <v>15839597.85244995</v>
      </c>
      <c r="S16" s="10">
        <v>2402088012.1281142</v>
      </c>
      <c r="T16" s="10">
        <v>16</v>
      </c>
      <c r="U16" s="10">
        <v>11</v>
      </c>
      <c r="V16" s="10">
        <v>6765.9763313609428</v>
      </c>
      <c r="W16" s="13">
        <v>381150</v>
      </c>
      <c r="X16" s="13">
        <f t="shared" si="1"/>
        <v>27530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</row>
    <row r="17" spans="1:32">
      <c r="A17" s="10" t="s">
        <v>31</v>
      </c>
      <c r="B17" s="10" t="s">
        <v>47</v>
      </c>
      <c r="C17" s="10">
        <v>3535068.534482759</v>
      </c>
      <c r="D17" s="10">
        <v>3482396.0133189671</v>
      </c>
      <c r="E17" s="10">
        <v>3022483.596982759</v>
      </c>
      <c r="F17" s="10">
        <v>3333569.6280172421</v>
      </c>
      <c r="G17" s="10">
        <v>1271917.6587068969</v>
      </c>
      <c r="H17" s="10">
        <v>2527574.0021551731</v>
      </c>
      <c r="I17" s="10">
        <v>4659863.710921553</v>
      </c>
      <c r="J17" s="10">
        <v>5797512.3965517255</v>
      </c>
      <c r="K17" s="10">
        <v>8610102.8920537978</v>
      </c>
      <c r="L17" s="10">
        <v>30505789076.674149</v>
      </c>
      <c r="M17" s="10">
        <v>26476956309.56897</v>
      </c>
      <c r="N17" s="10">
        <v>802631124.3843751</v>
      </c>
      <c r="O17" s="10">
        <v>198419154.7582759</v>
      </c>
      <c r="P17" s="10">
        <v>474533636.54825437</v>
      </c>
      <c r="Q17" s="10">
        <v>4563948182.8717508</v>
      </c>
      <c r="R17" s="10">
        <v>17220205.784107599</v>
      </c>
      <c r="S17" s="10">
        <v>2550905454.482759</v>
      </c>
      <c r="T17" s="10">
        <v>16</v>
      </c>
      <c r="U17" s="10">
        <v>11</v>
      </c>
      <c r="V17" s="10">
        <v>6890.414201183421</v>
      </c>
      <c r="W17" s="13">
        <v>388160</v>
      </c>
      <c r="X17" s="13">
        <f t="shared" si="1"/>
        <v>7010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</row>
    <row r="18" spans="1:32">
      <c r="A18" s="10" t="s">
        <v>31</v>
      </c>
      <c r="B18" s="10" t="s">
        <v>48</v>
      </c>
      <c r="C18" s="10">
        <v>3567112.3595505622</v>
      </c>
      <c r="D18" s="10">
        <v>3513962.3853932591</v>
      </c>
      <c r="E18" s="10">
        <v>3049881.067415731</v>
      </c>
      <c r="F18" s="10">
        <v>3363786.9550561798</v>
      </c>
      <c r="G18" s="10">
        <v>1283447.0269662919</v>
      </c>
      <c r="H18" s="10">
        <v>2550485.3370786519</v>
      </c>
      <c r="I18" s="10">
        <v>4702103.3043370787</v>
      </c>
      <c r="J18" s="10">
        <v>6099762.1348314611</v>
      </c>
      <c r="K18" s="10">
        <v>9246902.8566393517</v>
      </c>
      <c r="L18" s="10">
        <v>30782310496.044949</v>
      </c>
      <c r="M18" s="10">
        <v>26716958150.561798</v>
      </c>
      <c r="N18" s="10">
        <v>809906618.78932583</v>
      </c>
      <c r="O18" s="10">
        <v>200217736.2067416</v>
      </c>
      <c r="P18" s="10">
        <v>478835073.05224723</v>
      </c>
      <c r="Q18" s="10">
        <v>4605318344.6561403</v>
      </c>
      <c r="R18" s="10">
        <v>18493805.7132787</v>
      </c>
      <c r="S18" s="10">
        <v>2683895339.3258429</v>
      </c>
      <c r="T18" s="10">
        <v>16</v>
      </c>
      <c r="U18" s="10">
        <v>11</v>
      </c>
      <c r="V18" s="10">
        <v>6991.597633136078</v>
      </c>
      <c r="W18" s="13">
        <v>393860</v>
      </c>
      <c r="X18" s="13">
        <f t="shared" si="1"/>
        <v>5700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</row>
    <row r="19" spans="1:32">
      <c r="A19" s="10" t="s">
        <v>31</v>
      </c>
      <c r="B19" s="10" t="s">
        <v>49</v>
      </c>
      <c r="C19" s="10">
        <v>3588814.5580589259</v>
      </c>
      <c r="D19" s="10">
        <v>3535341.2211438492</v>
      </c>
      <c r="E19" s="10">
        <v>3068436.4471403821</v>
      </c>
      <c r="F19" s="10">
        <v>3384252.128249567</v>
      </c>
      <c r="G19" s="10">
        <v>1291255.477989601</v>
      </c>
      <c r="H19" s="10">
        <v>2566002.4090121319</v>
      </c>
      <c r="I19" s="10">
        <v>4730710.7517712312</v>
      </c>
      <c r="J19" s="10">
        <v>6352201.7677643001</v>
      </c>
      <c r="K19" s="10">
        <v>9877656.50378507</v>
      </c>
      <c r="L19" s="10">
        <v>30969589097.220119</v>
      </c>
      <c r="M19" s="10">
        <v>26879503276.949749</v>
      </c>
      <c r="N19" s="10">
        <v>814834064.98180246</v>
      </c>
      <c r="O19" s="10">
        <v>201435854.56637779</v>
      </c>
      <c r="P19" s="10">
        <v>481748290.45632589</v>
      </c>
      <c r="Q19" s="10">
        <v>4633336955.4639397</v>
      </c>
      <c r="R19" s="10">
        <v>19755313.00757014</v>
      </c>
      <c r="S19" s="10">
        <v>2794968777.8162918</v>
      </c>
      <c r="T19" s="10">
        <v>16</v>
      </c>
      <c r="U19" s="10">
        <v>11</v>
      </c>
      <c r="V19" s="10">
        <v>7078.4023668638893</v>
      </c>
      <c r="W19" s="13">
        <v>398750</v>
      </c>
      <c r="X19" s="13">
        <f t="shared" si="1"/>
        <v>4890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</row>
    <row r="20" spans="1:32">
      <c r="A20" s="10" t="s">
        <v>31</v>
      </c>
      <c r="B20" s="10" t="s">
        <v>50</v>
      </c>
      <c r="C20" s="10">
        <v>3609030.8427454391</v>
      </c>
      <c r="D20" s="10">
        <v>3555256.283188533</v>
      </c>
      <c r="E20" s="10">
        <v>3085721.37054735</v>
      </c>
      <c r="F20" s="10">
        <v>3403316.0847089491</v>
      </c>
      <c r="G20" s="10">
        <v>1298529.2972198089</v>
      </c>
      <c r="H20" s="10">
        <v>2580457.0525629888</v>
      </c>
      <c r="I20" s="10">
        <v>4757359.4943518694</v>
      </c>
      <c r="J20" s="10">
        <v>6568436.1337966993</v>
      </c>
      <c r="K20" s="10">
        <v>10776484.44189827</v>
      </c>
      <c r="L20" s="10">
        <v>31144045040.731541</v>
      </c>
      <c r="M20" s="10">
        <v>27030919205.994789</v>
      </c>
      <c r="N20" s="10">
        <v>819424137.04137695</v>
      </c>
      <c r="O20" s="10">
        <v>202570570.36629021</v>
      </c>
      <c r="P20" s="10">
        <v>484462044.65831888</v>
      </c>
      <c r="Q20" s="10">
        <v>4659437178.0931253</v>
      </c>
      <c r="R20" s="10">
        <v>21552968.88379655</v>
      </c>
      <c r="S20" s="10">
        <v>2890111898.8705478</v>
      </c>
      <c r="T20" s="10">
        <v>16</v>
      </c>
      <c r="U20" s="10">
        <v>11</v>
      </c>
      <c r="V20" s="10">
        <v>7152.0710059171488</v>
      </c>
      <c r="W20" s="13">
        <v>402900</v>
      </c>
      <c r="X20" s="13">
        <f t="shared" si="1"/>
        <v>4150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</row>
    <row r="21" spans="1:32">
      <c r="A21" s="10" t="s">
        <v>31</v>
      </c>
      <c r="B21" s="10" t="s">
        <v>51</v>
      </c>
      <c r="C21" s="10">
        <v>3630227.7874564459</v>
      </c>
      <c r="D21" s="10">
        <v>3576137.3934233449</v>
      </c>
      <c r="E21" s="10">
        <v>3103844.7582752621</v>
      </c>
      <c r="F21" s="10">
        <v>3423304.8035714291</v>
      </c>
      <c r="G21" s="10">
        <v>1306155.9579268291</v>
      </c>
      <c r="H21" s="10">
        <v>2595612.8680313588</v>
      </c>
      <c r="I21" s="10">
        <v>4785300.9253249131</v>
      </c>
      <c r="J21" s="10">
        <v>6679619.1289198613</v>
      </c>
      <c r="K21" s="10">
        <v>11386139.979531771</v>
      </c>
      <c r="L21" s="10">
        <v>31326963566.3885</v>
      </c>
      <c r="M21" s="10">
        <v>27189680082.491291</v>
      </c>
      <c r="N21" s="10">
        <v>824236866.2433579</v>
      </c>
      <c r="O21" s="10">
        <v>203760329.43658531</v>
      </c>
      <c r="P21" s="10">
        <v>487307438.78839278</v>
      </c>
      <c r="Q21" s="10">
        <v>4686803481.2786417</v>
      </c>
      <c r="R21" s="10">
        <v>22772279.95906353</v>
      </c>
      <c r="S21" s="10">
        <v>2939032416.7247391</v>
      </c>
      <c r="T21" s="10">
        <v>16</v>
      </c>
      <c r="U21" s="10">
        <v>11</v>
      </c>
      <c r="V21" s="10">
        <v>7230.5325443786924</v>
      </c>
      <c r="W21" s="13">
        <v>407320</v>
      </c>
      <c r="X21" s="13">
        <f t="shared" si="1"/>
        <v>4420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</row>
    <row r="22" spans="1:32">
      <c r="A22" s="10" t="s">
        <v>31</v>
      </c>
      <c r="B22" s="10" t="s">
        <v>52</v>
      </c>
      <c r="C22" s="10">
        <v>3647005.6768558961</v>
      </c>
      <c r="D22" s="10">
        <v>3592665.2922707428</v>
      </c>
      <c r="E22" s="10">
        <v>3118189.8537117909</v>
      </c>
      <c r="F22" s="10">
        <v>3439126.35327511</v>
      </c>
      <c r="G22" s="10">
        <v>1312192.642532751</v>
      </c>
      <c r="H22" s="10">
        <v>2607609.0589519651</v>
      </c>
      <c r="I22" s="10">
        <v>4807417.237129258</v>
      </c>
      <c r="J22" s="10">
        <v>6892840.7292576423</v>
      </c>
      <c r="K22" s="10">
        <v>12156133.403781639</v>
      </c>
      <c r="L22" s="10">
        <v>31471747960.29171</v>
      </c>
      <c r="M22" s="10">
        <v>27315343118.515289</v>
      </c>
      <c r="N22" s="10">
        <v>828046256.67019641</v>
      </c>
      <c r="O22" s="10">
        <v>204702052.23510921</v>
      </c>
      <c r="P22" s="10">
        <v>489559636.38871181</v>
      </c>
      <c r="Q22" s="10">
        <v>4708464565.6650143</v>
      </c>
      <c r="R22" s="10">
        <v>24312266.807563279</v>
      </c>
      <c r="S22" s="10">
        <v>3032849920.873363</v>
      </c>
      <c r="T22" s="10">
        <v>16</v>
      </c>
      <c r="U22" s="10">
        <v>11</v>
      </c>
      <c r="V22" s="10">
        <v>7327.2781065088666</v>
      </c>
      <c r="W22" s="13">
        <v>412770</v>
      </c>
      <c r="X22" s="13">
        <f t="shared" si="1"/>
        <v>5450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10">
        <v>1</v>
      </c>
      <c r="AF22" s="10">
        <v>1</v>
      </c>
    </row>
    <row r="23" spans="1:32">
      <c r="A23" s="10" t="s">
        <v>31</v>
      </c>
      <c r="B23" s="10" t="s">
        <v>53</v>
      </c>
      <c r="C23" s="10">
        <v>3676542.5812115902</v>
      </c>
      <c r="D23" s="10">
        <v>3622865.059525901</v>
      </c>
      <c r="E23" s="10">
        <v>3165503.162423179</v>
      </c>
      <c r="F23" s="10">
        <v>3470656.196663741</v>
      </c>
      <c r="G23" s="10">
        <v>1385321.244600527</v>
      </c>
      <c r="H23" s="10">
        <v>2683876.0842844611</v>
      </c>
      <c r="I23" s="10">
        <v>4882915.4687568052</v>
      </c>
      <c r="J23" s="10">
        <v>7132492.6075504841</v>
      </c>
      <c r="K23" s="10">
        <v>12892196.192845641</v>
      </c>
      <c r="L23" s="10">
        <v>31736297921.446892</v>
      </c>
      <c r="M23" s="10">
        <v>27729807702.827049</v>
      </c>
      <c r="N23" s="10">
        <v>852264850.56453037</v>
      </c>
      <c r="O23" s="10">
        <v>216110114.15768221</v>
      </c>
      <c r="P23" s="10">
        <v>494047909.59508348</v>
      </c>
      <c r="Q23" s="10">
        <v>4782408792.0248938</v>
      </c>
      <c r="R23" s="10">
        <v>25784392.385691289</v>
      </c>
      <c r="S23" s="10">
        <v>3138296747.3222132</v>
      </c>
      <c r="T23" s="10">
        <v>16</v>
      </c>
      <c r="U23" s="10">
        <v>11</v>
      </c>
      <c r="V23" s="10">
        <v>7805.3254437869737</v>
      </c>
      <c r="W23" s="13">
        <v>439700</v>
      </c>
      <c r="X23" s="13">
        <f t="shared" si="1"/>
        <v>26930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</row>
    <row r="24" spans="1:32">
      <c r="A24" s="10" t="s">
        <v>31</v>
      </c>
      <c r="B24" s="10" t="s">
        <v>54</v>
      </c>
      <c r="C24" s="10">
        <v>3710556.4872021191</v>
      </c>
      <c r="D24" s="10">
        <v>3657495.529435128</v>
      </c>
      <c r="E24" s="10">
        <v>3217052.4744042368</v>
      </c>
      <c r="F24" s="10">
        <v>3506475.880406003</v>
      </c>
      <c r="G24" s="10">
        <v>1472348.8141218009</v>
      </c>
      <c r="H24" s="10">
        <v>2764364.5829655789</v>
      </c>
      <c r="I24" s="10">
        <v>4962160.5853437781</v>
      </c>
      <c r="J24" s="10">
        <v>7346901.8446601965</v>
      </c>
      <c r="K24" s="10">
        <v>13413431.676346309</v>
      </c>
      <c r="L24" s="10">
        <v>32039660837.85173</v>
      </c>
      <c r="M24" s="10">
        <v>28181379675.78112</v>
      </c>
      <c r="N24" s="10">
        <v>877823973.32071948</v>
      </c>
      <c r="O24" s="10">
        <v>229686415.00300089</v>
      </c>
      <c r="P24" s="10">
        <v>499146841.57579452</v>
      </c>
      <c r="Q24" s="10">
        <v>4860022779.9621181</v>
      </c>
      <c r="R24" s="10">
        <v>26826863.352692619</v>
      </c>
      <c r="S24" s="10">
        <v>3232636811.650486</v>
      </c>
      <c r="T24" s="10">
        <v>16</v>
      </c>
      <c r="U24" s="10">
        <v>11</v>
      </c>
      <c r="V24" s="10">
        <v>7458.6390532544247</v>
      </c>
      <c r="W24" s="13">
        <v>420170</v>
      </c>
      <c r="X24" s="13">
        <f t="shared" si="1"/>
        <v>-19530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</row>
    <row r="25" spans="1:32">
      <c r="A25" s="10" t="s">
        <v>31</v>
      </c>
      <c r="B25" s="10" t="s">
        <v>55</v>
      </c>
      <c r="C25" s="10">
        <v>3749716.0603371789</v>
      </c>
      <c r="D25" s="10">
        <v>3697220.0354924579</v>
      </c>
      <c r="E25" s="10">
        <v>3273502.1206743568</v>
      </c>
      <c r="F25" s="10">
        <v>3547231.3930789712</v>
      </c>
      <c r="G25" s="10">
        <v>1551632.5057675249</v>
      </c>
      <c r="H25" s="10">
        <v>2849784.2058562562</v>
      </c>
      <c r="I25" s="10">
        <v>5043368.101153505</v>
      </c>
      <c r="J25" s="10">
        <v>7424437.7994676139</v>
      </c>
      <c r="K25" s="10">
        <v>13077166.792068129</v>
      </c>
      <c r="L25" s="10">
        <v>32387647510.91394</v>
      </c>
      <c r="M25" s="10">
        <v>28675878577.107368</v>
      </c>
      <c r="N25" s="10">
        <v>904948974.56965399</v>
      </c>
      <c r="O25" s="10">
        <v>242054670.89973381</v>
      </c>
      <c r="P25" s="10">
        <v>504948388.80479151</v>
      </c>
      <c r="Q25" s="10">
        <v>4939558774.4047623</v>
      </c>
      <c r="R25" s="10">
        <v>26154333.584136251</v>
      </c>
      <c r="S25" s="10">
        <v>3266752631.7657499</v>
      </c>
      <c r="T25" s="10">
        <v>16</v>
      </c>
      <c r="U25" s="10">
        <v>11</v>
      </c>
      <c r="V25" s="10">
        <v>7771.065088757382</v>
      </c>
      <c r="W25" s="13">
        <v>437770</v>
      </c>
      <c r="X25" s="13">
        <f t="shared" si="1"/>
        <v>17600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</row>
    <row r="26" spans="1:32">
      <c r="A26" s="10" t="s">
        <v>31</v>
      </c>
      <c r="B26" s="10" t="s">
        <v>56</v>
      </c>
      <c r="C26" s="10">
        <v>3794730.5976806432</v>
      </c>
      <c r="D26" s="10">
        <v>3741604.3693131139</v>
      </c>
      <c r="E26" s="10">
        <v>3312799.811775201</v>
      </c>
      <c r="F26" s="10">
        <v>3589815.1454058881</v>
      </c>
      <c r="G26" s="10">
        <v>1570259.5213202499</v>
      </c>
      <c r="H26" s="10">
        <v>2883995.2542372891</v>
      </c>
      <c r="I26" s="10">
        <v>5122909.0752524538</v>
      </c>
      <c r="J26" s="10">
        <v>7513566.5834076731</v>
      </c>
      <c r="K26" s="10">
        <v>12764413.681399301</v>
      </c>
      <c r="L26" s="10">
        <v>32776454275.18288</v>
      </c>
      <c r="M26" s="10">
        <v>29020126351.150761</v>
      </c>
      <c r="N26" s="10">
        <v>915812692.98305106</v>
      </c>
      <c r="O26" s="10">
        <v>244960485.325959</v>
      </c>
      <c r="P26" s="10">
        <v>511010185.94852817</v>
      </c>
      <c r="Q26" s="10">
        <v>5017462530.1201735</v>
      </c>
      <c r="R26" s="10">
        <v>25528827.36279859</v>
      </c>
      <c r="S26" s="10">
        <v>3305969296.6993761</v>
      </c>
      <c r="T26" s="10">
        <v>16</v>
      </c>
      <c r="U26" s="10">
        <v>11</v>
      </c>
      <c r="V26" s="10">
        <v>7938.6390532544247</v>
      </c>
      <c r="W26" s="13">
        <v>447210.00000000012</v>
      </c>
      <c r="X26" s="13">
        <f t="shared" si="1"/>
        <v>9440.0000000001164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</row>
    <row r="27" spans="1:32">
      <c r="A27" s="10" t="s">
        <v>31</v>
      </c>
      <c r="B27" s="10" t="s">
        <v>57</v>
      </c>
      <c r="C27" s="10">
        <v>3849742.6008968619</v>
      </c>
      <c r="D27" s="10">
        <v>3795846.2044843058</v>
      </c>
      <c r="E27" s="10">
        <v>3360825.29058296</v>
      </c>
      <c r="F27" s="10">
        <v>3641856.5004484309</v>
      </c>
      <c r="G27" s="10">
        <v>1593023.488251121</v>
      </c>
      <c r="H27" s="10">
        <v>2925804.3766816151</v>
      </c>
      <c r="I27" s="10">
        <v>5216401.2242152477</v>
      </c>
      <c r="J27" s="10">
        <v>7622490.3497757874</v>
      </c>
      <c r="K27" s="10">
        <v>13325137.93653762</v>
      </c>
      <c r="L27" s="10">
        <v>33251612751.28252</v>
      </c>
      <c r="M27" s="10">
        <v>29440829545.506729</v>
      </c>
      <c r="N27" s="10">
        <v>929089179.8152467</v>
      </c>
      <c r="O27" s="10">
        <v>248511664.16717499</v>
      </c>
      <c r="P27" s="10">
        <v>518418272.83883423</v>
      </c>
      <c r="Q27" s="10">
        <v>5109030299.0168171</v>
      </c>
      <c r="R27" s="10">
        <v>26650275.873075228</v>
      </c>
      <c r="S27" s="10">
        <v>3353895753.9013462</v>
      </c>
      <c r="T27" s="10">
        <v>16</v>
      </c>
      <c r="U27" s="10">
        <v>11</v>
      </c>
      <c r="V27" s="10">
        <v>8010.6186042878007</v>
      </c>
      <c r="W27" s="13">
        <v>447210</v>
      </c>
      <c r="X27" s="13">
        <f>W27-W26</f>
        <v>0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</row>
    <row r="28" spans="1:32">
      <c r="A28" s="10" t="s">
        <v>31</v>
      </c>
      <c r="B28" s="10" t="s">
        <v>58</v>
      </c>
      <c r="C28" s="10">
        <v>3997724.6636771308</v>
      </c>
      <c r="D28" s="10">
        <v>3961174.0381806539</v>
      </c>
      <c r="E28" s="10">
        <v>3402634.7923126202</v>
      </c>
      <c r="F28" s="10">
        <v>3766998.8402306219</v>
      </c>
      <c r="G28" s="10">
        <v>1829130.3646893019</v>
      </c>
      <c r="H28" s="10">
        <v>2986871.4272901989</v>
      </c>
      <c r="I28" s="10">
        <v>5424655.3720243443</v>
      </c>
      <c r="J28" s="10">
        <v>8075403.8206278039</v>
      </c>
      <c r="K28" s="10">
        <v>13857116.80973668</v>
      </c>
      <c r="L28" s="10">
        <v>34699884574.462532</v>
      </c>
      <c r="M28" s="10">
        <v>29807080780.65855</v>
      </c>
      <c r="N28" s="10">
        <v>948481021.73600245</v>
      </c>
      <c r="O28" s="10">
        <v>285344336.89153099</v>
      </c>
      <c r="P28" s="10">
        <v>536232284.90682918</v>
      </c>
      <c r="Q28" s="10">
        <v>5543997790.2088795</v>
      </c>
      <c r="R28" s="10">
        <v>27714233.61947336</v>
      </c>
      <c r="S28" s="10">
        <v>3553177681.0762329</v>
      </c>
      <c r="T28" s="10">
        <v>16</v>
      </c>
      <c r="U28" s="10">
        <v>11</v>
      </c>
      <c r="V28" s="10">
        <v>8318.5425327427438</v>
      </c>
      <c r="W28" s="13">
        <v>464400.51509587863</v>
      </c>
      <c r="X28" s="13">
        <f>(W28-W27)/5</f>
        <v>3438.103019175725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</row>
    <row r="29" spans="1:32">
      <c r="A29" s="10" t="s">
        <v>31</v>
      </c>
      <c r="B29" s="10" t="s">
        <v>59</v>
      </c>
      <c r="C29" s="10">
        <v>4157050.2242152481</v>
      </c>
      <c r="D29" s="10">
        <v>4139234.2946828972</v>
      </c>
      <c r="E29" s="10">
        <v>3447382.3645099299</v>
      </c>
      <c r="F29" s="10">
        <v>3901688.567584882</v>
      </c>
      <c r="G29" s="10">
        <v>2083869.890967329</v>
      </c>
      <c r="H29" s="10">
        <v>3052462.5932094809</v>
      </c>
      <c r="I29" s="10">
        <v>5648896.7768225512</v>
      </c>
      <c r="J29" s="10">
        <v>8563523.4618834089</v>
      </c>
      <c r="K29" s="10">
        <v>14429934.643638751</v>
      </c>
      <c r="L29" s="10">
        <v>36259692421.422173</v>
      </c>
      <c r="M29" s="10">
        <v>30199069513.106991</v>
      </c>
      <c r="N29" s="10">
        <v>975771559.78349507</v>
      </c>
      <c r="O29" s="10">
        <v>327250927.67750943</v>
      </c>
      <c r="P29" s="10">
        <v>559108070.04634619</v>
      </c>
      <c r="Q29" s="10">
        <v>5811660322.6187305</v>
      </c>
      <c r="R29" s="10">
        <v>28859869.287277501</v>
      </c>
      <c r="S29" s="10">
        <v>3793069992.0502248</v>
      </c>
      <c r="T29" s="10">
        <v>15.83</v>
      </c>
      <c r="U29" s="10">
        <v>11</v>
      </c>
      <c r="V29" s="10">
        <v>8635.4926802128393</v>
      </c>
      <c r="W29" s="13">
        <v>482094.93826742138</v>
      </c>
      <c r="X29" s="13">
        <f t="shared" ref="X28:X34" si="2">(W29-W28)/5</f>
        <v>3538.884634308552</v>
      </c>
      <c r="Y29" s="10">
        <v>1.0166666666666671</v>
      </c>
      <c r="Z29" s="10">
        <v>1.0166666666666671</v>
      </c>
      <c r="AA29" s="10">
        <v>1.0166666666666671</v>
      </c>
      <c r="AB29" s="10">
        <v>1.0166666666666671</v>
      </c>
      <c r="AC29" s="10">
        <v>1.0166666666666671</v>
      </c>
      <c r="AD29" s="10">
        <v>1.0166666666666671</v>
      </c>
      <c r="AE29" s="10">
        <v>1.0166666666666671</v>
      </c>
      <c r="AF29" s="10">
        <v>1.0166666666666671</v>
      </c>
    </row>
    <row r="30" spans="1:32">
      <c r="A30" s="10" t="s">
        <v>31</v>
      </c>
      <c r="B30" s="10" t="s">
        <v>60</v>
      </c>
      <c r="C30" s="10">
        <v>4296193.2735426016</v>
      </c>
      <c r="D30" s="10">
        <v>4298648.2411274835</v>
      </c>
      <c r="E30" s="10">
        <v>3468869.1974375411</v>
      </c>
      <c r="F30" s="10">
        <v>4016326.9688661122</v>
      </c>
      <c r="G30" s="10">
        <v>2341548.082459962</v>
      </c>
      <c r="H30" s="10">
        <v>3099396.5759128779</v>
      </c>
      <c r="I30" s="10">
        <v>5846290.4937315825</v>
      </c>
      <c r="J30" s="10">
        <v>9022005.8744394612</v>
      </c>
      <c r="K30" s="10">
        <v>14934170.87711874</v>
      </c>
      <c r="L30" s="10">
        <v>37656158592.276756</v>
      </c>
      <c r="M30" s="10">
        <v>30387294169.55286</v>
      </c>
      <c r="N30" s="10">
        <v>997336227.78354943</v>
      </c>
      <c r="O30" s="10">
        <v>370151920.87527072</v>
      </c>
      <c r="P30" s="10">
        <v>579347132.60499895</v>
      </c>
      <c r="Q30" s="10">
        <v>6054574336.3882599</v>
      </c>
      <c r="R30" s="10">
        <v>29868341.75423748</v>
      </c>
      <c r="S30" s="10">
        <v>4022611685.8834081</v>
      </c>
      <c r="T30" s="10">
        <v>15.67</v>
      </c>
      <c r="U30" s="10">
        <v>11</v>
      </c>
      <c r="V30" s="10">
        <v>8915.0755389463739</v>
      </c>
      <c r="W30" s="13">
        <v>497703.25223549601</v>
      </c>
      <c r="X30" s="13">
        <f t="shared" si="2"/>
        <v>3121.6627936149248</v>
      </c>
      <c r="Y30" s="10">
        <v>1.033333333333333</v>
      </c>
      <c r="Z30" s="10">
        <v>1.033333333333333</v>
      </c>
      <c r="AA30" s="10">
        <v>1.033333333333333</v>
      </c>
      <c r="AB30" s="10">
        <v>1.033333333333333</v>
      </c>
      <c r="AC30" s="10">
        <v>1.033333333333333</v>
      </c>
      <c r="AD30" s="10">
        <v>1.033333333333333</v>
      </c>
      <c r="AE30" s="10">
        <v>1.033333333333333</v>
      </c>
      <c r="AF30" s="10">
        <v>1.033333333333333</v>
      </c>
    </row>
    <row r="31" spans="1:32">
      <c r="A31" s="10" t="s">
        <v>31</v>
      </c>
      <c r="B31" s="10" t="s">
        <v>61</v>
      </c>
      <c r="C31" s="10">
        <v>4404795.0672645746</v>
      </c>
      <c r="D31" s="10">
        <v>4428706.8119154396</v>
      </c>
      <c r="E31" s="10">
        <v>3460281.1535554142</v>
      </c>
      <c r="F31" s="10">
        <v>4101493.4640615</v>
      </c>
      <c r="G31" s="10">
        <v>2593417.4843177451</v>
      </c>
      <c r="H31" s="10">
        <v>3121111.9333760422</v>
      </c>
      <c r="I31" s="10">
        <v>6002603.0150928907</v>
      </c>
      <c r="J31" s="10">
        <v>9426261.4439461902</v>
      </c>
      <c r="K31" s="10">
        <v>15333466.448686039</v>
      </c>
      <c r="L31" s="10">
        <v>38795471672.37925</v>
      </c>
      <c r="M31" s="10">
        <v>30312062905.14542</v>
      </c>
      <c r="N31" s="10">
        <v>1010931276.332433</v>
      </c>
      <c r="O31" s="10">
        <v>412664590.10463947</v>
      </c>
      <c r="P31" s="10">
        <v>595524546.50133765</v>
      </c>
      <c r="Q31" s="10">
        <v>6257353487.0534306</v>
      </c>
      <c r="R31" s="10">
        <v>30666932.897372078</v>
      </c>
      <c r="S31" s="10">
        <v>4230506136.0430498</v>
      </c>
      <c r="T31" s="10">
        <v>15.5</v>
      </c>
      <c r="U31" s="10">
        <v>11</v>
      </c>
      <c r="V31" s="10">
        <v>9135.7372930351794</v>
      </c>
      <c r="W31" s="13">
        <v>510022.16890358302</v>
      </c>
      <c r="X31" s="13">
        <f t="shared" si="2"/>
        <v>2463.7833336174021</v>
      </c>
      <c r="Y31" s="10">
        <v>1.05</v>
      </c>
      <c r="Z31" s="10">
        <v>1.05</v>
      </c>
      <c r="AA31" s="10">
        <v>1.05</v>
      </c>
      <c r="AB31" s="10">
        <v>1.05</v>
      </c>
      <c r="AC31" s="10">
        <v>1.05</v>
      </c>
      <c r="AD31" s="10">
        <v>1.05</v>
      </c>
      <c r="AE31" s="10">
        <v>1.05</v>
      </c>
      <c r="AF31" s="10">
        <v>1.05</v>
      </c>
    </row>
    <row r="32" spans="1:32">
      <c r="A32" s="10" t="s">
        <v>31</v>
      </c>
      <c r="B32" s="10" t="s">
        <v>62</v>
      </c>
      <c r="C32" s="10">
        <v>4481399.1031390149</v>
      </c>
      <c r="D32" s="10">
        <v>4527493.493914159</v>
      </c>
      <c r="E32" s="10">
        <v>3422508.5150544532</v>
      </c>
      <c r="F32" s="10">
        <v>4156177.5682254978</v>
      </c>
      <c r="G32" s="10">
        <v>2834548.9527226142</v>
      </c>
      <c r="H32" s="10">
        <v>3117773.3760409998</v>
      </c>
      <c r="I32" s="10">
        <v>6115669.3260730309</v>
      </c>
      <c r="J32" s="10">
        <v>9769450.0448430534</v>
      </c>
      <c r="K32" s="10">
        <v>15622290.893936129</v>
      </c>
      <c r="L32" s="10">
        <v>39660843006.688026</v>
      </c>
      <c r="M32" s="10">
        <v>29981174591.87701</v>
      </c>
      <c r="N32" s="10">
        <v>1016450240.5101351</v>
      </c>
      <c r="O32" s="10">
        <v>453981360.26805389</v>
      </c>
      <c r="P32" s="10">
        <v>607408726.88588357</v>
      </c>
      <c r="Q32" s="10">
        <v>6416886425.9465466</v>
      </c>
      <c r="R32" s="10">
        <v>31244581.787872259</v>
      </c>
      <c r="S32" s="10">
        <v>4413186233.590435</v>
      </c>
      <c r="T32" s="10">
        <v>15.33</v>
      </c>
      <c r="U32" s="10">
        <v>11</v>
      </c>
      <c r="V32" s="10">
        <v>9293.0886760769627</v>
      </c>
      <c r="W32" s="13">
        <v>518806.64804136817</v>
      </c>
      <c r="X32" s="13">
        <f t="shared" si="2"/>
        <v>1756.8958275570301</v>
      </c>
      <c r="Y32" s="10">
        <v>1.066666666666666</v>
      </c>
      <c r="Z32" s="10">
        <v>1.066666666666666</v>
      </c>
      <c r="AA32" s="10">
        <v>1.066666666666666</v>
      </c>
      <c r="AB32" s="10">
        <v>1.066666666666666</v>
      </c>
      <c r="AC32" s="10">
        <v>1.066666666666666</v>
      </c>
      <c r="AD32" s="10">
        <v>1.066666666666666</v>
      </c>
      <c r="AE32" s="10">
        <v>1.066666666666666</v>
      </c>
      <c r="AF32" s="10">
        <v>1.066666666666666</v>
      </c>
    </row>
    <row r="33" spans="1:32">
      <c r="A33" s="10" t="s">
        <v>31</v>
      </c>
      <c r="B33" s="10" t="s">
        <v>63</v>
      </c>
      <c r="C33" s="10">
        <v>4529887.8923766827</v>
      </c>
      <c r="D33" s="10">
        <v>4598483.3376041008</v>
      </c>
      <c r="E33" s="10">
        <v>3360529.6893017301</v>
      </c>
      <c r="F33" s="10">
        <v>4184322.1588725192</v>
      </c>
      <c r="G33" s="10">
        <v>3063369.043561819</v>
      </c>
      <c r="H33" s="10">
        <v>3093266.3036515061</v>
      </c>
      <c r="I33" s="10">
        <v>6190609.5064061517</v>
      </c>
      <c r="J33" s="10">
        <v>10056351.12107623</v>
      </c>
      <c r="K33" s="10">
        <v>15813723.30049493</v>
      </c>
      <c r="L33" s="10">
        <v>40282714037.411926</v>
      </c>
      <c r="M33" s="10">
        <v>29438240078.283161</v>
      </c>
      <c r="N33" s="10">
        <v>1015008938.548687</v>
      </c>
      <c r="O33" s="10">
        <v>493815089.82216507</v>
      </c>
      <c r="P33" s="10">
        <v>615492867.95935309</v>
      </c>
      <c r="Q33" s="10">
        <v>6537696346.0653229</v>
      </c>
      <c r="R33" s="10">
        <v>31627446.600989871</v>
      </c>
      <c r="S33" s="10">
        <v>4572287643.0493288</v>
      </c>
      <c r="T33" s="10">
        <v>15.17</v>
      </c>
      <c r="U33" s="10">
        <v>11</v>
      </c>
      <c r="V33" s="10">
        <v>9392.7041566605494</v>
      </c>
      <c r="W33" s="13">
        <v>524367.89633846493</v>
      </c>
      <c r="X33" s="13">
        <f t="shared" si="2"/>
        <v>1112.2496594193508</v>
      </c>
      <c r="Y33" s="10">
        <v>1.083333333333333</v>
      </c>
      <c r="Z33" s="10">
        <v>1.083333333333333</v>
      </c>
      <c r="AA33" s="10">
        <v>1.083333333333333</v>
      </c>
      <c r="AB33" s="10">
        <v>1.083333333333333</v>
      </c>
      <c r="AC33" s="10">
        <v>1.083333333333333</v>
      </c>
      <c r="AD33" s="10">
        <v>1.083333333333333</v>
      </c>
      <c r="AE33" s="10">
        <v>1.083333333333333</v>
      </c>
      <c r="AF33" s="10">
        <v>1.083333333333333</v>
      </c>
    </row>
    <row r="34" spans="1:32">
      <c r="A34" s="10" t="s">
        <v>31</v>
      </c>
      <c r="B34" s="10" t="s">
        <v>64</v>
      </c>
      <c r="C34" s="10">
        <v>4550926.9058295982</v>
      </c>
      <c r="D34" s="10">
        <v>4641945.4439461902</v>
      </c>
      <c r="E34" s="10">
        <v>3276667.37219731</v>
      </c>
      <c r="F34" s="10">
        <v>4186852.7533632312</v>
      </c>
      <c r="G34" s="10">
        <v>3276667.37219731</v>
      </c>
      <c r="H34" s="10">
        <v>3049121.0269058309</v>
      </c>
      <c r="I34" s="10">
        <v>6228171.0169730959</v>
      </c>
      <c r="J34" s="10">
        <v>10285094.807174889</v>
      </c>
      <c r="K34" s="10">
        <v>15909673.03440072</v>
      </c>
      <c r="L34" s="10">
        <v>40663442088.968628</v>
      </c>
      <c r="M34" s="10">
        <v>28703606180.448441</v>
      </c>
      <c r="N34" s="10">
        <v>1006978317.377704</v>
      </c>
      <c r="O34" s="10">
        <v>531606514.46529162</v>
      </c>
      <c r="P34" s="10">
        <v>619838429.01890612</v>
      </c>
      <c r="Q34" s="10">
        <v>6619798410.5203638</v>
      </c>
      <c r="R34" s="10">
        <v>31819346.06880144</v>
      </c>
      <c r="S34" s="10">
        <v>4706459383.7632303</v>
      </c>
      <c r="T34" s="10">
        <v>15</v>
      </c>
      <c r="U34" s="10">
        <v>11</v>
      </c>
      <c r="V34" s="10">
        <v>9434.7454254266086</v>
      </c>
      <c r="W34" s="13">
        <v>526714.94052239414</v>
      </c>
      <c r="X34" s="13">
        <f>(W34-W33)/5</f>
        <v>469.40883678584362</v>
      </c>
      <c r="Y34" s="10">
        <v>1.1000000000000001</v>
      </c>
      <c r="Z34" s="10">
        <v>1.1000000000000001</v>
      </c>
      <c r="AA34" s="10">
        <v>1.1000000000000001</v>
      </c>
      <c r="AB34" s="10">
        <v>1.1000000000000001</v>
      </c>
      <c r="AC34" s="10">
        <v>1.1000000000000001</v>
      </c>
      <c r="AD34" s="10">
        <v>1.1000000000000001</v>
      </c>
      <c r="AE34" s="10">
        <v>1.1000000000000001</v>
      </c>
      <c r="AF34" s="10">
        <v>1.1000000000000001</v>
      </c>
    </row>
    <row r="35" spans="1:32">
      <c r="A35" s="10" t="s">
        <v>65</v>
      </c>
      <c r="B35" s="10" t="s">
        <v>32</v>
      </c>
      <c r="C35" s="10">
        <v>3973814.3808255661</v>
      </c>
      <c r="D35" s="10">
        <v>3973814.3808255661</v>
      </c>
      <c r="E35" s="10">
        <v>2463764.9161118511</v>
      </c>
      <c r="F35" s="10">
        <v>3520799.5414114511</v>
      </c>
      <c r="G35" s="10">
        <v>2384288.6284953388</v>
      </c>
      <c r="H35" s="10">
        <v>2169702.6519307592</v>
      </c>
      <c r="I35" s="10">
        <v>5649754.7006812245</v>
      </c>
      <c r="J35" s="10">
        <v>1544287.1501418869</v>
      </c>
      <c r="K35" s="10">
        <v>42628.193326287248</v>
      </c>
      <c r="L35" s="10">
        <v>34810613976.031952</v>
      </c>
      <c r="M35" s="10">
        <v>21582580665.139809</v>
      </c>
      <c r="N35" s="10">
        <v>736505565.19789624</v>
      </c>
      <c r="O35" s="10">
        <v>371949026.04527289</v>
      </c>
      <c r="P35" s="10">
        <v>526887651.3722235</v>
      </c>
      <c r="Q35" s="10">
        <v>7355038994.5035086</v>
      </c>
      <c r="R35" s="10">
        <v>85256.386652574496</v>
      </c>
      <c r="S35" s="10">
        <v>679486346.06243038</v>
      </c>
      <c r="T35" s="10">
        <v>17</v>
      </c>
      <c r="U35" s="10">
        <v>11</v>
      </c>
      <c r="V35" s="10">
        <v>9230.7504501423828</v>
      </c>
      <c r="W35" s="10">
        <v>382850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</row>
    <row r="36" spans="1:32">
      <c r="A36" s="10" t="s">
        <v>65</v>
      </c>
      <c r="B36" s="10" t="s">
        <v>33</v>
      </c>
      <c r="C36" s="10">
        <v>3978874.5019920319</v>
      </c>
      <c r="D36" s="10">
        <v>3978874.5019920319</v>
      </c>
      <c r="E36" s="10">
        <v>2466902.1912350599</v>
      </c>
      <c r="F36" s="10">
        <v>3525282.8087649401</v>
      </c>
      <c r="G36" s="10">
        <v>2387324.70119522</v>
      </c>
      <c r="H36" s="10">
        <v>2172465.4780876501</v>
      </c>
      <c r="I36" s="10">
        <v>5656948.9077091636</v>
      </c>
      <c r="J36" s="10">
        <v>1653570.30616905</v>
      </c>
      <c r="K36" s="10">
        <v>51151.259307660948</v>
      </c>
      <c r="L36" s="10">
        <v>34854940637.450203</v>
      </c>
      <c r="M36" s="10">
        <v>21610063195.21912</v>
      </c>
      <c r="N36" s="10">
        <v>737443406.53685272</v>
      </c>
      <c r="O36" s="10">
        <v>372422653.38645422</v>
      </c>
      <c r="P36" s="10">
        <v>527558572.3316732</v>
      </c>
      <c r="Q36" s="10">
        <v>7364404653.0193806</v>
      </c>
      <c r="R36" s="10">
        <v>102302.5186153219</v>
      </c>
      <c r="S36" s="10">
        <v>727570934.71438217</v>
      </c>
      <c r="T36" s="10">
        <v>17</v>
      </c>
      <c r="U36" s="10">
        <v>11</v>
      </c>
      <c r="V36" s="10">
        <v>9267.1184367340102</v>
      </c>
      <c r="W36" s="10">
        <v>382850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</row>
    <row r="37" spans="1:32">
      <c r="A37" s="10" t="s">
        <v>65</v>
      </c>
      <c r="B37" s="10" t="s">
        <v>34</v>
      </c>
      <c r="C37" s="10">
        <v>3982250.463576159</v>
      </c>
      <c r="D37" s="10">
        <v>3982250.463576159</v>
      </c>
      <c r="E37" s="10">
        <v>2468995.287417219</v>
      </c>
      <c r="F37" s="10">
        <v>3528273.910728476</v>
      </c>
      <c r="G37" s="10">
        <v>2389350.2781456951</v>
      </c>
      <c r="H37" s="10">
        <v>2174308.753112583</v>
      </c>
      <c r="I37" s="10">
        <v>5661748.6675875494</v>
      </c>
      <c r="J37" s="10">
        <v>1757636.8838171731</v>
      </c>
      <c r="K37" s="10">
        <v>61117.856987144718</v>
      </c>
      <c r="L37" s="10">
        <v>34884514060.927147</v>
      </c>
      <c r="M37" s="10">
        <v>21628398717.77483</v>
      </c>
      <c r="N37" s="10">
        <v>738069106.24406624</v>
      </c>
      <c r="O37" s="10">
        <v>372738643.39072841</v>
      </c>
      <c r="P37" s="10">
        <v>528006190.74051642</v>
      </c>
      <c r="Q37" s="10">
        <v>7370653140.4210587</v>
      </c>
      <c r="R37" s="10">
        <v>122235.71397428941</v>
      </c>
      <c r="S37" s="10">
        <v>773360228.8795563</v>
      </c>
      <c r="T37" s="10">
        <v>17</v>
      </c>
      <c r="U37" s="10">
        <v>11</v>
      </c>
      <c r="V37" s="10">
        <v>9299.6160670866739</v>
      </c>
      <c r="W37" s="10">
        <v>382849.99999999988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</row>
    <row r="38" spans="1:32">
      <c r="A38" s="10" t="s">
        <v>65</v>
      </c>
      <c r="B38" s="10" t="s">
        <v>35</v>
      </c>
      <c r="C38" s="10">
        <v>3990086.7899603699</v>
      </c>
      <c r="D38" s="10">
        <v>3990086.7899603699</v>
      </c>
      <c r="E38" s="10">
        <v>2473853.8097754298</v>
      </c>
      <c r="F38" s="10">
        <v>3535216.8959048879</v>
      </c>
      <c r="G38" s="10">
        <v>2394052.073976222</v>
      </c>
      <c r="H38" s="10">
        <v>2178587.387318362</v>
      </c>
      <c r="I38" s="10">
        <v>5672889.9332789956</v>
      </c>
      <c r="J38" s="10">
        <v>1857539.0109237339</v>
      </c>
      <c r="K38" s="10">
        <v>67433.74151089364</v>
      </c>
      <c r="L38" s="10">
        <v>34953160280.052841</v>
      </c>
      <c r="M38" s="10">
        <v>21670959373.632771</v>
      </c>
      <c r="N38" s="10">
        <v>739521488.62521815</v>
      </c>
      <c r="O38" s="10">
        <v>373472123.54029071</v>
      </c>
      <c r="P38" s="10">
        <v>529045208.47216642</v>
      </c>
      <c r="Q38" s="10">
        <v>7385157211.4737082</v>
      </c>
      <c r="R38" s="10">
        <v>134867.48302178731</v>
      </c>
      <c r="S38" s="10">
        <v>817317164.80644298</v>
      </c>
      <c r="T38" s="10">
        <v>17</v>
      </c>
      <c r="U38" s="10">
        <v>11</v>
      </c>
      <c r="V38" s="10">
        <v>9342.5991986381596</v>
      </c>
      <c r="W38" s="10">
        <v>382850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</row>
    <row r="39" spans="1:32">
      <c r="A39" s="10" t="s">
        <v>65</v>
      </c>
      <c r="B39" s="10" t="s">
        <v>36</v>
      </c>
      <c r="C39" s="10">
        <v>3992344.268774705</v>
      </c>
      <c r="D39" s="10">
        <v>3992344.268774705</v>
      </c>
      <c r="E39" s="10">
        <v>2475253.4466403169</v>
      </c>
      <c r="F39" s="10">
        <v>3537217.0221343879</v>
      </c>
      <c r="G39" s="10">
        <v>2395406.5612648232</v>
      </c>
      <c r="H39" s="10">
        <v>2179819.9707509889</v>
      </c>
      <c r="I39" s="10">
        <v>5676099.4947533607</v>
      </c>
      <c r="J39" s="10">
        <v>1947044.170904316</v>
      </c>
      <c r="K39" s="10">
        <v>127373.79185487831</v>
      </c>
      <c r="L39" s="10">
        <v>34972935794.466423</v>
      </c>
      <c r="M39" s="10">
        <v>21683220192.56918</v>
      </c>
      <c r="N39" s="10">
        <v>739939889.07142317</v>
      </c>
      <c r="O39" s="10">
        <v>373683423.55731243</v>
      </c>
      <c r="P39" s="10">
        <v>529344527.36241108</v>
      </c>
      <c r="Q39" s="10">
        <v>7389335525.5864172</v>
      </c>
      <c r="R39" s="10">
        <v>254747.58370975661</v>
      </c>
      <c r="S39" s="10">
        <v>856699435.19789922</v>
      </c>
      <c r="T39" s="10">
        <v>17</v>
      </c>
      <c r="U39" s="10">
        <v>11</v>
      </c>
      <c r="V39" s="10">
        <v>9372.5821645440265</v>
      </c>
      <c r="W39" s="10">
        <v>382850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</row>
    <row r="40" spans="1:32">
      <c r="A40" s="10" t="s">
        <v>65</v>
      </c>
      <c r="B40" s="10" t="s">
        <v>37</v>
      </c>
      <c r="C40" s="10">
        <v>4016881.046788265</v>
      </c>
      <c r="D40" s="10">
        <v>4016881.046788265</v>
      </c>
      <c r="E40" s="10">
        <v>2490466.249008724</v>
      </c>
      <c r="F40" s="10">
        <v>3558956.6074544019</v>
      </c>
      <c r="G40" s="10">
        <v>2410128.628072958</v>
      </c>
      <c r="H40" s="10">
        <v>2193217.051546392</v>
      </c>
      <c r="I40" s="10">
        <v>5710984.5607470274</v>
      </c>
      <c r="J40" s="10">
        <v>2038385.3469479301</v>
      </c>
      <c r="K40" s="10">
        <v>233970.86363426229</v>
      </c>
      <c r="L40" s="10">
        <v>35187877969.865196</v>
      </c>
      <c r="M40" s="10">
        <v>21816484341.316422</v>
      </c>
      <c r="N40" s="10">
        <v>744487528.14742291</v>
      </c>
      <c r="O40" s="10">
        <v>375980065.9793815</v>
      </c>
      <c r="P40" s="10">
        <v>532597856.30555117</v>
      </c>
      <c r="Q40" s="10">
        <v>7434750067.3325062</v>
      </c>
      <c r="R40" s="10">
        <v>467941.72726852453</v>
      </c>
      <c r="S40" s="10">
        <v>896889552.65708935</v>
      </c>
      <c r="T40" s="10">
        <v>17</v>
      </c>
      <c r="U40" s="10">
        <v>11</v>
      </c>
      <c r="V40" s="10">
        <v>9400.3668868799814</v>
      </c>
      <c r="W40" s="10">
        <v>382850.00000000012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</row>
    <row r="41" spans="1:32">
      <c r="A41" s="10" t="s">
        <v>65</v>
      </c>
      <c r="B41" s="10" t="s">
        <v>38</v>
      </c>
      <c r="C41" s="10">
        <v>4034624.9005568819</v>
      </c>
      <c r="D41" s="10">
        <v>4034624.9005568819</v>
      </c>
      <c r="E41" s="10">
        <v>2501467.438345267</v>
      </c>
      <c r="F41" s="10">
        <v>3574677.6618933971</v>
      </c>
      <c r="G41" s="10">
        <v>2420774.9403341291</v>
      </c>
      <c r="H41" s="10">
        <v>2202905.1957040578</v>
      </c>
      <c r="I41" s="10">
        <v>5736211.8138671443</v>
      </c>
      <c r="J41" s="10">
        <v>2116055.5524116331</v>
      </c>
      <c r="K41" s="10">
        <v>475116.6156950118</v>
      </c>
      <c r="L41" s="10">
        <v>35343314128.878288</v>
      </c>
      <c r="M41" s="10">
        <v>21912854759.904541</v>
      </c>
      <c r="N41" s="10">
        <v>747776168.68174243</v>
      </c>
      <c r="O41" s="10">
        <v>377640890.69212413</v>
      </c>
      <c r="P41" s="10">
        <v>534950512.10234678</v>
      </c>
      <c r="Q41" s="10">
        <v>7467591746.3527117</v>
      </c>
      <c r="R41" s="10">
        <v>950233.2313900236</v>
      </c>
      <c r="S41" s="10">
        <v>931064443.0611186</v>
      </c>
      <c r="T41" s="10">
        <v>17</v>
      </c>
      <c r="U41" s="10">
        <v>11</v>
      </c>
      <c r="V41" s="10">
        <v>9411.9408387784697</v>
      </c>
      <c r="W41" s="10">
        <v>382850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</row>
    <row r="42" spans="1:32">
      <c r="A42" s="10" t="s">
        <v>65</v>
      </c>
      <c r="B42" s="10" t="s">
        <v>39</v>
      </c>
      <c r="C42" s="10">
        <v>4058350.3591380692</v>
      </c>
      <c r="D42" s="10">
        <v>4058350.3591380692</v>
      </c>
      <c r="E42" s="10">
        <v>2516177.2226656028</v>
      </c>
      <c r="F42" s="10">
        <v>3595698.4181963289</v>
      </c>
      <c r="G42" s="10">
        <v>2435010.2154828408</v>
      </c>
      <c r="H42" s="10">
        <v>2215859.2960893861</v>
      </c>
      <c r="I42" s="10">
        <v>5769943.3897031136</v>
      </c>
      <c r="J42" s="10">
        <v>2185227.4411381711</v>
      </c>
      <c r="K42" s="10">
        <v>969388.57165812014</v>
      </c>
      <c r="L42" s="10">
        <v>35551149146.049477</v>
      </c>
      <c r="M42" s="10">
        <v>22041712470.550678</v>
      </c>
      <c r="N42" s="10">
        <v>752173438.05754209</v>
      </c>
      <c r="O42" s="10">
        <v>379861593.61532319</v>
      </c>
      <c r="P42" s="10">
        <v>538096268.28308058</v>
      </c>
      <c r="Q42" s="10">
        <v>7511504636.1618376</v>
      </c>
      <c r="R42" s="10">
        <v>1938777.14331624</v>
      </c>
      <c r="S42" s="10">
        <v>961500074.10079527</v>
      </c>
      <c r="T42" s="10">
        <v>17</v>
      </c>
      <c r="U42" s="10">
        <v>11</v>
      </c>
      <c r="V42" s="10">
        <v>9437.160788962783</v>
      </c>
      <c r="W42" s="10">
        <v>382850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</row>
    <row r="43" spans="1:32">
      <c r="A43" s="10" t="s">
        <v>65</v>
      </c>
      <c r="B43" s="10" t="s">
        <v>40</v>
      </c>
      <c r="C43" s="10">
        <v>4080169.7357886308</v>
      </c>
      <c r="D43" s="10">
        <v>4080169.7357886308</v>
      </c>
      <c r="E43" s="10">
        <v>2529705.2361889509</v>
      </c>
      <c r="F43" s="10">
        <v>3615030.3859087271</v>
      </c>
      <c r="G43" s="10">
        <v>2448101.841473178</v>
      </c>
      <c r="H43" s="10">
        <v>2227772.6757405931</v>
      </c>
      <c r="I43" s="10">
        <v>5800965.0011785431</v>
      </c>
      <c r="J43" s="10">
        <v>2240600.625394546</v>
      </c>
      <c r="K43" s="10">
        <v>1748560.9010509539</v>
      </c>
      <c r="L43" s="10">
        <v>35742286885.508408</v>
      </c>
      <c r="M43" s="10">
        <v>22160217869.015209</v>
      </c>
      <c r="N43" s="10">
        <v>756217434.7801441</v>
      </c>
      <c r="O43" s="10">
        <v>381903887.26981592</v>
      </c>
      <c r="P43" s="10">
        <v>540989297.25124097</v>
      </c>
      <c r="Q43" s="10">
        <v>7551889604.0342674</v>
      </c>
      <c r="R43" s="10">
        <v>3497121.8021019078</v>
      </c>
      <c r="S43" s="10">
        <v>985864275.1736002</v>
      </c>
      <c r="T43" s="10">
        <v>17</v>
      </c>
      <c r="U43" s="10">
        <v>11</v>
      </c>
      <c r="V43" s="10">
        <v>9457.6103000618623</v>
      </c>
      <c r="W43" s="10">
        <v>382850.00000000012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</row>
    <row r="44" spans="1:32">
      <c r="A44" s="10" t="s">
        <v>65</v>
      </c>
      <c r="B44" s="10" t="s">
        <v>41</v>
      </c>
      <c r="C44" s="10">
        <v>4101908.4337349399</v>
      </c>
      <c r="D44" s="10">
        <v>4101908.4337349399</v>
      </c>
      <c r="E44" s="10">
        <v>2543183.228915663</v>
      </c>
      <c r="F44" s="10">
        <v>3634290.872289157</v>
      </c>
      <c r="G44" s="10">
        <v>2461145.0602409639</v>
      </c>
      <c r="H44" s="10">
        <v>2239642.0048192781</v>
      </c>
      <c r="I44" s="10">
        <v>5831871.9080289165</v>
      </c>
      <c r="J44" s="10">
        <v>2282160.74688</v>
      </c>
      <c r="K44" s="10">
        <v>3173735.2270178092</v>
      </c>
      <c r="L44" s="10">
        <v>35932717879.518066</v>
      </c>
      <c r="M44" s="10">
        <v>22278285085.301208</v>
      </c>
      <c r="N44" s="10">
        <v>760246478.53590381</v>
      </c>
      <c r="O44" s="10">
        <v>383938629.3975904</v>
      </c>
      <c r="P44" s="10">
        <v>543871629.03807223</v>
      </c>
      <c r="Q44" s="10">
        <v>7592125245.6023121</v>
      </c>
      <c r="R44" s="10">
        <v>6347470.4540356183</v>
      </c>
      <c r="S44" s="10">
        <v>1004150728.6272</v>
      </c>
      <c r="T44" s="10">
        <v>17</v>
      </c>
      <c r="U44" s="10">
        <v>11</v>
      </c>
      <c r="V44" s="10">
        <v>9477.5494549079031</v>
      </c>
      <c r="W44" s="10">
        <v>382850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</row>
    <row r="45" spans="1:32">
      <c r="A45" s="10" t="s">
        <v>65</v>
      </c>
      <c r="B45" s="10" t="s">
        <v>42</v>
      </c>
      <c r="C45" s="10">
        <v>4125890.530557422</v>
      </c>
      <c r="D45" s="10">
        <v>4125890.530557422</v>
      </c>
      <c r="E45" s="10">
        <v>2558052.1289456012</v>
      </c>
      <c r="F45" s="10">
        <v>3655539.0100738751</v>
      </c>
      <c r="G45" s="10">
        <v>2475534.3183344528</v>
      </c>
      <c r="H45" s="10">
        <v>2252736.2296843519</v>
      </c>
      <c r="I45" s="10">
        <v>5865968.3582578916</v>
      </c>
      <c r="J45" s="10">
        <v>2310498.6971121561</v>
      </c>
      <c r="K45" s="10">
        <v>5605487.6953808675</v>
      </c>
      <c r="L45" s="10">
        <v>36142801047.683006</v>
      </c>
      <c r="M45" s="10">
        <v>22408536649.563469</v>
      </c>
      <c r="N45" s="10">
        <v>764691313.16635334</v>
      </c>
      <c r="O45" s="10">
        <v>386183353.66017461</v>
      </c>
      <c r="P45" s="10">
        <v>547051412.85755527</v>
      </c>
      <c r="Q45" s="10">
        <v>7636513141.058733</v>
      </c>
      <c r="R45" s="10">
        <v>11210975.390761729</v>
      </c>
      <c r="S45" s="10">
        <v>1016619426.729349</v>
      </c>
      <c r="T45" s="10">
        <v>17</v>
      </c>
      <c r="U45" s="10">
        <v>11</v>
      </c>
      <c r="V45" s="10">
        <v>9501.0564639229251</v>
      </c>
      <c r="W45" s="10">
        <v>382850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</row>
    <row r="46" spans="1:32">
      <c r="A46" s="10" t="s">
        <v>65</v>
      </c>
      <c r="B46" s="10" t="s">
        <v>43</v>
      </c>
      <c r="C46" s="10">
        <v>4149628.3018867932</v>
      </c>
      <c r="D46" s="10">
        <v>4149628.3018867932</v>
      </c>
      <c r="E46" s="10">
        <v>2572769.547169812</v>
      </c>
      <c r="F46" s="10">
        <v>3676570.6754716979</v>
      </c>
      <c r="G46" s="10">
        <v>2489776.9811320761</v>
      </c>
      <c r="H46" s="10">
        <v>2265697.052830189</v>
      </c>
      <c r="I46" s="10">
        <v>5899717.4396943394</v>
      </c>
      <c r="J46" s="10">
        <v>2365288.1320754718</v>
      </c>
      <c r="K46" s="10">
        <v>7655523.9948681165</v>
      </c>
      <c r="L46" s="10">
        <v>36350743924.528313</v>
      </c>
      <c r="M46" s="10">
        <v>22537461233.20755</v>
      </c>
      <c r="N46" s="10">
        <v>769090864.58320761</v>
      </c>
      <c r="O46" s="10">
        <v>388405209.05660379</v>
      </c>
      <c r="P46" s="10">
        <v>550198801.5843395</v>
      </c>
      <c r="Q46" s="10">
        <v>7680448820.2420816</v>
      </c>
      <c r="R46" s="10">
        <v>15311047.989736229</v>
      </c>
      <c r="S46" s="10">
        <v>1040726778.1132081</v>
      </c>
      <c r="T46" s="10">
        <v>17</v>
      </c>
      <c r="U46" s="10">
        <v>11</v>
      </c>
      <c r="V46" s="10">
        <v>9523.6318407960316</v>
      </c>
      <c r="W46" s="13">
        <v>382850</v>
      </c>
      <c r="X46" s="13">
        <f>W46-W45</f>
        <v>0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</row>
    <row r="47" spans="1:32">
      <c r="A47" s="10" t="s">
        <v>65</v>
      </c>
      <c r="B47" s="10" t="s">
        <v>44</v>
      </c>
      <c r="C47" s="10">
        <v>4182444.219066937</v>
      </c>
      <c r="D47" s="10">
        <v>4182444.219066937</v>
      </c>
      <c r="E47" s="10">
        <v>2593115.4158215011</v>
      </c>
      <c r="F47" s="10">
        <v>3705645.5780933062</v>
      </c>
      <c r="G47" s="10">
        <v>2509466.531440163</v>
      </c>
      <c r="H47" s="10">
        <v>2283614.5436105481</v>
      </c>
      <c r="I47" s="10">
        <v>5946373.3386815423</v>
      </c>
      <c r="J47" s="10">
        <v>2760413.184584179</v>
      </c>
      <c r="K47" s="10">
        <v>8058660.8419992141</v>
      </c>
      <c r="L47" s="10">
        <v>36638211359.026367</v>
      </c>
      <c r="M47" s="10">
        <v>22715691042.596352</v>
      </c>
      <c r="N47" s="10">
        <v>775172956.82860053</v>
      </c>
      <c r="O47" s="10">
        <v>391476778.90466541</v>
      </c>
      <c r="P47" s="10">
        <v>554549860.7616632</v>
      </c>
      <c r="Q47" s="10">
        <v>7741187024.7402554</v>
      </c>
      <c r="R47" s="10">
        <v>16117321.68399843</v>
      </c>
      <c r="S47" s="10">
        <v>1214581801.2170391</v>
      </c>
      <c r="T47" s="10">
        <v>17</v>
      </c>
      <c r="U47" s="10">
        <v>11</v>
      </c>
      <c r="V47" s="10">
        <v>9589.5522388059744</v>
      </c>
      <c r="W47" s="13">
        <v>385500</v>
      </c>
      <c r="X47" s="13">
        <f t="shared" ref="X47:X67" si="3">W47-W46</f>
        <v>2650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</row>
    <row r="48" spans="1:32">
      <c r="A48" s="10" t="s">
        <v>65</v>
      </c>
      <c r="B48" s="10" t="s">
        <v>45</v>
      </c>
      <c r="C48" s="10">
        <v>4215404.6132971495</v>
      </c>
      <c r="D48" s="10">
        <v>4215404.6132971495</v>
      </c>
      <c r="E48" s="10">
        <v>2613550.8602442332</v>
      </c>
      <c r="F48" s="10">
        <v>3734848.4873812748</v>
      </c>
      <c r="G48" s="10">
        <v>2529242.7679782901</v>
      </c>
      <c r="H48" s="10">
        <v>2301610.9188602441</v>
      </c>
      <c r="I48" s="10">
        <v>5993234.6473367698</v>
      </c>
      <c r="J48" s="10">
        <v>3245861.5522388062</v>
      </c>
      <c r="K48" s="10">
        <v>8553642.4491158165</v>
      </c>
      <c r="L48" s="10">
        <v>36926944412.48304</v>
      </c>
      <c r="M48" s="10">
        <v>22894705535.739479</v>
      </c>
      <c r="N48" s="10">
        <v>781281826.40710986</v>
      </c>
      <c r="O48" s="10">
        <v>394561871.80461317</v>
      </c>
      <c r="P48" s="10">
        <v>558920076.13660765</v>
      </c>
      <c r="Q48" s="10">
        <v>7802192638.3912535</v>
      </c>
      <c r="R48" s="10">
        <v>17107284.898231629</v>
      </c>
      <c r="S48" s="10">
        <v>1428179082.985075</v>
      </c>
      <c r="T48" s="10">
        <v>17</v>
      </c>
      <c r="U48" s="10">
        <v>11</v>
      </c>
      <c r="V48" s="10">
        <v>9666.4179104477644</v>
      </c>
      <c r="W48" s="13">
        <v>388590</v>
      </c>
      <c r="X48" s="13">
        <f t="shared" si="3"/>
        <v>3090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</row>
    <row r="49" spans="1:32">
      <c r="A49" s="10" t="s">
        <v>65</v>
      </c>
      <c r="B49" s="10" t="s">
        <v>46</v>
      </c>
      <c r="C49" s="10">
        <v>4246325.7998638526</v>
      </c>
      <c r="D49" s="10">
        <v>4246325.7998638526</v>
      </c>
      <c r="E49" s="10">
        <v>2632721.9959155889</v>
      </c>
      <c r="F49" s="10">
        <v>3762244.658679374</v>
      </c>
      <c r="G49" s="10">
        <v>2547795.4799183118</v>
      </c>
      <c r="H49" s="10">
        <v>2318493.8867256641</v>
      </c>
      <c r="I49" s="10">
        <v>6037196.720653234</v>
      </c>
      <c r="J49" s="10">
        <v>3566913.6718856371</v>
      </c>
      <c r="K49" s="10">
        <v>9058777.6479790285</v>
      </c>
      <c r="L49" s="10">
        <v>37197814006.807358</v>
      </c>
      <c r="M49" s="10">
        <v>23062644684.220558</v>
      </c>
      <c r="N49" s="10">
        <v>787012749.84902668</v>
      </c>
      <c r="O49" s="10">
        <v>397456094.86725658</v>
      </c>
      <c r="P49" s="10">
        <v>563019913.17136812</v>
      </c>
      <c r="Q49" s="10">
        <v>7859423930.8370705</v>
      </c>
      <c r="R49" s="10">
        <v>18117555.295958061</v>
      </c>
      <c r="S49" s="10">
        <v>1569442015.6296799</v>
      </c>
      <c r="T49" s="10">
        <v>17</v>
      </c>
      <c r="U49" s="10">
        <v>11</v>
      </c>
      <c r="V49" s="10">
        <v>9742.2885572139421</v>
      </c>
      <c r="W49" s="13">
        <v>391639.99999999988</v>
      </c>
      <c r="X49" s="13">
        <f t="shared" si="3"/>
        <v>3049.9999999998836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</row>
    <row r="50" spans="1:32">
      <c r="A50" s="10" t="s">
        <v>65</v>
      </c>
      <c r="B50" s="10" t="s">
        <v>47</v>
      </c>
      <c r="C50" s="10">
        <v>4281086.8852459006</v>
      </c>
      <c r="D50" s="10">
        <v>4281086.8852459006</v>
      </c>
      <c r="E50" s="10">
        <v>2654273.868852458</v>
      </c>
      <c r="F50" s="10">
        <v>3793042.980327867</v>
      </c>
      <c r="G50" s="10">
        <v>2568652.1311475402</v>
      </c>
      <c r="H50" s="10">
        <v>2337473.4393442618</v>
      </c>
      <c r="I50" s="10">
        <v>6086618.1547508184</v>
      </c>
      <c r="J50" s="10">
        <v>3895789.0655737701</v>
      </c>
      <c r="K50" s="10">
        <v>9512686.728114821</v>
      </c>
      <c r="L50" s="10">
        <v>37502321114.754089</v>
      </c>
      <c r="M50" s="10">
        <v>23251439091.147541</v>
      </c>
      <c r="N50" s="10">
        <v>793455358.98540962</v>
      </c>
      <c r="O50" s="10">
        <v>400709732.45901632</v>
      </c>
      <c r="P50" s="10">
        <v>567628882.00606525</v>
      </c>
      <c r="Q50" s="10">
        <v>7923762401.126441</v>
      </c>
      <c r="R50" s="10">
        <v>19025373.456229638</v>
      </c>
      <c r="S50" s="10">
        <v>1714147188.852459</v>
      </c>
      <c r="T50" s="10">
        <v>17</v>
      </c>
      <c r="U50" s="10">
        <v>11</v>
      </c>
      <c r="V50" s="10">
        <v>9820.646766169175</v>
      </c>
      <c r="W50" s="13">
        <v>394790</v>
      </c>
      <c r="X50" s="13">
        <f t="shared" si="3"/>
        <v>3150.0000000001164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</row>
    <row r="51" spans="1:32">
      <c r="A51" s="10" t="s">
        <v>65</v>
      </c>
      <c r="B51" s="10" t="s">
        <v>48</v>
      </c>
      <c r="C51" s="10">
        <v>4361569.2946058093</v>
      </c>
      <c r="D51" s="10">
        <v>4361569.2946058093</v>
      </c>
      <c r="E51" s="10">
        <v>2704172.962655602</v>
      </c>
      <c r="F51" s="10">
        <v>3864350.3950207471</v>
      </c>
      <c r="G51" s="10">
        <v>2616941.576763486</v>
      </c>
      <c r="H51" s="10">
        <v>2381416.8348547718</v>
      </c>
      <c r="I51" s="10">
        <v>6201043.698328631</v>
      </c>
      <c r="J51" s="10">
        <v>4317953.6016597506</v>
      </c>
      <c r="K51" s="10">
        <v>9747056.5722924527</v>
      </c>
      <c r="L51" s="10">
        <v>38207347020.746887</v>
      </c>
      <c r="M51" s="10">
        <v>23688555152.863071</v>
      </c>
      <c r="N51" s="10">
        <v>808371944.59145224</v>
      </c>
      <c r="O51" s="10">
        <v>408242885.97510368</v>
      </c>
      <c r="P51" s="10">
        <v>578300036.61485469</v>
      </c>
      <c r="Q51" s="10">
        <v>8072725387.9408236</v>
      </c>
      <c r="R51" s="10">
        <v>19494113.144584909</v>
      </c>
      <c r="S51" s="10">
        <v>1899899584.7302909</v>
      </c>
      <c r="T51" s="10">
        <v>17</v>
      </c>
      <c r="U51" s="10">
        <v>11</v>
      </c>
      <c r="V51" s="10">
        <v>9910.199004975133</v>
      </c>
      <c r="W51" s="13">
        <v>398390.00000000012</v>
      </c>
      <c r="X51" s="13">
        <f t="shared" si="3"/>
        <v>3600.0000000001164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</row>
    <row r="52" spans="1:32">
      <c r="A52" s="10" t="s">
        <v>65</v>
      </c>
      <c r="B52" s="10" t="s">
        <v>49</v>
      </c>
      <c r="C52" s="10">
        <v>4447283.1932773106</v>
      </c>
      <c r="D52" s="10">
        <v>4447283.1932773106</v>
      </c>
      <c r="E52" s="10">
        <v>2757315.5798319331</v>
      </c>
      <c r="F52" s="10">
        <v>3940292.9092436968</v>
      </c>
      <c r="G52" s="10">
        <v>2668369.915966386</v>
      </c>
      <c r="H52" s="10">
        <v>2428216.6235294119</v>
      </c>
      <c r="I52" s="10">
        <v>6322907.0909092426</v>
      </c>
      <c r="J52" s="10">
        <v>4758593.0168067226</v>
      </c>
      <c r="K52" s="10">
        <v>10624393.33010971</v>
      </c>
      <c r="L52" s="10">
        <v>38958200773.109238</v>
      </c>
      <c r="M52" s="10">
        <v>24154084479.327728</v>
      </c>
      <c r="N52" s="10">
        <v>824258132.85705888</v>
      </c>
      <c r="O52" s="10">
        <v>416265706.89075631</v>
      </c>
      <c r="P52" s="10">
        <v>589664833.86831915</v>
      </c>
      <c r="Q52" s="10">
        <v>8231371214.5153503</v>
      </c>
      <c r="R52" s="10">
        <v>21248786.66021942</v>
      </c>
      <c r="S52" s="10">
        <v>2093780927.394958</v>
      </c>
      <c r="T52" s="10">
        <v>17</v>
      </c>
      <c r="U52" s="10">
        <v>11</v>
      </c>
      <c r="V52" s="10">
        <v>10006.96517412938</v>
      </c>
      <c r="W52" s="13">
        <v>402280</v>
      </c>
      <c r="X52" s="13">
        <f t="shared" si="3"/>
        <v>3889.9999999998836</v>
      </c>
      <c r="Y52" s="10">
        <v>1</v>
      </c>
      <c r="Z52" s="10">
        <v>1</v>
      </c>
      <c r="AA52" s="10">
        <v>1</v>
      </c>
      <c r="AB52" s="10">
        <v>1</v>
      </c>
      <c r="AC52" s="10">
        <v>1</v>
      </c>
      <c r="AD52" s="10">
        <v>1</v>
      </c>
      <c r="AE52" s="10">
        <v>1</v>
      </c>
      <c r="AF52" s="10">
        <v>1</v>
      </c>
    </row>
    <row r="53" spans="1:32">
      <c r="A53" s="10" t="s">
        <v>65</v>
      </c>
      <c r="B53" s="10" t="s">
        <v>50</v>
      </c>
      <c r="C53" s="10">
        <v>4539091.9148936169</v>
      </c>
      <c r="D53" s="10">
        <v>4539091.9148936169</v>
      </c>
      <c r="E53" s="10">
        <v>2814236.987234042</v>
      </c>
      <c r="F53" s="10">
        <v>4021635.436595744</v>
      </c>
      <c r="G53" s="10">
        <v>2723455.1489361702</v>
      </c>
      <c r="H53" s="10">
        <v>2478344.1855319152</v>
      </c>
      <c r="I53" s="10">
        <v>6453435.7736323401</v>
      </c>
      <c r="J53" s="10">
        <v>5265346.6212765956</v>
      </c>
      <c r="K53" s="10">
        <v>11223536.05231715</v>
      </c>
      <c r="L53" s="10">
        <v>39762445174.468086</v>
      </c>
      <c r="M53" s="10">
        <v>24652716008.170212</v>
      </c>
      <c r="N53" s="10">
        <v>841273933.77880859</v>
      </c>
      <c r="O53" s="10">
        <v>424859003.23404253</v>
      </c>
      <c r="P53" s="10">
        <v>601837743.08655298</v>
      </c>
      <c r="Q53" s="10">
        <v>8401297804.6403694</v>
      </c>
      <c r="R53" s="10">
        <v>22447072.1046343</v>
      </c>
      <c r="S53" s="10">
        <v>2316752513.361702</v>
      </c>
      <c r="T53" s="10">
        <v>17</v>
      </c>
      <c r="U53" s="10">
        <v>11</v>
      </c>
      <c r="V53" s="10">
        <v>10099.00497512439</v>
      </c>
      <c r="W53" s="13">
        <v>405980</v>
      </c>
      <c r="X53" s="13">
        <f t="shared" si="3"/>
        <v>3700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</row>
    <row r="54" spans="1:32">
      <c r="A54" s="10" t="s">
        <v>65</v>
      </c>
      <c r="B54" s="10" t="s">
        <v>51</v>
      </c>
      <c r="C54" s="10">
        <v>4634948.2758620679</v>
      </c>
      <c r="D54" s="10">
        <v>4634948.2758620679</v>
      </c>
      <c r="E54" s="10">
        <v>2873667.9310344821</v>
      </c>
      <c r="F54" s="10">
        <v>4106564.172413792</v>
      </c>
      <c r="G54" s="10">
        <v>2780968.965517241</v>
      </c>
      <c r="H54" s="10">
        <v>2530681.7586206892</v>
      </c>
      <c r="I54" s="10">
        <v>6589719.1714137914</v>
      </c>
      <c r="J54" s="10">
        <v>5700986.3793103434</v>
      </c>
      <c r="K54" s="10">
        <v>11658997.848050149</v>
      </c>
      <c r="L54" s="10">
        <v>40602146896.551712</v>
      </c>
      <c r="M54" s="10">
        <v>25173331075.862061</v>
      </c>
      <c r="N54" s="10">
        <v>859039922.96379292</v>
      </c>
      <c r="O54" s="10">
        <v>433831158.62068951</v>
      </c>
      <c r="P54" s="10">
        <v>614547328.40172386</v>
      </c>
      <c r="Q54" s="10">
        <v>8578716074.6521883</v>
      </c>
      <c r="R54" s="10">
        <v>23317995.696100291</v>
      </c>
      <c r="S54" s="10">
        <v>2508434006.8965511</v>
      </c>
      <c r="T54" s="10">
        <v>17</v>
      </c>
      <c r="U54" s="10">
        <v>11</v>
      </c>
      <c r="V54" s="10">
        <v>10194.02985074629</v>
      </c>
      <c r="W54" s="13">
        <v>409800</v>
      </c>
      <c r="X54" s="13">
        <f t="shared" si="3"/>
        <v>3820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</row>
    <row r="55" spans="1:32">
      <c r="A55" s="10" t="s">
        <v>65</v>
      </c>
      <c r="B55" s="10" t="s">
        <v>52</v>
      </c>
      <c r="C55" s="10">
        <v>4733582.969432313</v>
      </c>
      <c r="D55" s="10">
        <v>4733582.969432313</v>
      </c>
      <c r="E55" s="10">
        <v>2934821.441048034</v>
      </c>
      <c r="F55" s="10">
        <v>4193954.5109170289</v>
      </c>
      <c r="G55" s="10">
        <v>2840149.781659388</v>
      </c>
      <c r="H55" s="10">
        <v>2584536.3013100429</v>
      </c>
      <c r="I55" s="10">
        <v>6729952.6524585132</v>
      </c>
      <c r="J55" s="10">
        <v>6343001.1790392986</v>
      </c>
      <c r="K55" s="10">
        <v>12044226.46944082</v>
      </c>
      <c r="L55" s="10">
        <v>41466186812.227058</v>
      </c>
      <c r="M55" s="10">
        <v>25709035823.58078</v>
      </c>
      <c r="N55" s="10">
        <v>877320847.47969413</v>
      </c>
      <c r="O55" s="10">
        <v>443063365.93886453</v>
      </c>
      <c r="P55" s="10">
        <v>627625292.55873322</v>
      </c>
      <c r="Q55" s="10">
        <v>8761276694.7255745</v>
      </c>
      <c r="R55" s="10">
        <v>24088452.938881639</v>
      </c>
      <c r="S55" s="10">
        <v>2790920518.7772918</v>
      </c>
      <c r="T55" s="10">
        <v>17</v>
      </c>
      <c r="U55" s="10">
        <v>11</v>
      </c>
      <c r="V55" s="10">
        <v>10283.333333333339</v>
      </c>
      <c r="W55" s="13">
        <v>413389.99999999988</v>
      </c>
      <c r="X55" s="13">
        <f t="shared" si="3"/>
        <v>3589.9999999998836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</row>
    <row r="56" spans="1:32">
      <c r="A56" s="10" t="s">
        <v>65</v>
      </c>
      <c r="B56" s="10" t="s">
        <v>53</v>
      </c>
      <c r="C56" s="10">
        <v>4795395.8151700078</v>
      </c>
      <c r="D56" s="10">
        <v>4795395.8151700078</v>
      </c>
      <c r="E56" s="10">
        <v>2157928.116826504</v>
      </c>
      <c r="F56" s="10">
        <v>4306265.4420226673</v>
      </c>
      <c r="G56" s="10">
        <v>1294756.8700959019</v>
      </c>
      <c r="H56" s="10">
        <v>2651853.8857890139</v>
      </c>
      <c r="I56" s="10">
        <v>6686201.2035082811</v>
      </c>
      <c r="J56" s="10">
        <v>7001277.8901482113</v>
      </c>
      <c r="K56" s="10">
        <v>12481813.349258499</v>
      </c>
      <c r="L56" s="10">
        <v>42007667340.889267</v>
      </c>
      <c r="M56" s="10">
        <v>18903450303.400169</v>
      </c>
      <c r="N56" s="10">
        <v>900171801.53108072</v>
      </c>
      <c r="O56" s="10">
        <v>201982071.73496071</v>
      </c>
      <c r="P56" s="10">
        <v>644432623.39869201</v>
      </c>
      <c r="Q56" s="10">
        <v>8704319600.1005325</v>
      </c>
      <c r="R56" s="10">
        <v>24963626.698516998</v>
      </c>
      <c r="S56" s="10">
        <v>3080562271.6652131</v>
      </c>
      <c r="T56" s="10">
        <v>17</v>
      </c>
      <c r="U56" s="10">
        <v>11</v>
      </c>
      <c r="V56" s="10">
        <v>10372.63681592041</v>
      </c>
      <c r="W56" s="13">
        <v>416980</v>
      </c>
      <c r="X56" s="13">
        <f t="shared" si="3"/>
        <v>3590.0000000001164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</row>
    <row r="57" spans="1:32">
      <c r="A57" s="10" t="s">
        <v>65</v>
      </c>
      <c r="B57" s="10" t="s">
        <v>54</v>
      </c>
      <c r="C57" s="10">
        <v>4819795.039164491</v>
      </c>
      <c r="D57" s="10">
        <v>4675201.1879895562</v>
      </c>
      <c r="E57" s="10">
        <v>2168907.767624021</v>
      </c>
      <c r="F57" s="10">
        <v>4386013.4856396867</v>
      </c>
      <c r="G57" s="10">
        <v>1301344.6605744129</v>
      </c>
      <c r="H57" s="10">
        <v>2699085.221932115</v>
      </c>
      <c r="I57" s="10">
        <v>6603124.0234503923</v>
      </c>
      <c r="J57" s="10">
        <v>7663474.1122715408</v>
      </c>
      <c r="K57" s="10">
        <v>12304863.93938541</v>
      </c>
      <c r="L57" s="10">
        <v>40954762406.788513</v>
      </c>
      <c r="M57" s="10">
        <v>18999632044.386429</v>
      </c>
      <c r="N57" s="10">
        <v>916204478.58485639</v>
      </c>
      <c r="O57" s="10">
        <v>203009767.04960841</v>
      </c>
      <c r="P57" s="10">
        <v>656366918.12597907</v>
      </c>
      <c r="Q57" s="10">
        <v>8596166957.8618374</v>
      </c>
      <c r="R57" s="10">
        <v>24609727.878770821</v>
      </c>
      <c r="S57" s="10">
        <v>3371928609.399478</v>
      </c>
      <c r="T57" s="10">
        <v>17</v>
      </c>
      <c r="U57" s="10">
        <v>11</v>
      </c>
      <c r="V57" s="10">
        <v>10470.14925373135</v>
      </c>
      <c r="W57" s="13">
        <v>420900</v>
      </c>
      <c r="X57" s="13">
        <f t="shared" si="3"/>
        <v>3920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</row>
    <row r="58" spans="1:32">
      <c r="A58" s="10" t="s">
        <v>65</v>
      </c>
      <c r="B58" s="10" t="s">
        <v>55</v>
      </c>
      <c r="C58" s="10">
        <v>4838390.0955690704</v>
      </c>
      <c r="D58" s="10">
        <v>4741622.2936576894</v>
      </c>
      <c r="E58" s="10">
        <v>2177275.5430060821</v>
      </c>
      <c r="F58" s="10">
        <v>4427126.9374456992</v>
      </c>
      <c r="G58" s="10">
        <v>1306365.3258036489</v>
      </c>
      <c r="H58" s="10">
        <v>2830458.2059079059</v>
      </c>
      <c r="I58" s="10">
        <v>6572788.4395673322</v>
      </c>
      <c r="J58" s="10">
        <v>7693040.2519548228</v>
      </c>
      <c r="K58" s="10">
        <v>12300266.255406249</v>
      </c>
      <c r="L58" s="10">
        <v>41536611292.44136</v>
      </c>
      <c r="M58" s="10">
        <v>19072933756.73328</v>
      </c>
      <c r="N58" s="10">
        <v>960799037.99543869</v>
      </c>
      <c r="O58" s="10">
        <v>203792990.8253693</v>
      </c>
      <c r="P58" s="10">
        <v>662519546.18874884</v>
      </c>
      <c r="Q58" s="10">
        <v>8556675083.5767393</v>
      </c>
      <c r="R58" s="10">
        <v>24600532.510812491</v>
      </c>
      <c r="S58" s="10">
        <v>3384937710.8601222</v>
      </c>
      <c r="T58" s="10">
        <v>17</v>
      </c>
      <c r="U58" s="10">
        <v>11</v>
      </c>
      <c r="V58" s="10">
        <v>10570.64676616916</v>
      </c>
      <c r="W58" s="13">
        <v>424939.99999999988</v>
      </c>
      <c r="X58" s="13">
        <f t="shared" si="3"/>
        <v>4039.9999999998836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>
        <v>1</v>
      </c>
      <c r="AE58" s="10">
        <v>1</v>
      </c>
      <c r="AF58" s="10">
        <v>1</v>
      </c>
    </row>
    <row r="59" spans="1:32">
      <c r="A59" s="10" t="s">
        <v>65</v>
      </c>
      <c r="B59" s="10" t="s">
        <v>56</v>
      </c>
      <c r="C59" s="10">
        <v>4848586.2966175191</v>
      </c>
      <c r="D59" s="10">
        <v>4800100.4336513439</v>
      </c>
      <c r="E59" s="10">
        <v>2181863.8334778841</v>
      </c>
      <c r="F59" s="10">
        <v>4460699.3928881176</v>
      </c>
      <c r="G59" s="10">
        <v>1309118.3000867299</v>
      </c>
      <c r="H59" s="10">
        <v>2957637.6409366871</v>
      </c>
      <c r="I59" s="10">
        <v>6539055.60610581</v>
      </c>
      <c r="J59" s="10">
        <v>7709252.2116218554</v>
      </c>
      <c r="K59" s="10">
        <v>12691226.330396671</v>
      </c>
      <c r="L59" s="10">
        <v>42048879798.785767</v>
      </c>
      <c r="M59" s="10">
        <v>19113127181.266258</v>
      </c>
      <c r="N59" s="10">
        <v>1003970097.215958</v>
      </c>
      <c r="O59" s="10">
        <v>204222454.81352991</v>
      </c>
      <c r="P59" s="10">
        <v>667543664.14570665</v>
      </c>
      <c r="Q59" s="10">
        <v>8512760556.548748</v>
      </c>
      <c r="R59" s="10">
        <v>25382452.660793331</v>
      </c>
      <c r="S59" s="10">
        <v>3392070973.113616</v>
      </c>
      <c r="T59" s="10">
        <v>17</v>
      </c>
      <c r="U59" s="10">
        <v>11</v>
      </c>
      <c r="V59" s="10">
        <v>10665.42288557215</v>
      </c>
      <c r="W59" s="13">
        <v>428750</v>
      </c>
      <c r="X59" s="13">
        <f t="shared" si="3"/>
        <v>3810.0000000001164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1</v>
      </c>
      <c r="AF59" s="10">
        <v>1</v>
      </c>
    </row>
    <row r="60" spans="1:32">
      <c r="A60" s="10" t="s">
        <v>65</v>
      </c>
      <c r="B60" s="10" t="s">
        <v>57</v>
      </c>
      <c r="C60" s="10">
        <v>4864620.7792207794</v>
      </c>
      <c r="D60" s="10">
        <v>4840297.6753246756</v>
      </c>
      <c r="E60" s="10">
        <v>2189079.3506493508</v>
      </c>
      <c r="F60" s="10">
        <v>4475451.1168831177</v>
      </c>
      <c r="G60" s="10">
        <v>1313447.610389611</v>
      </c>
      <c r="H60" s="10">
        <v>2991741.779220779</v>
      </c>
      <c r="I60" s="10">
        <v>6443905.3213324677</v>
      </c>
      <c r="J60" s="10">
        <v>7734747.0389610399</v>
      </c>
      <c r="K60" s="10">
        <v>12716753.405019879</v>
      </c>
      <c r="L60" s="10">
        <v>42401007635.844162</v>
      </c>
      <c r="M60" s="10">
        <v>19176335111.688309</v>
      </c>
      <c r="N60" s="10">
        <v>1015546746.956493</v>
      </c>
      <c r="O60" s="10">
        <v>204897827.22077921</v>
      </c>
      <c r="P60" s="10">
        <v>669751259.64155841</v>
      </c>
      <c r="Q60" s="10">
        <v>8388890744.1546516</v>
      </c>
      <c r="R60" s="10">
        <v>25433506.810039759</v>
      </c>
      <c r="S60" s="10">
        <v>3403288697.142858</v>
      </c>
      <c r="T60" s="10">
        <v>17</v>
      </c>
      <c r="U60" s="10">
        <v>11</v>
      </c>
      <c r="V60" s="10">
        <v>10719.255377149209</v>
      </c>
      <c r="W60" s="13">
        <v>428750</v>
      </c>
      <c r="X60" s="13">
        <f t="shared" si="3"/>
        <v>0</v>
      </c>
      <c r="Y60" s="10">
        <v>1</v>
      </c>
      <c r="Z60" s="10">
        <v>1</v>
      </c>
      <c r="AA60" s="10">
        <v>1</v>
      </c>
      <c r="AB60" s="10">
        <v>1</v>
      </c>
      <c r="AC60" s="10">
        <v>1</v>
      </c>
      <c r="AD60" s="10">
        <v>1</v>
      </c>
      <c r="AE60" s="10">
        <v>1</v>
      </c>
      <c r="AF60" s="10">
        <v>1</v>
      </c>
    </row>
    <row r="61" spans="1:32">
      <c r="A61" s="10" t="s">
        <v>65</v>
      </c>
      <c r="B61" s="10" t="s">
        <v>58</v>
      </c>
      <c r="C61" s="10">
        <v>4956634.6320346314</v>
      </c>
      <c r="D61" s="10">
        <v>4949553.7254174389</v>
      </c>
      <c r="E61" s="10">
        <v>2421670.0630797772</v>
      </c>
      <c r="F61" s="10">
        <v>4560103.8614718607</v>
      </c>
      <c r="G61" s="10">
        <v>1656932.1484230049</v>
      </c>
      <c r="H61" s="10">
        <v>3087275.2850958551</v>
      </c>
      <c r="I61" s="10">
        <v>6575170.8971285215</v>
      </c>
      <c r="J61" s="10">
        <v>8355469.80828695</v>
      </c>
      <c r="K61" s="10">
        <v>12975800.035087559</v>
      </c>
      <c r="L61" s="10">
        <v>43358090634.656761</v>
      </c>
      <c r="M61" s="10">
        <v>21213829752.57885</v>
      </c>
      <c r="N61" s="10">
        <v>1047975595.5257879</v>
      </c>
      <c r="O61" s="10">
        <v>258481415.15398881</v>
      </c>
      <c r="P61" s="10">
        <v>682419542.86926377</v>
      </c>
      <c r="Q61" s="10">
        <v>8679773515.1177406</v>
      </c>
      <c r="R61" s="10">
        <v>25951600.070175119</v>
      </c>
      <c r="S61" s="10">
        <v>3676406715.6462569</v>
      </c>
      <c r="T61" s="10">
        <v>17</v>
      </c>
      <c r="U61" s="10">
        <v>11</v>
      </c>
      <c r="V61" s="10">
        <v>10922.009102734601</v>
      </c>
      <c r="W61" s="13">
        <v>436859.7666569312</v>
      </c>
      <c r="X61" s="13">
        <f>(W61-W60)/5</f>
        <v>1621.9533313862398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>
        <v>1</v>
      </c>
      <c r="AE61" s="10">
        <v>1</v>
      </c>
      <c r="AF61" s="10">
        <v>1</v>
      </c>
    </row>
    <row r="62" spans="1:32">
      <c r="A62" s="10" t="s">
        <v>65</v>
      </c>
      <c r="B62" s="10" t="s">
        <v>59</v>
      </c>
      <c r="C62" s="10">
        <v>5106929.0043290034</v>
      </c>
      <c r="D62" s="10">
        <v>5117872.4236239949</v>
      </c>
      <c r="E62" s="10">
        <v>2692081.1465677181</v>
      </c>
      <c r="F62" s="10">
        <v>4698374.6839826824</v>
      </c>
      <c r="G62" s="10">
        <v>2035475.988868274</v>
      </c>
      <c r="H62" s="10">
        <v>3221013.0791589362</v>
      </c>
      <c r="I62" s="10">
        <v>6784206.4081825363</v>
      </c>
      <c r="J62" s="10">
        <v>9097629.2405689526</v>
      </c>
      <c r="K62" s="10">
        <v>13388322.087229781</v>
      </c>
      <c r="L62" s="10">
        <v>44832562430.946198</v>
      </c>
      <c r="M62" s="10">
        <v>23582630843.933208</v>
      </c>
      <c r="N62" s="10">
        <v>1100662042.3186369</v>
      </c>
      <c r="O62" s="10">
        <v>319651149.29187381</v>
      </c>
      <c r="P62" s="10">
        <v>707799183.26772833</v>
      </c>
      <c r="Q62" s="10">
        <v>9015422594.7305279</v>
      </c>
      <c r="R62" s="10">
        <v>26776644.174459551</v>
      </c>
      <c r="S62" s="10">
        <v>4029643244.956008</v>
      </c>
      <c r="T62" s="10">
        <v>16.829999999999998</v>
      </c>
      <c r="U62" s="10">
        <v>11</v>
      </c>
      <c r="V62" s="10">
        <v>11362.89572831801</v>
      </c>
      <c r="W62" s="13">
        <v>454494.400226895</v>
      </c>
      <c r="X62" s="13">
        <f t="shared" ref="X62:X67" si="4">(W62-W61)/5</f>
        <v>3526.9267139927601</v>
      </c>
      <c r="Y62" s="10">
        <v>1.0166666666666671</v>
      </c>
      <c r="Z62" s="10">
        <v>1.0166666666666671</v>
      </c>
      <c r="AA62" s="10">
        <v>1.0166666666666671</v>
      </c>
      <c r="AB62" s="10">
        <v>1.0166666666666671</v>
      </c>
      <c r="AC62" s="10">
        <v>1.0166666666666671</v>
      </c>
      <c r="AD62" s="10">
        <v>1.0166666666666671</v>
      </c>
      <c r="AE62" s="10">
        <v>1.0166666666666671</v>
      </c>
      <c r="AF62" s="10">
        <v>1.0166666666666671</v>
      </c>
    </row>
    <row r="63" spans="1:32">
      <c r="A63" s="10" t="s">
        <v>65</v>
      </c>
      <c r="B63" s="10" t="s">
        <v>60</v>
      </c>
      <c r="C63" s="10">
        <v>5249861.0389610389</v>
      </c>
      <c r="D63" s="10">
        <v>5279860.2448979598</v>
      </c>
      <c r="E63" s="10">
        <v>2969921.387755102</v>
      </c>
      <c r="F63" s="10">
        <v>4829872.1558441557</v>
      </c>
      <c r="G63" s="10">
        <v>2429935.6808905378</v>
      </c>
      <c r="H63" s="10">
        <v>3352411.2634508349</v>
      </c>
      <c r="I63" s="10">
        <v>6984016.4442866649</v>
      </c>
      <c r="J63" s="10">
        <v>9854739.1502782926</v>
      </c>
      <c r="K63" s="10">
        <v>13782638.085103391</v>
      </c>
      <c r="L63" s="10">
        <v>46251575745.306129</v>
      </c>
      <c r="M63" s="10">
        <v>26016511356.734699</v>
      </c>
      <c r="N63" s="10">
        <v>1153149016.7567639</v>
      </c>
      <c r="O63" s="10">
        <v>384124232.43517607</v>
      </c>
      <c r="P63" s="10">
        <v>732427573.03037214</v>
      </c>
      <c r="Q63" s="10">
        <v>9342410157.26647</v>
      </c>
      <c r="R63" s="10">
        <v>27565276.170206789</v>
      </c>
      <c r="S63" s="10">
        <v>4393899695.8040819</v>
      </c>
      <c r="T63" s="10">
        <v>16.670000000000002</v>
      </c>
      <c r="U63" s="10">
        <v>11</v>
      </c>
      <c r="V63" s="10">
        <v>11748.54083630168</v>
      </c>
      <c r="W63" s="13">
        <v>469919.47727100289</v>
      </c>
      <c r="X63" s="13">
        <f t="shared" si="4"/>
        <v>3085.0154088215786</v>
      </c>
      <c r="Y63" s="10">
        <v>1.033333333333333</v>
      </c>
      <c r="Z63" s="10">
        <v>1.033333333333333</v>
      </c>
      <c r="AA63" s="10">
        <v>1.033333333333333</v>
      </c>
      <c r="AB63" s="10">
        <v>1.033333333333333</v>
      </c>
      <c r="AC63" s="10">
        <v>1.033333333333333</v>
      </c>
      <c r="AD63" s="10">
        <v>1.033333333333333</v>
      </c>
      <c r="AE63" s="10">
        <v>1.033333333333333</v>
      </c>
      <c r="AF63" s="10">
        <v>1.033333333333333</v>
      </c>
    </row>
    <row r="64" spans="1:32">
      <c r="A64" s="10" t="s">
        <v>65</v>
      </c>
      <c r="B64" s="10" t="s">
        <v>61</v>
      </c>
      <c r="C64" s="10">
        <v>5380458.4415584411</v>
      </c>
      <c r="D64" s="10">
        <v>5430419.8413729127</v>
      </c>
      <c r="E64" s="10">
        <v>3251334.1725417441</v>
      </c>
      <c r="F64" s="10">
        <v>4950021.7662337665</v>
      </c>
      <c r="G64" s="10">
        <v>2836270.2356215208</v>
      </c>
      <c r="H64" s="10">
        <v>3478082.064007421</v>
      </c>
      <c r="I64" s="10">
        <v>7167935.0368535481</v>
      </c>
      <c r="J64" s="10">
        <v>10614875.868274581</v>
      </c>
      <c r="K64" s="10">
        <v>14145593.043570681</v>
      </c>
      <c r="L64" s="10">
        <v>47570477810.426712</v>
      </c>
      <c r="M64" s="10">
        <v>28481687351.465679</v>
      </c>
      <c r="N64" s="10">
        <v>1204247655.759865</v>
      </c>
      <c r="O64" s="10">
        <v>451307319.89209652</v>
      </c>
      <c r="P64" s="10">
        <v>755586172.46322036</v>
      </c>
      <c r="Q64" s="10">
        <v>9651517008.0977478</v>
      </c>
      <c r="R64" s="10">
        <v>28291186.087141369</v>
      </c>
      <c r="S64" s="10">
        <v>4763956289.6816311</v>
      </c>
      <c r="T64" s="10">
        <v>16.5</v>
      </c>
      <c r="U64" s="10">
        <v>11</v>
      </c>
      <c r="V64" s="10">
        <v>12073.74456736277</v>
      </c>
      <c r="W64" s="13">
        <v>482927.01322258392</v>
      </c>
      <c r="X64" s="13">
        <f t="shared" si="4"/>
        <v>2601.5071903162052</v>
      </c>
      <c r="Y64" s="10">
        <v>1.05</v>
      </c>
      <c r="Z64" s="10">
        <v>1.05</v>
      </c>
      <c r="AA64" s="10">
        <v>1.05</v>
      </c>
      <c r="AB64" s="10">
        <v>1.05</v>
      </c>
      <c r="AC64" s="10">
        <v>1.05</v>
      </c>
      <c r="AD64" s="10">
        <v>1.05</v>
      </c>
      <c r="AE64" s="10">
        <v>1.05</v>
      </c>
      <c r="AF64" s="10">
        <v>1.05</v>
      </c>
    </row>
    <row r="65" spans="1:32">
      <c r="A65" s="10" t="s">
        <v>65</v>
      </c>
      <c r="B65" s="10" t="s">
        <v>62</v>
      </c>
      <c r="C65" s="10">
        <v>5497283.1168831168</v>
      </c>
      <c r="D65" s="10">
        <v>5567962.4712430416</v>
      </c>
      <c r="E65" s="10">
        <v>3533967.717996289</v>
      </c>
      <c r="F65" s="10">
        <v>5057500.4675324671</v>
      </c>
      <c r="G65" s="10">
        <v>3251250.3005565861</v>
      </c>
      <c r="H65" s="10">
        <v>3596793.810760668</v>
      </c>
      <c r="I65" s="10">
        <v>7333973.585993656</v>
      </c>
      <c r="J65" s="10">
        <v>11371522.790352499</v>
      </c>
      <c r="K65" s="10">
        <v>14473262.55140035</v>
      </c>
      <c r="L65" s="10">
        <v>48775351248.08905</v>
      </c>
      <c r="M65" s="10">
        <v>30957557209.647491</v>
      </c>
      <c r="N65" s="10">
        <v>1253489836.6377139</v>
      </c>
      <c r="O65" s="10">
        <v>520720248.13714278</v>
      </c>
      <c r="P65" s="10">
        <v>777037743.49866652</v>
      </c>
      <c r="Q65" s="10">
        <v>9939628465.9231834</v>
      </c>
      <c r="R65" s="10">
        <v>28946525.102800701</v>
      </c>
      <c r="S65" s="10">
        <v>5136895895.1619043</v>
      </c>
      <c r="T65" s="10">
        <v>16.329999999999998</v>
      </c>
      <c r="U65" s="10">
        <v>11</v>
      </c>
      <c r="V65" s="10">
        <v>12343.885681015319</v>
      </c>
      <c r="W65" s="13">
        <v>493732.14831857517</v>
      </c>
      <c r="X65" s="13">
        <f t="shared" si="4"/>
        <v>2161.0270191982504</v>
      </c>
      <c r="Y65" s="10">
        <v>1.066666666666666</v>
      </c>
      <c r="Z65" s="10">
        <v>1.066666666666666</v>
      </c>
      <c r="AA65" s="10">
        <v>1.066666666666666</v>
      </c>
      <c r="AB65" s="10">
        <v>1.066666666666666</v>
      </c>
      <c r="AC65" s="10">
        <v>1.066666666666666</v>
      </c>
      <c r="AD65" s="10">
        <v>1.066666666666666</v>
      </c>
      <c r="AE65" s="10">
        <v>1.066666666666666</v>
      </c>
      <c r="AF65" s="10">
        <v>1.066666666666666</v>
      </c>
    </row>
    <row r="66" spans="1:32">
      <c r="A66" s="10" t="s">
        <v>65</v>
      </c>
      <c r="B66" s="10" t="s">
        <v>63</v>
      </c>
      <c r="C66" s="10">
        <v>5598501.2987012984</v>
      </c>
      <c r="D66" s="10">
        <v>5690476.6771799624</v>
      </c>
      <c r="E66" s="10">
        <v>3814978.7421150268</v>
      </c>
      <c r="F66" s="10">
        <v>5150621.1948051937</v>
      </c>
      <c r="G66" s="10">
        <v>3671017.2801484228</v>
      </c>
      <c r="H66" s="10">
        <v>3707007.6456400752</v>
      </c>
      <c r="I66" s="10">
        <v>7479603.9893906713</v>
      </c>
      <c r="J66" s="10">
        <v>12116756.382189229</v>
      </c>
      <c r="K66" s="10">
        <v>14760657.513915179</v>
      </c>
      <c r="L66" s="10">
        <v>49848575692.096474</v>
      </c>
      <c r="M66" s="10">
        <v>33419213780.927639</v>
      </c>
      <c r="N66" s="10">
        <v>1300288536.8229411</v>
      </c>
      <c r="O66" s="10">
        <v>591767985.55992568</v>
      </c>
      <c r="P66" s="10">
        <v>796483477.19601667</v>
      </c>
      <c r="Q66" s="10">
        <v>10202823918.53907</v>
      </c>
      <c r="R66" s="10">
        <v>29521315.027830351</v>
      </c>
      <c r="S66" s="10">
        <v>5509085235.1020393</v>
      </c>
      <c r="T66" s="10">
        <v>16.170000000000002</v>
      </c>
      <c r="U66" s="10">
        <v>11</v>
      </c>
      <c r="V66" s="10">
        <v>12562.62659189873</v>
      </c>
      <c r="W66" s="13">
        <v>502481.37223772798</v>
      </c>
      <c r="X66" s="13">
        <f t="shared" si="4"/>
        <v>1749.8447838305613</v>
      </c>
      <c r="Y66" s="10">
        <v>1.083333333333333</v>
      </c>
      <c r="Z66" s="10">
        <v>1.083333333333333</v>
      </c>
      <c r="AA66" s="10">
        <v>1.083333333333333</v>
      </c>
      <c r="AB66" s="10">
        <v>1.083333333333333</v>
      </c>
      <c r="AC66" s="10">
        <v>1.083333333333333</v>
      </c>
      <c r="AD66" s="10">
        <v>1.083333333333333</v>
      </c>
      <c r="AE66" s="10">
        <v>1.083333333333333</v>
      </c>
      <c r="AF66" s="10">
        <v>1.083333333333333</v>
      </c>
    </row>
    <row r="67" spans="1:32">
      <c r="A67" s="10" t="s">
        <v>65</v>
      </c>
      <c r="B67" s="10" t="s">
        <v>64</v>
      </c>
      <c r="C67" s="10">
        <v>5679874.8917748928</v>
      </c>
      <c r="D67" s="10">
        <v>5793472.3896103911</v>
      </c>
      <c r="E67" s="10">
        <v>4089509.9220779222</v>
      </c>
      <c r="F67" s="10">
        <v>5225484.9004329015</v>
      </c>
      <c r="G67" s="10">
        <v>4089509.9220779222</v>
      </c>
      <c r="H67" s="10">
        <v>3805516.1774891792</v>
      </c>
      <c r="I67" s="10">
        <v>7599067.5281225843</v>
      </c>
      <c r="J67" s="10">
        <v>12836517.25541126</v>
      </c>
      <c r="K67" s="10">
        <v>14996413.361834841</v>
      </c>
      <c r="L67" s="10">
        <v>50750818132.987022</v>
      </c>
      <c r="M67" s="10">
        <v>35824106917.402603</v>
      </c>
      <c r="N67" s="10">
        <v>1343453765.1066501</v>
      </c>
      <c r="O67" s="10">
        <v>663482089.75792217</v>
      </c>
      <c r="P67" s="10">
        <v>813273567.96377492</v>
      </c>
      <c r="Q67" s="10">
        <v>10432658488.45912</v>
      </c>
      <c r="R67" s="10">
        <v>29992826.723669682</v>
      </c>
      <c r="S67" s="10">
        <v>5873990296.0761909</v>
      </c>
      <c r="T67" s="10">
        <v>16</v>
      </c>
      <c r="U67" s="10">
        <v>11</v>
      </c>
      <c r="V67" s="10">
        <v>12725.85485418419</v>
      </c>
      <c r="W67" s="13">
        <v>509010.19490241457</v>
      </c>
      <c r="X67" s="13">
        <f t="shared" si="4"/>
        <v>1305.764532937319</v>
      </c>
      <c r="Y67" s="10">
        <v>1.1000000000000001</v>
      </c>
      <c r="Z67" s="10">
        <v>1.1000000000000001</v>
      </c>
      <c r="AA67" s="10">
        <v>1.1000000000000001</v>
      </c>
      <c r="AB67" s="10">
        <v>1.1000000000000001</v>
      </c>
      <c r="AC67" s="10">
        <v>1.1000000000000001</v>
      </c>
      <c r="AD67" s="10">
        <v>1.1000000000000001</v>
      </c>
      <c r="AE67" s="10">
        <v>1.1000000000000001</v>
      </c>
      <c r="AF67" s="10">
        <v>1.1000000000000001</v>
      </c>
    </row>
    <row r="68" spans="1:32">
      <c r="A68" s="10" t="s">
        <v>66</v>
      </c>
      <c r="B68" s="10" t="s">
        <v>32</v>
      </c>
      <c r="C68" s="10">
        <v>3153707.9136690651</v>
      </c>
      <c r="D68" s="10">
        <v>3153707.9136690651</v>
      </c>
      <c r="E68" s="10">
        <v>1419168.5611510789</v>
      </c>
      <c r="F68" s="10">
        <v>2567118.2417266192</v>
      </c>
      <c r="G68" s="10">
        <v>851501.13669064769</v>
      </c>
      <c r="H68" s="10">
        <v>163992.81151079139</v>
      </c>
      <c r="I68" s="10">
        <v>3112709.7107913671</v>
      </c>
      <c r="J68" s="10">
        <v>569019.65696482384</v>
      </c>
      <c r="K68" s="10">
        <v>0</v>
      </c>
      <c r="L68" s="10">
        <v>27626481323.741009</v>
      </c>
      <c r="M68" s="10">
        <v>12431916595.683451</v>
      </c>
      <c r="N68" s="10">
        <v>52075917.295251802</v>
      </c>
      <c r="O68" s="10">
        <v>132834177.323741</v>
      </c>
      <c r="P68" s="10">
        <v>384169244.87438852</v>
      </c>
      <c r="Q68" s="10">
        <v>4374135321.0895691</v>
      </c>
      <c r="R68" s="10">
        <v>0</v>
      </c>
      <c r="S68" s="10">
        <v>250368649.0645225</v>
      </c>
      <c r="T68" s="10">
        <v>20</v>
      </c>
      <c r="U68" s="10">
        <v>11</v>
      </c>
      <c r="V68" s="10">
        <v>36765.474593275132</v>
      </c>
      <c r="W68" s="10">
        <v>220810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  <c r="AF68" s="10">
        <v>1</v>
      </c>
    </row>
    <row r="69" spans="1:32">
      <c r="A69" s="10" t="s">
        <v>66</v>
      </c>
      <c r="B69" s="10" t="s">
        <v>33</v>
      </c>
      <c r="C69" s="10">
        <v>3118442.0863309349</v>
      </c>
      <c r="D69" s="10">
        <v>3118442.0863309349</v>
      </c>
      <c r="E69" s="10">
        <v>1403298.9388489211</v>
      </c>
      <c r="F69" s="10">
        <v>2538411.8582733809</v>
      </c>
      <c r="G69" s="10">
        <v>841979.36330935266</v>
      </c>
      <c r="H69" s="10">
        <v>162158.98848920871</v>
      </c>
      <c r="I69" s="10">
        <v>3077902.3392086332</v>
      </c>
      <c r="J69" s="10">
        <v>601707.50392819871</v>
      </c>
      <c r="K69" s="10">
        <v>0</v>
      </c>
      <c r="L69" s="10">
        <v>27317552676.258999</v>
      </c>
      <c r="M69" s="10">
        <v>12292898704.316549</v>
      </c>
      <c r="N69" s="10">
        <v>51493586.794748202</v>
      </c>
      <c r="O69" s="10">
        <v>131348780.676259</v>
      </c>
      <c r="P69" s="10">
        <v>379873334.59061152</v>
      </c>
      <c r="Q69" s="10">
        <v>4325222262.1729317</v>
      </c>
      <c r="R69" s="10">
        <v>0</v>
      </c>
      <c r="S69" s="10">
        <v>264751301.72840741</v>
      </c>
      <c r="T69" s="10">
        <v>20</v>
      </c>
      <c r="U69" s="10">
        <v>11</v>
      </c>
      <c r="V69" s="10">
        <v>36354.35063553918</v>
      </c>
      <c r="W69" s="10">
        <v>220810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</row>
    <row r="70" spans="1:32">
      <c r="A70" s="10" t="s">
        <v>66</v>
      </c>
      <c r="B70" s="10" t="s">
        <v>34</v>
      </c>
      <c r="C70" s="10">
        <v>3091893.884892086</v>
      </c>
      <c r="D70" s="10">
        <v>3091893.884892086</v>
      </c>
      <c r="E70" s="10">
        <v>1391352.2482014389</v>
      </c>
      <c r="F70" s="10">
        <v>2516801.6223021592</v>
      </c>
      <c r="G70" s="10">
        <v>834811.34892086335</v>
      </c>
      <c r="H70" s="10">
        <v>160778.48201438849</v>
      </c>
      <c r="I70" s="10">
        <v>3051699.26438849</v>
      </c>
      <c r="J70" s="10">
        <v>633593.17062350817</v>
      </c>
      <c r="K70" s="10">
        <v>0</v>
      </c>
      <c r="L70" s="10">
        <v>27084990431.654678</v>
      </c>
      <c r="M70" s="10">
        <v>12188245694.2446</v>
      </c>
      <c r="N70" s="10">
        <v>51055206.963669069</v>
      </c>
      <c r="O70" s="10">
        <v>130230570.43165471</v>
      </c>
      <c r="P70" s="10">
        <v>376639362.77751797</v>
      </c>
      <c r="Q70" s="10">
        <v>4288400391.2819252</v>
      </c>
      <c r="R70" s="10">
        <v>0</v>
      </c>
      <c r="S70" s="10">
        <v>278780995.07434362</v>
      </c>
      <c r="T70" s="10">
        <v>20</v>
      </c>
      <c r="U70" s="10">
        <v>11</v>
      </c>
      <c r="V70" s="10">
        <v>36044.85551036711</v>
      </c>
      <c r="W70" s="10">
        <v>220810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>
        <v>1</v>
      </c>
      <c r="AE70" s="10">
        <v>1</v>
      </c>
      <c r="AF70" s="10">
        <v>1</v>
      </c>
    </row>
    <row r="71" spans="1:32">
      <c r="A71" s="10" t="s">
        <v>66</v>
      </c>
      <c r="B71" s="10" t="s">
        <v>35</v>
      </c>
      <c r="C71" s="10">
        <v>3052108.9928057562</v>
      </c>
      <c r="D71" s="10">
        <v>3052108.9928057562</v>
      </c>
      <c r="E71" s="10">
        <v>1373449.0467625901</v>
      </c>
      <c r="F71" s="10">
        <v>2484416.7201438849</v>
      </c>
      <c r="G71" s="10">
        <v>824069.42805755406</v>
      </c>
      <c r="H71" s="10">
        <v>158709.66762589931</v>
      </c>
      <c r="I71" s="10">
        <v>3012431.5758992811</v>
      </c>
      <c r="J71" s="10">
        <v>659691.60962602508</v>
      </c>
      <c r="K71" s="10">
        <v>989.38582344058136</v>
      </c>
      <c r="L71" s="10">
        <v>26736474776.97842</v>
      </c>
      <c r="M71" s="10">
        <v>12031413649.640289</v>
      </c>
      <c r="N71" s="10">
        <v>50398254.95460432</v>
      </c>
      <c r="O71" s="10">
        <v>128554830.7769784</v>
      </c>
      <c r="P71" s="10">
        <v>371792962.16953242</v>
      </c>
      <c r="Q71" s="10">
        <v>4233219472.032464</v>
      </c>
      <c r="R71" s="10">
        <v>1978.771646881163</v>
      </c>
      <c r="S71" s="10">
        <v>290264308.23545098</v>
      </c>
      <c r="T71" s="10">
        <v>20</v>
      </c>
      <c r="U71" s="10">
        <v>11</v>
      </c>
      <c r="V71" s="10">
        <v>35581.048943862843</v>
      </c>
      <c r="W71" s="10">
        <v>220810</v>
      </c>
      <c r="Y71" s="10">
        <v>1</v>
      </c>
      <c r="Z71" s="10">
        <v>1</v>
      </c>
      <c r="AA71" s="10">
        <v>1</v>
      </c>
      <c r="AB71" s="10">
        <v>1</v>
      </c>
      <c r="AC71" s="10">
        <v>1</v>
      </c>
      <c r="AD71" s="10">
        <v>1</v>
      </c>
      <c r="AE71" s="10">
        <v>1</v>
      </c>
      <c r="AF71" s="10">
        <v>1</v>
      </c>
    </row>
    <row r="72" spans="1:32">
      <c r="A72" s="10" t="s">
        <v>66</v>
      </c>
      <c r="B72" s="10" t="s">
        <v>36</v>
      </c>
      <c r="C72" s="10">
        <v>3043080.2158273379</v>
      </c>
      <c r="D72" s="10">
        <v>3043080.2158273379</v>
      </c>
      <c r="E72" s="10">
        <v>1369386.097122302</v>
      </c>
      <c r="F72" s="10">
        <v>2477067.2956834538</v>
      </c>
      <c r="G72" s="10">
        <v>821631.65827338141</v>
      </c>
      <c r="H72" s="10">
        <v>158240.17122302161</v>
      </c>
      <c r="I72" s="10">
        <v>3003520.1730215829</v>
      </c>
      <c r="J72" s="10">
        <v>689043.34288814059</v>
      </c>
      <c r="K72" s="10">
        <v>6488.5672230974469</v>
      </c>
      <c r="L72" s="10">
        <v>26657382690.64748</v>
      </c>
      <c r="M72" s="10">
        <v>11995822210.79137</v>
      </c>
      <c r="N72" s="10">
        <v>50249166.371870503</v>
      </c>
      <c r="O72" s="10">
        <v>128174538.6906475</v>
      </c>
      <c r="P72" s="10">
        <v>370693120.79902881</v>
      </c>
      <c r="Q72" s="10">
        <v>4220696723.1385789</v>
      </c>
      <c r="R72" s="10">
        <v>12977.13444619489</v>
      </c>
      <c r="S72" s="10">
        <v>303179070.87078178</v>
      </c>
      <c r="T72" s="10">
        <v>20</v>
      </c>
      <c r="U72" s="10">
        <v>11</v>
      </c>
      <c r="V72" s="10">
        <v>35475.792756639668</v>
      </c>
      <c r="W72" s="10">
        <v>220810</v>
      </c>
      <c r="Y72" s="10">
        <v>1</v>
      </c>
      <c r="Z72" s="10">
        <v>1</v>
      </c>
      <c r="AA72" s="10">
        <v>1</v>
      </c>
      <c r="AB72" s="10">
        <v>1</v>
      </c>
      <c r="AC72" s="10">
        <v>1</v>
      </c>
      <c r="AD72" s="10">
        <v>1</v>
      </c>
      <c r="AE72" s="10">
        <v>1</v>
      </c>
      <c r="AF72" s="10">
        <v>1</v>
      </c>
    </row>
    <row r="73" spans="1:32">
      <c r="A73" s="10" t="s">
        <v>66</v>
      </c>
      <c r="B73" s="10" t="s">
        <v>37</v>
      </c>
      <c r="C73" s="10">
        <v>3031445.3237410081</v>
      </c>
      <c r="D73" s="10">
        <v>3031445.3237410081</v>
      </c>
      <c r="E73" s="10">
        <v>1364150.395683453</v>
      </c>
      <c r="F73" s="10">
        <v>2467596.493525181</v>
      </c>
      <c r="G73" s="10">
        <v>818490.23741007212</v>
      </c>
      <c r="H73" s="10">
        <v>157635.15683453239</v>
      </c>
      <c r="I73" s="10">
        <v>2992036.5345323738</v>
      </c>
      <c r="J73" s="10">
        <v>714220.60982991382</v>
      </c>
      <c r="K73" s="10">
        <v>21040.434094983</v>
      </c>
      <c r="L73" s="10">
        <v>26555461035.97123</v>
      </c>
      <c r="M73" s="10">
        <v>11949957466.18705</v>
      </c>
      <c r="N73" s="10">
        <v>50057044.052805759</v>
      </c>
      <c r="O73" s="10">
        <v>127684477.0359713</v>
      </c>
      <c r="P73" s="10">
        <v>369275815.2560432</v>
      </c>
      <c r="Q73" s="10">
        <v>4204559340.151619</v>
      </c>
      <c r="R73" s="10">
        <v>42080.868189966008</v>
      </c>
      <c r="S73" s="10">
        <v>314257068.32516211</v>
      </c>
      <c r="T73" s="10">
        <v>20</v>
      </c>
      <c r="U73" s="10">
        <v>11</v>
      </c>
      <c r="V73" s="10">
        <v>35340.15485322399</v>
      </c>
      <c r="W73" s="10">
        <v>220810</v>
      </c>
      <c r="Y73" s="10">
        <v>1</v>
      </c>
      <c r="Z73" s="10">
        <v>1</v>
      </c>
      <c r="AA73" s="10">
        <v>1</v>
      </c>
      <c r="AB73" s="10">
        <v>1</v>
      </c>
      <c r="AC73" s="10">
        <v>1</v>
      </c>
      <c r="AD73" s="10">
        <v>1</v>
      </c>
      <c r="AE73" s="10">
        <v>1</v>
      </c>
      <c r="AF73" s="10">
        <v>1</v>
      </c>
    </row>
    <row r="74" spans="1:32">
      <c r="A74" s="10" t="s">
        <v>66</v>
      </c>
      <c r="B74" s="10" t="s">
        <v>38</v>
      </c>
      <c r="C74" s="10">
        <v>3016084.5323741012</v>
      </c>
      <c r="D74" s="10">
        <v>3016084.5323741012</v>
      </c>
      <c r="E74" s="10">
        <v>1357238.0395683451</v>
      </c>
      <c r="F74" s="10">
        <v>2455092.8093525181</v>
      </c>
      <c r="G74" s="10">
        <v>814342.82374100725</v>
      </c>
      <c r="H74" s="10">
        <v>156836.39568345319</v>
      </c>
      <c r="I74" s="10">
        <v>2976875.4334532381</v>
      </c>
      <c r="J74" s="10">
        <v>734433.92704679561</v>
      </c>
      <c r="K74" s="10">
        <v>26885.702338386309</v>
      </c>
      <c r="L74" s="10">
        <v>26420900503.597118</v>
      </c>
      <c r="M74" s="10">
        <v>11889405226.6187</v>
      </c>
      <c r="N74" s="10">
        <v>49803397.449280567</v>
      </c>
      <c r="O74" s="10">
        <v>127037480.5035971</v>
      </c>
      <c r="P74" s="10">
        <v>367404638.9196043</v>
      </c>
      <c r="Q74" s="10">
        <v>4183254202.8601618</v>
      </c>
      <c r="R74" s="10">
        <v>53771.40467677261</v>
      </c>
      <c r="S74" s="10">
        <v>323150927.90059012</v>
      </c>
      <c r="T74" s="10">
        <v>20</v>
      </c>
      <c r="U74" s="10">
        <v>11</v>
      </c>
      <c r="V74" s="10">
        <v>35161.080950315984</v>
      </c>
      <c r="W74" s="10">
        <v>220810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</row>
    <row r="75" spans="1:32">
      <c r="A75" s="10" t="s">
        <v>66</v>
      </c>
      <c r="B75" s="10" t="s">
        <v>39</v>
      </c>
      <c r="C75" s="10">
        <v>3000336.6906474819</v>
      </c>
      <c r="D75" s="10">
        <v>3000336.6906474819</v>
      </c>
      <c r="E75" s="10">
        <v>1350151.5107913669</v>
      </c>
      <c r="F75" s="10">
        <v>2442274.0661870511</v>
      </c>
      <c r="G75" s="10">
        <v>810090.90647482034</v>
      </c>
      <c r="H75" s="10">
        <v>156017.50791366911</v>
      </c>
      <c r="I75" s="10">
        <v>2961332.313669065</v>
      </c>
      <c r="J75" s="10">
        <v>750071.08232868323</v>
      </c>
      <c r="K75" s="10">
        <v>71101.437140011782</v>
      </c>
      <c r="L75" s="10">
        <v>26282949410.071949</v>
      </c>
      <c r="M75" s="10">
        <v>11827327234.532379</v>
      </c>
      <c r="N75" s="10">
        <v>49543359.637985617</v>
      </c>
      <c r="O75" s="10">
        <v>126374181.410072</v>
      </c>
      <c r="P75" s="10">
        <v>365486314.00489211</v>
      </c>
      <c r="Q75" s="10">
        <v>4161412233.783453</v>
      </c>
      <c r="R75" s="10">
        <v>142202.87428002359</v>
      </c>
      <c r="S75" s="10">
        <v>330031276.22462058</v>
      </c>
      <c r="T75" s="10">
        <v>20</v>
      </c>
      <c r="U75" s="10">
        <v>11</v>
      </c>
      <c r="V75" s="10">
        <v>34977.494869820242</v>
      </c>
      <c r="W75" s="10">
        <v>220810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</row>
    <row r="76" spans="1:32">
      <c r="A76" s="10" t="s">
        <v>66</v>
      </c>
      <c r="B76" s="10" t="s">
        <v>40</v>
      </c>
      <c r="C76" s="10">
        <v>2979568.345323741</v>
      </c>
      <c r="D76" s="10">
        <v>2979568.345323741</v>
      </c>
      <c r="E76" s="10">
        <v>1340805.7553956839</v>
      </c>
      <c r="F76" s="10">
        <v>2425368.6330935261</v>
      </c>
      <c r="G76" s="10">
        <v>804483.45323741029</v>
      </c>
      <c r="H76" s="10">
        <v>154937.5539568346</v>
      </c>
      <c r="I76" s="10">
        <v>2940833.9568345328</v>
      </c>
      <c r="J76" s="10">
        <v>759669.85875913908</v>
      </c>
      <c r="K76" s="10">
        <v>129272.88805347669</v>
      </c>
      <c r="L76" s="10">
        <v>26101018705.03598</v>
      </c>
      <c r="M76" s="10">
        <v>11745458417.26619</v>
      </c>
      <c r="N76" s="10">
        <v>49200420.258992814</v>
      </c>
      <c r="O76" s="10">
        <v>125499418.705036</v>
      </c>
      <c r="P76" s="10">
        <v>362956415.94244611</v>
      </c>
      <c r="Q76" s="10">
        <v>4132606917.8417268</v>
      </c>
      <c r="R76" s="10">
        <v>258545.7761069533</v>
      </c>
      <c r="S76" s="10">
        <v>334254737.85402119</v>
      </c>
      <c r="T76" s="10">
        <v>20</v>
      </c>
      <c r="U76" s="10">
        <v>11</v>
      </c>
      <c r="V76" s="10">
        <v>34735.380478365383</v>
      </c>
      <c r="W76" s="10">
        <v>220810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</row>
    <row r="77" spans="1:32">
      <c r="A77" s="10" t="s">
        <v>66</v>
      </c>
      <c r="B77" s="10" t="s">
        <v>41</v>
      </c>
      <c r="C77" s="10">
        <v>2960565.1079136692</v>
      </c>
      <c r="D77" s="10">
        <v>2960565.1079136692</v>
      </c>
      <c r="E77" s="10">
        <v>1332254.2985611509</v>
      </c>
      <c r="F77" s="10">
        <v>2409899.997841727</v>
      </c>
      <c r="G77" s="10">
        <v>799352.57913669071</v>
      </c>
      <c r="H77" s="10">
        <v>153949.38561151081</v>
      </c>
      <c r="I77" s="10">
        <v>2922077.7615107908</v>
      </c>
      <c r="J77" s="10">
        <v>764751.27049446048</v>
      </c>
      <c r="K77" s="10">
        <v>357093.29737396719</v>
      </c>
      <c r="L77" s="10">
        <v>25934550345.323738</v>
      </c>
      <c r="M77" s="10">
        <v>11670547655.395679</v>
      </c>
      <c r="N77" s="10">
        <v>48886627.400935248</v>
      </c>
      <c r="O77" s="10">
        <v>124699002.3453238</v>
      </c>
      <c r="P77" s="10">
        <v>360641534.67701441</v>
      </c>
      <c r="Q77" s="10">
        <v>4106249774.363039</v>
      </c>
      <c r="R77" s="10">
        <v>714186.59474793449</v>
      </c>
      <c r="S77" s="10">
        <v>336490559.01756263</v>
      </c>
      <c r="T77" s="10">
        <v>20</v>
      </c>
      <c r="U77" s="10">
        <v>11</v>
      </c>
      <c r="V77" s="10">
        <v>34513.843461838973</v>
      </c>
      <c r="W77" s="10">
        <v>220810</v>
      </c>
      <c r="Y77" s="10">
        <v>1</v>
      </c>
      <c r="Z77" s="10">
        <v>1</v>
      </c>
      <c r="AA77" s="10">
        <v>1</v>
      </c>
      <c r="AB77" s="10">
        <v>1</v>
      </c>
      <c r="AC77" s="10">
        <v>1</v>
      </c>
      <c r="AD77" s="10">
        <v>1</v>
      </c>
      <c r="AE77" s="10">
        <v>1</v>
      </c>
      <c r="AF77" s="10">
        <v>1</v>
      </c>
    </row>
    <row r="78" spans="1:32">
      <c r="A78" s="10" t="s">
        <v>66</v>
      </c>
      <c r="B78" s="10" t="s">
        <v>42</v>
      </c>
      <c r="C78" s="10">
        <v>2994835.8318098718</v>
      </c>
      <c r="D78" s="10">
        <v>2994835.8318098718</v>
      </c>
      <c r="E78" s="10">
        <v>1347676.124314443</v>
      </c>
      <c r="F78" s="10">
        <v>2437796.3670932362</v>
      </c>
      <c r="G78" s="10">
        <v>808605.6745886656</v>
      </c>
      <c r="H78" s="10">
        <v>155731.46325411339</v>
      </c>
      <c r="I78" s="10">
        <v>2955902.9659963441</v>
      </c>
      <c r="J78" s="10">
        <v>778657.31627056678</v>
      </c>
      <c r="K78" s="10">
        <v>755817.38898522768</v>
      </c>
      <c r="L78" s="10">
        <v>26234761886.65448</v>
      </c>
      <c r="M78" s="10">
        <v>11805642848.99452</v>
      </c>
      <c r="N78" s="10">
        <v>49452526.156343691</v>
      </c>
      <c r="O78" s="10">
        <v>126142485.2358318</v>
      </c>
      <c r="P78" s="10">
        <v>364816226.33550268</v>
      </c>
      <c r="Q78" s="10">
        <v>4153782642.966362</v>
      </c>
      <c r="R78" s="10">
        <v>1511634.7779704549</v>
      </c>
      <c r="S78" s="10">
        <v>342609219.15904939</v>
      </c>
      <c r="T78" s="10">
        <v>20</v>
      </c>
      <c r="U78" s="10">
        <v>11</v>
      </c>
      <c r="V78" s="10">
        <v>34348.22222222227</v>
      </c>
      <c r="W78" s="10">
        <v>220810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>
        <v>1</v>
      </c>
      <c r="AE78" s="10">
        <v>1</v>
      </c>
      <c r="AF78" s="10">
        <v>1</v>
      </c>
    </row>
    <row r="79" spans="1:32">
      <c r="A79" s="10" t="s">
        <v>66</v>
      </c>
      <c r="B79" s="10" t="s">
        <v>43</v>
      </c>
      <c r="C79" s="10">
        <v>3029542.0074349451</v>
      </c>
      <c r="D79" s="10">
        <v>3029542.0074349451</v>
      </c>
      <c r="E79" s="10">
        <v>1363293.903345725</v>
      </c>
      <c r="F79" s="10">
        <v>2466047.1940520448</v>
      </c>
      <c r="G79" s="10">
        <v>817976.34200743516</v>
      </c>
      <c r="H79" s="10">
        <v>157536.1843866171</v>
      </c>
      <c r="I79" s="10">
        <v>2990157.96133829</v>
      </c>
      <c r="J79" s="10">
        <v>848271.76208178455</v>
      </c>
      <c r="K79" s="10">
        <v>1592787.6088229001</v>
      </c>
      <c r="L79" s="10">
        <v>26538787985.130119</v>
      </c>
      <c r="M79" s="10">
        <v>11942454593.30855</v>
      </c>
      <c r="N79" s="10">
        <v>50025615.351970263</v>
      </c>
      <c r="O79" s="10">
        <v>127604309.3531599</v>
      </c>
      <c r="P79" s="10">
        <v>369043962.58988851</v>
      </c>
      <c r="Q79" s="10">
        <v>4201919475.1706328</v>
      </c>
      <c r="R79" s="10">
        <v>3185575.2176458002</v>
      </c>
      <c r="S79" s="10">
        <v>373239575.3159852</v>
      </c>
      <c r="T79" s="10">
        <v>20</v>
      </c>
      <c r="U79" s="10">
        <v>11</v>
      </c>
      <c r="V79" s="10">
        <v>36381.333333333459</v>
      </c>
      <c r="W79" s="10">
        <v>233880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>
        <v>1</v>
      </c>
      <c r="AE79" s="10">
        <v>1</v>
      </c>
      <c r="AF79" s="10">
        <v>1</v>
      </c>
    </row>
    <row r="80" spans="1:32">
      <c r="A80" s="10" t="s">
        <v>66</v>
      </c>
      <c r="B80" s="10" t="s">
        <v>44</v>
      </c>
      <c r="C80" s="10">
        <v>2974977.315689981</v>
      </c>
      <c r="D80" s="10">
        <v>2974977.315689981</v>
      </c>
      <c r="E80" s="10">
        <v>1338739.7920604921</v>
      </c>
      <c r="F80" s="10">
        <v>2421631.5349716451</v>
      </c>
      <c r="G80" s="10">
        <v>803243.87523629505</v>
      </c>
      <c r="H80" s="10">
        <v>154698.82041587899</v>
      </c>
      <c r="I80" s="10">
        <v>2936302.6105860118</v>
      </c>
      <c r="J80" s="10">
        <v>951992.74102079403</v>
      </c>
      <c r="K80" s="10">
        <v>2598449.173530519</v>
      </c>
      <c r="L80" s="10">
        <v>26060801285.444241</v>
      </c>
      <c r="M80" s="10">
        <v>11727360578.449909</v>
      </c>
      <c r="N80" s="10">
        <v>49124610.423062377</v>
      </c>
      <c r="O80" s="10">
        <v>125306044.536862</v>
      </c>
      <c r="P80" s="10">
        <v>362397159.20850658</v>
      </c>
      <c r="Q80" s="10">
        <v>4126239243.5259929</v>
      </c>
      <c r="R80" s="10">
        <v>5196898.3470610389</v>
      </c>
      <c r="S80" s="10">
        <v>418876806.04914939</v>
      </c>
      <c r="T80" s="10">
        <v>20</v>
      </c>
      <c r="U80" s="10">
        <v>11</v>
      </c>
      <c r="V80" s="10">
        <v>36468.444444444562</v>
      </c>
      <c r="W80" s="10">
        <v>234440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</row>
    <row r="81" spans="1:32">
      <c r="A81" s="10" t="s">
        <v>66</v>
      </c>
      <c r="B81" s="10" t="s">
        <v>45</v>
      </c>
      <c r="C81" s="10">
        <v>3002117.692307692</v>
      </c>
      <c r="D81" s="10">
        <v>3002117.692307692</v>
      </c>
      <c r="E81" s="10">
        <v>1350952.961538462</v>
      </c>
      <c r="F81" s="10">
        <v>2443723.8015384618</v>
      </c>
      <c r="G81" s="10">
        <v>810571.77692307706</v>
      </c>
      <c r="H81" s="10">
        <v>156110.12</v>
      </c>
      <c r="I81" s="10">
        <v>2963090.1623076922</v>
      </c>
      <c r="J81" s="10">
        <v>1110783.546153846</v>
      </c>
      <c r="K81" s="10">
        <v>3501597.9849915709</v>
      </c>
      <c r="L81" s="10">
        <v>26298550984.615391</v>
      </c>
      <c r="M81" s="10">
        <v>11834347943.076929</v>
      </c>
      <c r="N81" s="10">
        <v>49572768.605999999</v>
      </c>
      <c r="O81" s="10">
        <v>126449197.2</v>
      </c>
      <c r="P81" s="10">
        <v>365703266.90023082</v>
      </c>
      <c r="Q81" s="10">
        <v>4163882450.5828838</v>
      </c>
      <c r="R81" s="10">
        <v>7003195.9699831419</v>
      </c>
      <c r="S81" s="10">
        <v>488744760.30769229</v>
      </c>
      <c r="T81" s="10">
        <v>20</v>
      </c>
      <c r="U81" s="10">
        <v>11</v>
      </c>
      <c r="V81" s="10">
        <v>36546.222222222343</v>
      </c>
      <c r="W81" s="10">
        <v>234940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</row>
    <row r="82" spans="1:32">
      <c r="A82" s="10" t="s">
        <v>66</v>
      </c>
      <c r="B82" s="10" t="s">
        <v>46</v>
      </c>
      <c r="C82" s="10">
        <v>3031368.6888454021</v>
      </c>
      <c r="D82" s="10">
        <v>3031368.6888454021</v>
      </c>
      <c r="E82" s="10">
        <v>1364115.909980431</v>
      </c>
      <c r="F82" s="10">
        <v>2467534.112720157</v>
      </c>
      <c r="G82" s="10">
        <v>818469.54598825844</v>
      </c>
      <c r="H82" s="10">
        <v>157631.1718199609</v>
      </c>
      <c r="I82" s="10">
        <v>2991960.895890411</v>
      </c>
      <c r="J82" s="10">
        <v>1303488.5362035229</v>
      </c>
      <c r="K82" s="10">
        <v>4730881.1717457948</v>
      </c>
      <c r="L82" s="10">
        <v>26554789714.285721</v>
      </c>
      <c r="M82" s="10">
        <v>11949655371.42857</v>
      </c>
      <c r="N82" s="10">
        <v>50055778.611428566</v>
      </c>
      <c r="O82" s="10">
        <v>127681249.1741683</v>
      </c>
      <c r="P82" s="10">
        <v>369266479.96857142</v>
      </c>
      <c r="Q82" s="10">
        <v>4204453048.9500008</v>
      </c>
      <c r="R82" s="10">
        <v>9461762.3434915897</v>
      </c>
      <c r="S82" s="10">
        <v>573534955.92954993</v>
      </c>
      <c r="T82" s="10">
        <v>20</v>
      </c>
      <c r="U82" s="10">
        <v>11</v>
      </c>
      <c r="V82" s="10">
        <v>36655.11111111127</v>
      </c>
      <c r="W82" s="10">
        <v>235640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>
        <v>1</v>
      </c>
      <c r="AE82" s="10">
        <v>1</v>
      </c>
      <c r="AF82" s="10">
        <v>1</v>
      </c>
    </row>
    <row r="83" spans="1:32">
      <c r="A83" s="10" t="s">
        <v>66</v>
      </c>
      <c r="B83" s="10" t="s">
        <v>47</v>
      </c>
      <c r="C83" s="10">
        <v>3063176.4940239051</v>
      </c>
      <c r="D83" s="10">
        <v>3063176.4940239051</v>
      </c>
      <c r="E83" s="10">
        <v>1378429.422310757</v>
      </c>
      <c r="F83" s="10">
        <v>2493425.6661354592</v>
      </c>
      <c r="G83" s="10">
        <v>827057.65338645433</v>
      </c>
      <c r="H83" s="10">
        <v>159285.17768924299</v>
      </c>
      <c r="I83" s="10">
        <v>3023355.1996015939</v>
      </c>
      <c r="J83" s="10">
        <v>1286534.1274900399</v>
      </c>
      <c r="K83" s="10">
        <v>6248831.2922074748</v>
      </c>
      <c r="L83" s="10">
        <v>26833426087.64941</v>
      </c>
      <c r="M83" s="10">
        <v>12075041739.44223</v>
      </c>
      <c r="N83" s="10">
        <v>50581008.175219133</v>
      </c>
      <c r="O83" s="10">
        <v>129020993.9282869</v>
      </c>
      <c r="P83" s="10">
        <v>373141150.93717128</v>
      </c>
      <c r="Q83" s="10">
        <v>4248569894.24014</v>
      </c>
      <c r="R83" s="10">
        <v>12497662.58441495</v>
      </c>
      <c r="S83" s="10">
        <v>566075016.09561753</v>
      </c>
      <c r="T83" s="10">
        <v>20</v>
      </c>
      <c r="U83" s="10">
        <v>11</v>
      </c>
      <c r="V83" s="10">
        <v>36804.444444444533</v>
      </c>
      <c r="W83" s="10">
        <v>236600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1</v>
      </c>
    </row>
    <row r="84" spans="1:32">
      <c r="A84" s="10" t="s">
        <v>66</v>
      </c>
      <c r="B84" s="10" t="s">
        <v>48</v>
      </c>
      <c r="C84" s="10">
        <v>3051748.4</v>
      </c>
      <c r="D84" s="10">
        <v>3051748.4</v>
      </c>
      <c r="E84" s="10">
        <v>1373286.78</v>
      </c>
      <c r="F84" s="10">
        <v>2484123.197600001</v>
      </c>
      <c r="G84" s="10">
        <v>823972.0680000002</v>
      </c>
      <c r="H84" s="10">
        <v>158690.91680000001</v>
      </c>
      <c r="I84" s="10">
        <v>3012075.6708</v>
      </c>
      <c r="J84" s="10">
        <v>1617426.652</v>
      </c>
      <c r="K84" s="10">
        <v>8258191.6415990889</v>
      </c>
      <c r="L84" s="10">
        <v>26733315984</v>
      </c>
      <c r="M84" s="10">
        <v>12029992192.799999</v>
      </c>
      <c r="N84" s="10">
        <v>50392300.629840001</v>
      </c>
      <c r="O84" s="10">
        <v>128539642.608</v>
      </c>
      <c r="P84" s="10">
        <v>371749036.52083999</v>
      </c>
      <c r="Q84" s="10">
        <v>4232719336.3917012</v>
      </c>
      <c r="R84" s="10">
        <v>16516383.28319818</v>
      </c>
      <c r="S84" s="10">
        <v>711667726.88000011</v>
      </c>
      <c r="T84" s="10">
        <v>20</v>
      </c>
      <c r="U84" s="10">
        <v>11</v>
      </c>
      <c r="V84" s="10">
        <v>36974.000000000087</v>
      </c>
      <c r="W84" s="10">
        <v>237690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  <c r="AF84" s="10">
        <v>1</v>
      </c>
    </row>
    <row r="85" spans="1:32">
      <c r="A85" s="10" t="s">
        <v>66</v>
      </c>
      <c r="B85" s="10" t="s">
        <v>49</v>
      </c>
      <c r="C85" s="10">
        <v>3041234.1365461848</v>
      </c>
      <c r="D85" s="10">
        <v>3041234.1365461848</v>
      </c>
      <c r="E85" s="10">
        <v>1368555.3614457829</v>
      </c>
      <c r="F85" s="10">
        <v>2475564.5871485951</v>
      </c>
      <c r="G85" s="10">
        <v>821133.21686747007</v>
      </c>
      <c r="H85" s="10">
        <v>158144.17510040171</v>
      </c>
      <c r="I85" s="10">
        <v>3001698.092771085</v>
      </c>
      <c r="J85" s="10">
        <v>2250513.2610441772</v>
      </c>
      <c r="K85" s="10">
        <v>9904963.9221859649</v>
      </c>
      <c r="L85" s="10">
        <v>26641211036.144581</v>
      </c>
      <c r="M85" s="10">
        <v>11988544966.26506</v>
      </c>
      <c r="N85" s="10">
        <v>50218682.803132541</v>
      </c>
      <c r="O85" s="10">
        <v>128096781.83132529</v>
      </c>
      <c r="P85" s="10">
        <v>370468240.46678722</v>
      </c>
      <c r="Q85" s="10">
        <v>4218136244.8665671</v>
      </c>
      <c r="R85" s="10">
        <v>19809927.84437193</v>
      </c>
      <c r="S85" s="10">
        <v>990225834.85943794</v>
      </c>
      <c r="T85" s="10">
        <v>20</v>
      </c>
      <c r="U85" s="10">
        <v>11</v>
      </c>
      <c r="V85" s="10">
        <v>37196.444444444511</v>
      </c>
      <c r="W85" s="10">
        <v>239120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>
        <v>1</v>
      </c>
      <c r="AF85" s="10">
        <v>1</v>
      </c>
    </row>
    <row r="86" spans="1:32">
      <c r="A86" s="10" t="s">
        <v>66</v>
      </c>
      <c r="B86" s="10" t="s">
        <v>50</v>
      </c>
      <c r="C86" s="10">
        <v>3031452.4193548388</v>
      </c>
      <c r="D86" s="10">
        <v>3031452.4193548388</v>
      </c>
      <c r="E86" s="10">
        <v>1364153.588709678</v>
      </c>
      <c r="F86" s="10">
        <v>2467602.2693548389</v>
      </c>
      <c r="G86" s="10">
        <v>818492.15322580666</v>
      </c>
      <c r="H86" s="10">
        <v>157635.52580645171</v>
      </c>
      <c r="I86" s="10">
        <v>2992043.537903226</v>
      </c>
      <c r="J86" s="10">
        <v>2485790.9838709682</v>
      </c>
      <c r="K86" s="10">
        <v>10439664.1205326</v>
      </c>
      <c r="L86" s="10">
        <v>26555523193.548389</v>
      </c>
      <c r="M86" s="10">
        <v>11949985437.096781</v>
      </c>
      <c r="N86" s="10">
        <v>50057161.219838724</v>
      </c>
      <c r="O86" s="10">
        <v>127684775.90322579</v>
      </c>
      <c r="P86" s="10">
        <v>369276679.60895163</v>
      </c>
      <c r="Q86" s="10">
        <v>4204569181.6385088</v>
      </c>
      <c r="R86" s="10">
        <v>20879328.241065212</v>
      </c>
      <c r="S86" s="10">
        <v>1093748032.9032259</v>
      </c>
      <c r="T86" s="10">
        <v>20</v>
      </c>
      <c r="U86" s="10">
        <v>11</v>
      </c>
      <c r="V86" s="10">
        <v>37445.333333333438</v>
      </c>
      <c r="W86" s="10">
        <v>240720</v>
      </c>
      <c r="Y86" s="10">
        <v>1</v>
      </c>
      <c r="Z86" s="10">
        <v>1</v>
      </c>
      <c r="AA86" s="10">
        <v>1</v>
      </c>
      <c r="AB86" s="10">
        <v>1</v>
      </c>
      <c r="AC86" s="10">
        <v>1</v>
      </c>
      <c r="AD86" s="10">
        <v>1</v>
      </c>
      <c r="AE86" s="10">
        <v>1</v>
      </c>
      <c r="AF86" s="10">
        <v>1</v>
      </c>
    </row>
    <row r="87" spans="1:32">
      <c r="A87" s="10" t="s">
        <v>66</v>
      </c>
      <c r="B87" s="10" t="s">
        <v>51</v>
      </c>
      <c r="C87" s="10">
        <v>3023125.1012145751</v>
      </c>
      <c r="D87" s="10">
        <v>3023125.1012145751</v>
      </c>
      <c r="E87" s="10">
        <v>1360406.2955465589</v>
      </c>
      <c r="F87" s="10">
        <v>2460823.8323886641</v>
      </c>
      <c r="G87" s="10">
        <v>816243.77732793533</v>
      </c>
      <c r="H87" s="10">
        <v>157202.50526315789</v>
      </c>
      <c r="I87" s="10">
        <v>2983824.4748987858</v>
      </c>
      <c r="J87" s="10">
        <v>2690581.3400809718</v>
      </c>
      <c r="K87" s="10">
        <v>10470370.96119757</v>
      </c>
      <c r="L87" s="10">
        <v>26482575886.639679</v>
      </c>
      <c r="M87" s="10">
        <v>11917159148.98786</v>
      </c>
      <c r="N87" s="10">
        <v>49919655.546315789</v>
      </c>
      <c r="O87" s="10">
        <v>127334029.2631579</v>
      </c>
      <c r="P87" s="10">
        <v>368262286.51696348</v>
      </c>
      <c r="Q87" s="10">
        <v>4193019343.3515191</v>
      </c>
      <c r="R87" s="10">
        <v>20940741.922395151</v>
      </c>
      <c r="S87" s="10">
        <v>1183855789.635628</v>
      </c>
      <c r="T87" s="10">
        <v>20</v>
      </c>
      <c r="U87" s="10">
        <v>11</v>
      </c>
      <c r="V87" s="10">
        <v>37689.555555555693</v>
      </c>
      <c r="W87" s="10">
        <v>242290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>
        <v>1</v>
      </c>
      <c r="AE87" s="10">
        <v>1</v>
      </c>
      <c r="AF87" s="10">
        <v>1</v>
      </c>
    </row>
    <row r="88" spans="1:32">
      <c r="A88" s="10" t="s">
        <v>66</v>
      </c>
      <c r="B88" s="10" t="s">
        <v>52</v>
      </c>
      <c r="C88" s="10">
        <v>3016978.0487804879</v>
      </c>
      <c r="D88" s="10">
        <v>3016978.0487804879</v>
      </c>
      <c r="E88" s="10">
        <v>1357640.1219512201</v>
      </c>
      <c r="F88" s="10">
        <v>2455820.1317073172</v>
      </c>
      <c r="G88" s="10">
        <v>814584.07317073178</v>
      </c>
      <c r="H88" s="10">
        <v>156882.85853658541</v>
      </c>
      <c r="I88" s="10">
        <v>2977757.3341463408</v>
      </c>
      <c r="J88" s="10">
        <v>3047147.829268293</v>
      </c>
      <c r="K88" s="10">
        <v>10223602.216675309</v>
      </c>
      <c r="L88" s="10">
        <v>26428727707.31707</v>
      </c>
      <c r="M88" s="10">
        <v>11892927468.292681</v>
      </c>
      <c r="N88" s="10">
        <v>49818151.728292681</v>
      </c>
      <c r="O88" s="10">
        <v>127075115.4146342</v>
      </c>
      <c r="P88" s="10">
        <v>367513482.70999998</v>
      </c>
      <c r="Q88" s="10">
        <v>4184493493.8091459</v>
      </c>
      <c r="R88" s="10">
        <v>20447204.433350619</v>
      </c>
      <c r="S88" s="10">
        <v>1340745044.8780489</v>
      </c>
      <c r="T88" s="10">
        <v>20</v>
      </c>
      <c r="U88" s="10">
        <v>11</v>
      </c>
      <c r="V88" s="10">
        <v>37871.555555555657</v>
      </c>
      <c r="W88" s="10">
        <v>243460</v>
      </c>
      <c r="Y88" s="10">
        <v>1</v>
      </c>
      <c r="Z88" s="10">
        <v>1</v>
      </c>
      <c r="AA88" s="10">
        <v>1</v>
      </c>
      <c r="AB88" s="10">
        <v>1</v>
      </c>
      <c r="AC88" s="10">
        <v>1</v>
      </c>
      <c r="AD88" s="10">
        <v>1</v>
      </c>
      <c r="AE88" s="10">
        <v>1</v>
      </c>
      <c r="AF88" s="10">
        <v>1</v>
      </c>
    </row>
    <row r="89" spans="1:32">
      <c r="A89" s="10" t="s">
        <v>66</v>
      </c>
      <c r="B89" s="10" t="s">
        <v>53</v>
      </c>
      <c r="C89" s="10">
        <v>3017785.0122850132</v>
      </c>
      <c r="D89" s="10">
        <v>3017785.0122850132</v>
      </c>
      <c r="E89" s="10">
        <v>1358003.2555282561</v>
      </c>
      <c r="F89" s="10">
        <v>2580206.1855036858</v>
      </c>
      <c r="G89" s="10">
        <v>814801.9533169535</v>
      </c>
      <c r="H89" s="10">
        <v>156924.8206388207</v>
      </c>
      <c r="I89" s="10">
        <v>2996660.517199018</v>
      </c>
      <c r="J89" s="10">
        <v>3410097.0638820641</v>
      </c>
      <c r="K89" s="10">
        <v>10493905.1367562</v>
      </c>
      <c r="L89" s="10">
        <v>26435796707.616711</v>
      </c>
      <c r="M89" s="10">
        <v>11896108518.427521</v>
      </c>
      <c r="N89" s="10">
        <v>49831476.7938575</v>
      </c>
      <c r="O89" s="10">
        <v>127109104.7174447</v>
      </c>
      <c r="P89" s="10">
        <v>386127855.66062647</v>
      </c>
      <c r="Q89" s="10">
        <v>4211057191.79392</v>
      </c>
      <c r="R89" s="10">
        <v>20987810.273512401</v>
      </c>
      <c r="S89" s="10">
        <v>1500442708.108108</v>
      </c>
      <c r="T89" s="10">
        <v>20</v>
      </c>
      <c r="U89" s="10">
        <v>11</v>
      </c>
      <c r="V89" s="10">
        <v>44132.666666666773</v>
      </c>
      <c r="W89" s="10">
        <v>283710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>
        <v>1</v>
      </c>
      <c r="AE89" s="10">
        <v>1</v>
      </c>
      <c r="AF89" s="10">
        <v>1</v>
      </c>
    </row>
    <row r="90" spans="1:32">
      <c r="A90" s="10" t="s">
        <v>66</v>
      </c>
      <c r="B90" s="10" t="s">
        <v>54</v>
      </c>
      <c r="C90" s="10">
        <v>3022782.1782178222</v>
      </c>
      <c r="D90" s="10">
        <v>3022782.1782178222</v>
      </c>
      <c r="E90" s="10">
        <v>1360251.9801980201</v>
      </c>
      <c r="F90" s="10">
        <v>2605638.2376237619</v>
      </c>
      <c r="G90" s="10">
        <v>816151.18811881193</v>
      </c>
      <c r="H90" s="10">
        <v>256936.48514851491</v>
      </c>
      <c r="I90" s="10">
        <v>2992554.356435644</v>
      </c>
      <c r="J90" s="10">
        <v>3838933.366336633</v>
      </c>
      <c r="K90" s="10">
        <v>10805567.676545531</v>
      </c>
      <c r="L90" s="10">
        <v>26479571881.188122</v>
      </c>
      <c r="M90" s="10">
        <v>11915807346.534651</v>
      </c>
      <c r="N90" s="10">
        <v>81590180.858910874</v>
      </c>
      <c r="O90" s="10">
        <v>127319585.3465347</v>
      </c>
      <c r="P90" s="10">
        <v>389933762.260396</v>
      </c>
      <c r="Q90" s="10">
        <v>4205287009.3811879</v>
      </c>
      <c r="R90" s="10">
        <v>21611135.353091061</v>
      </c>
      <c r="S90" s="10">
        <v>1689130681.1881189</v>
      </c>
      <c r="T90" s="10">
        <v>20</v>
      </c>
      <c r="U90" s="10">
        <v>11</v>
      </c>
      <c r="V90" s="10">
        <v>44436.000000000153</v>
      </c>
      <c r="W90" s="10">
        <v>285660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10">
        <v>1</v>
      </c>
      <c r="AF90" s="10">
        <v>1</v>
      </c>
    </row>
    <row r="91" spans="1:32">
      <c r="A91" s="10" t="s">
        <v>66</v>
      </c>
      <c r="B91" s="10" t="s">
        <v>55</v>
      </c>
      <c r="C91" s="10">
        <v>3027660.8478803001</v>
      </c>
      <c r="D91" s="10">
        <v>3027660.8478803001</v>
      </c>
      <c r="E91" s="10">
        <v>1362447.3815461351</v>
      </c>
      <c r="F91" s="10">
        <v>2697645.8154613469</v>
      </c>
      <c r="G91" s="10">
        <v>817468.42892768094</v>
      </c>
      <c r="H91" s="10">
        <v>293683.10224438901</v>
      </c>
      <c r="I91" s="10">
        <v>3003439.5610972568</v>
      </c>
      <c r="J91" s="10">
        <v>3845129.2768079811</v>
      </c>
      <c r="K91" s="10">
        <v>10513395.589605009</v>
      </c>
      <c r="L91" s="10">
        <v>26522309027.431431</v>
      </c>
      <c r="M91" s="10">
        <v>11935039062.344139</v>
      </c>
      <c r="N91" s="10">
        <v>93259069.117705718</v>
      </c>
      <c r="O91" s="10">
        <v>127525074.91271821</v>
      </c>
      <c r="P91" s="10">
        <v>403702696.28379053</v>
      </c>
      <c r="Q91" s="10">
        <v>4220583443.2319212</v>
      </c>
      <c r="R91" s="10">
        <v>21026791.179210018</v>
      </c>
      <c r="S91" s="10">
        <v>1691856881.795511</v>
      </c>
      <c r="T91" s="10">
        <v>20</v>
      </c>
      <c r="U91" s="10">
        <v>11</v>
      </c>
      <c r="V91" s="10">
        <v>50054.666666666853</v>
      </c>
      <c r="W91" s="10">
        <v>321780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1</v>
      </c>
    </row>
    <row r="92" spans="1:32">
      <c r="A92" s="10" t="s">
        <v>66</v>
      </c>
      <c r="B92" s="10" t="s">
        <v>56</v>
      </c>
      <c r="C92" s="10">
        <v>3034203.098827471</v>
      </c>
      <c r="D92" s="10">
        <v>3034203.098827471</v>
      </c>
      <c r="E92" s="10">
        <v>1365391.394472362</v>
      </c>
      <c r="F92" s="10">
        <v>2761124.8199329991</v>
      </c>
      <c r="G92" s="10">
        <v>819234.8366834172</v>
      </c>
      <c r="H92" s="10">
        <v>300386.10678391962</v>
      </c>
      <c r="I92" s="10">
        <v>3000826.8647403689</v>
      </c>
      <c r="J92" s="10">
        <v>3853437.9355108882</v>
      </c>
      <c r="K92" s="10">
        <v>9517838.3658288699</v>
      </c>
      <c r="L92" s="10">
        <v>26579619145.728649</v>
      </c>
      <c r="M92" s="10">
        <v>11960828615.57789</v>
      </c>
      <c r="N92" s="10">
        <v>95387608.209233657</v>
      </c>
      <c r="O92" s="10">
        <v>127800634.52261309</v>
      </c>
      <c r="P92" s="10">
        <v>413202329.30297321</v>
      </c>
      <c r="Q92" s="10">
        <v>4216911951.676404</v>
      </c>
      <c r="R92" s="10">
        <v>19035676.73165774</v>
      </c>
      <c r="S92" s="10">
        <v>1695512691.6247909</v>
      </c>
      <c r="T92" s="10">
        <v>20</v>
      </c>
      <c r="U92" s="10">
        <v>11</v>
      </c>
      <c r="V92" s="10">
        <v>51653.77777777797</v>
      </c>
      <c r="W92" s="10">
        <v>332060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>
        <v>1</v>
      </c>
      <c r="AE92" s="10">
        <v>1</v>
      </c>
      <c r="AF92" s="10">
        <v>1</v>
      </c>
    </row>
    <row r="93" spans="1:32">
      <c r="A93" s="10" t="s">
        <v>66</v>
      </c>
      <c r="B93" s="10" t="s">
        <v>57</v>
      </c>
      <c r="C93" s="10">
        <v>3038902.1097046412</v>
      </c>
      <c r="D93" s="10">
        <v>3038902.1097046412</v>
      </c>
      <c r="E93" s="10">
        <v>1367505.949367088</v>
      </c>
      <c r="F93" s="10">
        <v>2792751.0388185652</v>
      </c>
      <c r="G93" s="10">
        <v>820503.56962025317</v>
      </c>
      <c r="H93" s="10">
        <v>288695.70042194088</v>
      </c>
      <c r="I93" s="10">
        <v>3005474.1864978899</v>
      </c>
      <c r="J93" s="10">
        <v>3859405.6793248942</v>
      </c>
      <c r="K93" s="10">
        <v>9226405.7052633185</v>
      </c>
      <c r="L93" s="10">
        <v>26620782481.012661</v>
      </c>
      <c r="M93" s="10">
        <v>11979352116.4557</v>
      </c>
      <c r="N93" s="10">
        <v>91675319.668987319</v>
      </c>
      <c r="O93" s="10">
        <v>127998556.8607595</v>
      </c>
      <c r="P93" s="10">
        <v>417935192.95919818</v>
      </c>
      <c r="Q93" s="10">
        <v>4223442600.57616</v>
      </c>
      <c r="R93" s="10">
        <v>18452811.410526641</v>
      </c>
      <c r="S93" s="10">
        <v>1698138498.9029529</v>
      </c>
      <c r="T93" s="10">
        <v>20</v>
      </c>
      <c r="U93" s="10">
        <v>11</v>
      </c>
      <c r="V93" s="10">
        <v>51343.819908554702</v>
      </c>
      <c r="W93" s="10">
        <v>332060</v>
      </c>
      <c r="Y93" s="10">
        <v>1</v>
      </c>
      <c r="Z93" s="10">
        <v>1</v>
      </c>
      <c r="AA93" s="10">
        <v>1</v>
      </c>
      <c r="AB93" s="10">
        <v>1</v>
      </c>
      <c r="AC93" s="10">
        <v>1</v>
      </c>
      <c r="AD93" s="10">
        <v>1</v>
      </c>
      <c r="AE93" s="10">
        <v>1</v>
      </c>
      <c r="AF93" s="10">
        <v>1</v>
      </c>
    </row>
    <row r="94" spans="1:32">
      <c r="A94" s="10" t="s">
        <v>66</v>
      </c>
      <c r="B94" s="10" t="s">
        <v>58</v>
      </c>
      <c r="C94" s="10">
        <v>2907727.8481012662</v>
      </c>
      <c r="D94" s="10">
        <v>2916035.641952984</v>
      </c>
      <c r="E94" s="10">
        <v>1420632.748643761</v>
      </c>
      <c r="F94" s="10">
        <v>2672617.2820976488</v>
      </c>
      <c r="G94" s="10">
        <v>972011.8806509946</v>
      </c>
      <c r="H94" s="10">
        <v>515083.21880650998</v>
      </c>
      <c r="I94" s="10">
        <v>2879851.045831826</v>
      </c>
      <c r="J94" s="10">
        <v>4104050.1627486441</v>
      </c>
      <c r="K94" s="10">
        <v>8840759.3846389335</v>
      </c>
      <c r="L94" s="10">
        <v>25544472223.508141</v>
      </c>
      <c r="M94" s="10">
        <v>12444742878.11935</v>
      </c>
      <c r="N94" s="10">
        <v>163564676.13200721</v>
      </c>
      <c r="O94" s="10">
        <v>151633853.38155511</v>
      </c>
      <c r="P94" s="10">
        <v>399957176.26591301</v>
      </c>
      <c r="Q94" s="10">
        <v>4134506151.4658899</v>
      </c>
      <c r="R94" s="10">
        <v>17681518.769277871</v>
      </c>
      <c r="S94" s="10">
        <v>1805782071.6094029</v>
      </c>
      <c r="T94" s="10">
        <v>20</v>
      </c>
      <c r="U94" s="10">
        <v>11</v>
      </c>
      <c r="V94" s="10">
        <v>49127.563042993497</v>
      </c>
      <c r="W94" s="10">
        <v>317726.62441382481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  <c r="AF94" s="10">
        <v>1</v>
      </c>
    </row>
    <row r="95" spans="1:32">
      <c r="A95" s="10" t="s">
        <v>66</v>
      </c>
      <c r="B95" s="10" t="s">
        <v>59</v>
      </c>
      <c r="C95" s="10">
        <v>2795484.3881856538</v>
      </c>
      <c r="D95" s="10">
        <v>2811458.584689572</v>
      </c>
      <c r="E95" s="10">
        <v>1473619.627486438</v>
      </c>
      <c r="F95" s="10">
        <v>2569848.8625678108</v>
      </c>
      <c r="G95" s="10">
        <v>1114200.2061482819</v>
      </c>
      <c r="H95" s="10">
        <v>724829.16636528028</v>
      </c>
      <c r="I95" s="10">
        <v>2772633.3000867991</v>
      </c>
      <c r="J95" s="10">
        <v>4340987.8999397224</v>
      </c>
      <c r="K95" s="10">
        <v>8511615.1765497327</v>
      </c>
      <c r="L95" s="10">
        <v>24628377201.88065</v>
      </c>
      <c r="M95" s="10">
        <v>12908907936.781191</v>
      </c>
      <c r="N95" s="10">
        <v>231703965.12448999</v>
      </c>
      <c r="O95" s="10">
        <v>174974000.37352619</v>
      </c>
      <c r="P95" s="10">
        <v>387141734.831828</v>
      </c>
      <c r="Q95" s="10">
        <v>4007114389.2101121</v>
      </c>
      <c r="R95" s="10">
        <v>17023230.353099469</v>
      </c>
      <c r="S95" s="10">
        <v>1922768240.4799681</v>
      </c>
      <c r="T95" s="10">
        <v>19.829999999999998</v>
      </c>
      <c r="U95" s="10">
        <v>11</v>
      </c>
      <c r="V95" s="10">
        <v>47818.18515183658</v>
      </c>
      <c r="W95" s="10">
        <v>309258.37987510621</v>
      </c>
      <c r="Y95" s="10">
        <v>1.0166666666666671</v>
      </c>
      <c r="Z95" s="10">
        <v>1.0166666666666671</v>
      </c>
      <c r="AA95" s="10">
        <v>1.0166666666666671</v>
      </c>
      <c r="AB95" s="10">
        <v>1.0166666666666671</v>
      </c>
      <c r="AC95" s="10">
        <v>1.0166666666666671</v>
      </c>
      <c r="AD95" s="10">
        <v>1.0166666666666671</v>
      </c>
      <c r="AE95" s="10">
        <v>1.0166666666666671</v>
      </c>
      <c r="AF95" s="10">
        <v>1.0166666666666671</v>
      </c>
    </row>
    <row r="96" spans="1:32">
      <c r="A96" s="10" t="s">
        <v>66</v>
      </c>
      <c r="B96" s="10" t="s">
        <v>60</v>
      </c>
      <c r="C96" s="10">
        <v>2681609.7046413501</v>
      </c>
      <c r="D96" s="10">
        <v>2704594.9306811332</v>
      </c>
      <c r="E96" s="10">
        <v>1517024.9186256779</v>
      </c>
      <c r="F96" s="10">
        <v>2465548.5798673891</v>
      </c>
      <c r="G96" s="10">
        <v>1241202.2061482819</v>
      </c>
      <c r="H96" s="10">
        <v>915578.17058468936</v>
      </c>
      <c r="I96" s="10">
        <v>2663478.1921669669</v>
      </c>
      <c r="J96" s="10">
        <v>4543413.0138637731</v>
      </c>
      <c r="K96" s="10">
        <v>8176523.5244588191</v>
      </c>
      <c r="L96" s="10">
        <v>23692251592.76672</v>
      </c>
      <c r="M96" s="10">
        <v>13289138287.16094</v>
      </c>
      <c r="N96" s="10">
        <v>294618406.04342371</v>
      </c>
      <c r="O96" s="10">
        <v>196209244.74792039</v>
      </c>
      <c r="P96" s="10">
        <v>373888936.24351668</v>
      </c>
      <c r="Q96" s="10">
        <v>3874851749.3262119</v>
      </c>
      <c r="R96" s="10">
        <v>16353047.04891764</v>
      </c>
      <c r="S96" s="10">
        <v>2025756415.781394</v>
      </c>
      <c r="T96" s="10">
        <v>19.670000000000002</v>
      </c>
      <c r="U96" s="10">
        <v>11</v>
      </c>
      <c r="V96" s="10">
        <v>46195.143576074763</v>
      </c>
      <c r="W96" s="10">
        <v>298761.55305919441</v>
      </c>
      <c r="Y96" s="10">
        <v>1.033333333333333</v>
      </c>
      <c r="Z96" s="10">
        <v>1.033333333333333</v>
      </c>
      <c r="AA96" s="10">
        <v>1.033333333333333</v>
      </c>
      <c r="AB96" s="10">
        <v>1.033333333333333</v>
      </c>
      <c r="AC96" s="10">
        <v>1.033333333333333</v>
      </c>
      <c r="AD96" s="10">
        <v>1.033333333333333</v>
      </c>
      <c r="AE96" s="10">
        <v>1.033333333333333</v>
      </c>
      <c r="AF96" s="10">
        <v>1.033333333333333</v>
      </c>
    </row>
    <row r="97" spans="1:32">
      <c r="A97" s="10" t="s">
        <v>66</v>
      </c>
      <c r="B97" s="10" t="s">
        <v>61</v>
      </c>
      <c r="C97" s="10">
        <v>2574651.898734177</v>
      </c>
      <c r="D97" s="10">
        <v>2604076.4918625671</v>
      </c>
      <c r="E97" s="10">
        <v>1555825.361663653</v>
      </c>
      <c r="F97" s="10">
        <v>2367576.3245931282</v>
      </c>
      <c r="G97" s="10">
        <v>1357209.358047016</v>
      </c>
      <c r="H97" s="10">
        <v>1090548.982820977</v>
      </c>
      <c r="I97" s="10">
        <v>2560881.1891500899</v>
      </c>
      <c r="J97" s="10">
        <v>4726325.2712477399</v>
      </c>
      <c r="K97" s="10">
        <v>7861564.381495472</v>
      </c>
      <c r="L97" s="10">
        <v>22811710068.71608</v>
      </c>
      <c r="M97" s="10">
        <v>13629030168.173599</v>
      </c>
      <c r="N97" s="10">
        <v>353229906.08469701</v>
      </c>
      <c r="O97" s="10">
        <v>215959153.05244121</v>
      </c>
      <c r="P97" s="10">
        <v>361393952.91486871</v>
      </c>
      <c r="Q97" s="10">
        <v>3750103195.7676091</v>
      </c>
      <c r="R97" s="10">
        <v>15723128.76299094</v>
      </c>
      <c r="S97" s="10">
        <v>2121174781.735986</v>
      </c>
      <c r="T97" s="10">
        <v>19.5</v>
      </c>
      <c r="U97" s="10">
        <v>11</v>
      </c>
      <c r="V97" s="10">
        <v>44547.741672482502</v>
      </c>
      <c r="W97" s="10">
        <v>288107.17874343181</v>
      </c>
      <c r="Y97" s="10">
        <v>1.05</v>
      </c>
      <c r="Z97" s="10">
        <v>1.05</v>
      </c>
      <c r="AA97" s="10">
        <v>1.05</v>
      </c>
      <c r="AB97" s="10">
        <v>1.05</v>
      </c>
      <c r="AC97" s="10">
        <v>1.05</v>
      </c>
      <c r="AD97" s="10">
        <v>1.05</v>
      </c>
      <c r="AE97" s="10">
        <v>1.05</v>
      </c>
      <c r="AF97" s="10">
        <v>1.05</v>
      </c>
    </row>
    <row r="98" spans="1:32">
      <c r="A98" s="10" t="s">
        <v>66</v>
      </c>
      <c r="B98" s="10" t="s">
        <v>62</v>
      </c>
      <c r="C98" s="10">
        <v>2481366.666666667</v>
      </c>
      <c r="D98" s="10">
        <v>2516814.7619047621</v>
      </c>
      <c r="E98" s="10">
        <v>1595164.285714285</v>
      </c>
      <c r="F98" s="10">
        <v>2282148.3714285712</v>
      </c>
      <c r="G98" s="10">
        <v>1467551.142857143</v>
      </c>
      <c r="H98" s="10">
        <v>1254862.5714285709</v>
      </c>
      <c r="I98" s="10">
        <v>2471600.7164285709</v>
      </c>
      <c r="J98" s="10">
        <v>4906016.3809523825</v>
      </c>
      <c r="K98" s="10">
        <v>7587485.2140259696</v>
      </c>
      <c r="L98" s="10">
        <v>22047297314.285709</v>
      </c>
      <c r="M98" s="10">
        <v>13973639142.85714</v>
      </c>
      <c r="N98" s="10">
        <v>409107785.81199992</v>
      </c>
      <c r="O98" s="10">
        <v>235042991.03999999</v>
      </c>
      <c r="P98" s="10">
        <v>350630797.21853328</v>
      </c>
      <c r="Q98" s="10">
        <v>3643018622.2029109</v>
      </c>
      <c r="R98" s="10">
        <v>15174970.428051939</v>
      </c>
      <c r="S98" s="10">
        <v>2216211133.1555562</v>
      </c>
      <c r="T98" s="10">
        <v>19.329999999999991</v>
      </c>
      <c r="U98" s="10">
        <v>11</v>
      </c>
      <c r="V98" s="10">
        <v>43068.65238705252</v>
      </c>
      <c r="W98" s="10">
        <v>278541.34610778769</v>
      </c>
      <c r="Y98" s="10">
        <v>1.066666666666666</v>
      </c>
      <c r="Z98" s="10">
        <v>1.066666666666666</v>
      </c>
      <c r="AA98" s="10">
        <v>1.066666666666666</v>
      </c>
      <c r="AB98" s="10">
        <v>1.066666666666666</v>
      </c>
      <c r="AC98" s="10">
        <v>1.066666666666666</v>
      </c>
      <c r="AD98" s="10">
        <v>1.066666666666666</v>
      </c>
      <c r="AE98" s="10">
        <v>1.066666666666666</v>
      </c>
      <c r="AF98" s="10">
        <v>1.066666666666666</v>
      </c>
    </row>
    <row r="99" spans="1:32">
      <c r="A99" s="10" t="s">
        <v>66</v>
      </c>
      <c r="B99" s="10" t="s">
        <v>63</v>
      </c>
      <c r="C99" s="10">
        <v>2399547.6793248951</v>
      </c>
      <c r="D99" s="10">
        <v>2440682.782399036</v>
      </c>
      <c r="E99" s="10">
        <v>1635120.3471971061</v>
      </c>
      <c r="F99" s="10">
        <v>2207241.0724532851</v>
      </c>
      <c r="G99" s="10">
        <v>1573417.692585896</v>
      </c>
      <c r="H99" s="10">
        <v>1410591.2429174201</v>
      </c>
      <c r="I99" s="10">
        <v>2393493.963322483</v>
      </c>
      <c r="J99" s="10">
        <v>5083613.1549125984</v>
      </c>
      <c r="K99" s="10">
        <v>7347707.8784843422</v>
      </c>
      <c r="L99" s="10">
        <v>21380381173.815552</v>
      </c>
      <c r="M99" s="10">
        <v>14323654241.44665</v>
      </c>
      <c r="N99" s="10">
        <v>462864357.49470758</v>
      </c>
      <c r="O99" s="10">
        <v>253634932.0448463</v>
      </c>
      <c r="P99" s="10">
        <v>341324080.70905513</v>
      </c>
      <c r="Q99" s="10">
        <v>3550801483.3436441</v>
      </c>
      <c r="R99" s="10">
        <v>14695415.756968681</v>
      </c>
      <c r="S99" s="10">
        <v>2311349447.7669291</v>
      </c>
      <c r="T99" s="10">
        <v>19.170000000000002</v>
      </c>
      <c r="U99" s="10">
        <v>11</v>
      </c>
      <c r="V99" s="10">
        <v>41754.598779307569</v>
      </c>
      <c r="W99" s="10">
        <v>270042.8619325757</v>
      </c>
      <c r="Y99" s="10">
        <v>1.083333333333333</v>
      </c>
      <c r="Z99" s="10">
        <v>1.083333333333333</v>
      </c>
      <c r="AA99" s="10">
        <v>1.083333333333333</v>
      </c>
      <c r="AB99" s="10">
        <v>1.083333333333333</v>
      </c>
      <c r="AC99" s="10">
        <v>1.083333333333333</v>
      </c>
      <c r="AD99" s="10">
        <v>1.083333333333333</v>
      </c>
      <c r="AE99" s="10">
        <v>1.083333333333333</v>
      </c>
      <c r="AF99" s="10">
        <v>1.083333333333333</v>
      </c>
    </row>
    <row r="100" spans="1:32">
      <c r="A100" s="10" t="s">
        <v>66</v>
      </c>
      <c r="B100" s="10" t="s">
        <v>64</v>
      </c>
      <c r="C100" s="10">
        <v>2325713.0801687762</v>
      </c>
      <c r="D100" s="10">
        <v>2372227.3417721521</v>
      </c>
      <c r="E100" s="10">
        <v>1674513.417721519</v>
      </c>
      <c r="F100" s="10">
        <v>2139656.033755274</v>
      </c>
      <c r="G100" s="10">
        <v>1674513.417721519</v>
      </c>
      <c r="H100" s="10">
        <v>1558227.76371308</v>
      </c>
      <c r="I100" s="10">
        <v>2323131.5386497891</v>
      </c>
      <c r="J100" s="10">
        <v>5256111.5611814344</v>
      </c>
      <c r="K100" s="10">
        <v>7131704.6004150091</v>
      </c>
      <c r="L100" s="10">
        <v>20780711513.924049</v>
      </c>
      <c r="M100" s="10">
        <v>14668737539.240499</v>
      </c>
      <c r="N100" s="10">
        <v>514607835.42177188</v>
      </c>
      <c r="O100" s="10">
        <v>271673056.89113921</v>
      </c>
      <c r="P100" s="10">
        <v>333007506.46953583</v>
      </c>
      <c r="Q100" s="10">
        <v>3468652212.8144088</v>
      </c>
      <c r="R100" s="10">
        <v>14263409.20083002</v>
      </c>
      <c r="S100" s="10">
        <v>2405196650.3966241</v>
      </c>
      <c r="T100" s="10">
        <v>19</v>
      </c>
      <c r="U100" s="10">
        <v>11</v>
      </c>
      <c r="V100" s="10">
        <v>40553.497680397057</v>
      </c>
      <c r="W100" s="10">
        <v>262274.88456714858</v>
      </c>
      <c r="Y100" s="10">
        <v>1.1000000000000001</v>
      </c>
      <c r="Z100" s="10">
        <v>1.1000000000000001</v>
      </c>
      <c r="AA100" s="10">
        <v>1.1000000000000001</v>
      </c>
      <c r="AB100" s="10">
        <v>1.1000000000000001</v>
      </c>
      <c r="AC100" s="10">
        <v>1.1000000000000001</v>
      </c>
      <c r="AD100" s="10">
        <v>1.1000000000000001</v>
      </c>
      <c r="AE100" s="10">
        <v>1.1000000000000001</v>
      </c>
      <c r="AF100" s="10">
        <v>1.1000000000000001</v>
      </c>
    </row>
    <row r="101" spans="1:32">
      <c r="A101" s="10" t="s">
        <v>67</v>
      </c>
      <c r="B101" s="10" t="s">
        <v>32</v>
      </c>
      <c r="C101" s="10">
        <v>1761090.7749077489</v>
      </c>
      <c r="D101" s="10">
        <v>1725868.9594095941</v>
      </c>
      <c r="E101" s="10">
        <v>1179930.819188192</v>
      </c>
      <c r="F101" s="10">
        <v>1620203.5129151291</v>
      </c>
      <c r="G101" s="10">
        <v>105665.446494465</v>
      </c>
      <c r="H101" s="10">
        <v>352218.15498154977</v>
      </c>
      <c r="I101" s="10">
        <v>1708258.051660517</v>
      </c>
      <c r="J101" s="10">
        <v>403299.9197937086</v>
      </c>
      <c r="K101" s="10">
        <v>239.80825614085319</v>
      </c>
      <c r="L101" s="10">
        <v>15118612084.42804</v>
      </c>
      <c r="M101" s="10">
        <v>10336193976.08856</v>
      </c>
      <c r="N101" s="10">
        <v>111846875.1143911</v>
      </c>
      <c r="O101" s="10">
        <v>16483809.653136531</v>
      </c>
      <c r="P101" s="10">
        <v>212894741.59704801</v>
      </c>
      <c r="Q101" s="10">
        <v>2764246237.261992</v>
      </c>
      <c r="R101" s="10">
        <v>479.61651228170649</v>
      </c>
      <c r="S101" s="10">
        <v>177451964.70923179</v>
      </c>
      <c r="T101" s="10">
        <v>21</v>
      </c>
      <c r="U101" s="10">
        <v>11</v>
      </c>
      <c r="V101" s="10">
        <v>33414.033537820302</v>
      </c>
      <c r="W101" s="10">
        <v>117300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1</v>
      </c>
      <c r="AE101" s="10">
        <v>1</v>
      </c>
      <c r="AF101" s="10">
        <v>1</v>
      </c>
    </row>
    <row r="102" spans="1:32">
      <c r="A102" s="10" t="s">
        <v>67</v>
      </c>
      <c r="B102" s="10" t="s">
        <v>33</v>
      </c>
      <c r="C102" s="10">
        <v>1764641.697416974</v>
      </c>
      <c r="D102" s="10">
        <v>1729348.8634686349</v>
      </c>
      <c r="E102" s="10">
        <v>1182309.9372693731</v>
      </c>
      <c r="F102" s="10">
        <v>1623470.361623616</v>
      </c>
      <c r="G102" s="10">
        <v>105878.5018450184</v>
      </c>
      <c r="H102" s="10">
        <v>352928.33948339493</v>
      </c>
      <c r="I102" s="10">
        <v>1711702.446494465</v>
      </c>
      <c r="J102" s="10">
        <v>432160.30529179802</v>
      </c>
      <c r="K102" s="10">
        <v>2028.4061587776289</v>
      </c>
      <c r="L102" s="10">
        <v>15149096043.985241</v>
      </c>
      <c r="M102" s="10">
        <v>10357035050.47971</v>
      </c>
      <c r="N102" s="10">
        <v>112072394.202952</v>
      </c>
      <c r="O102" s="10">
        <v>16517046.28782288</v>
      </c>
      <c r="P102" s="10">
        <v>213324005.51734319</v>
      </c>
      <c r="Q102" s="10">
        <v>2769819842.169127</v>
      </c>
      <c r="R102" s="10">
        <v>4056.8123175552569</v>
      </c>
      <c r="S102" s="10">
        <v>190150534.3283911</v>
      </c>
      <c r="T102" s="10">
        <v>21</v>
      </c>
      <c r="U102" s="10">
        <v>11</v>
      </c>
      <c r="V102" s="10">
        <v>33481.406921125686</v>
      </c>
      <c r="W102" s="10">
        <v>117300</v>
      </c>
      <c r="Y102" s="10">
        <v>1</v>
      </c>
      <c r="Z102" s="10">
        <v>1</v>
      </c>
      <c r="AA102" s="10">
        <v>1</v>
      </c>
      <c r="AB102" s="10">
        <v>1</v>
      </c>
      <c r="AC102" s="10">
        <v>1</v>
      </c>
      <c r="AD102" s="10">
        <v>1</v>
      </c>
      <c r="AE102" s="10">
        <v>1</v>
      </c>
      <c r="AF102" s="10">
        <v>1</v>
      </c>
    </row>
    <row r="103" spans="1:32">
      <c r="A103" s="10" t="s">
        <v>67</v>
      </c>
      <c r="B103" s="10" t="s">
        <v>34</v>
      </c>
      <c r="C103" s="10">
        <v>1695891.5129151291</v>
      </c>
      <c r="D103" s="10">
        <v>1661973.682656826</v>
      </c>
      <c r="E103" s="10">
        <v>1136247.3136531371</v>
      </c>
      <c r="F103" s="10">
        <v>1560220.191881919</v>
      </c>
      <c r="G103" s="10">
        <v>101753.4907749077</v>
      </c>
      <c r="H103" s="10">
        <v>339178.30258302583</v>
      </c>
      <c r="I103" s="10">
        <v>1645014.767527675</v>
      </c>
      <c r="J103" s="10">
        <v>441087.31241750048</v>
      </c>
      <c r="K103" s="10">
        <v>6137.0631807984073</v>
      </c>
      <c r="L103" s="10">
        <v>14558889460.073799</v>
      </c>
      <c r="M103" s="10">
        <v>9953526467.6014767</v>
      </c>
      <c r="N103" s="10">
        <v>107706069.9852398</v>
      </c>
      <c r="O103" s="10">
        <v>15873544.56088561</v>
      </c>
      <c r="P103" s="10">
        <v>205012933.21328411</v>
      </c>
      <c r="Q103" s="10">
        <v>2661908062.9877</v>
      </c>
      <c r="R103" s="10">
        <v>12274.126361596809</v>
      </c>
      <c r="S103" s="10">
        <v>194078417.46370021</v>
      </c>
      <c r="T103" s="10">
        <v>21</v>
      </c>
      <c r="U103" s="10">
        <v>11</v>
      </c>
      <c r="V103" s="10">
        <v>32176.976165251501</v>
      </c>
      <c r="W103" s="10">
        <v>117300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</row>
    <row r="104" spans="1:32">
      <c r="A104" s="10" t="s">
        <v>67</v>
      </c>
      <c r="B104" s="10" t="s">
        <v>35</v>
      </c>
      <c r="C104" s="10">
        <v>1681096.3099630999</v>
      </c>
      <c r="D104" s="10">
        <v>1647474.3837638381</v>
      </c>
      <c r="E104" s="10">
        <v>1126334.5276752771</v>
      </c>
      <c r="F104" s="10">
        <v>1546608.605166052</v>
      </c>
      <c r="G104" s="10">
        <v>100865.778597786</v>
      </c>
      <c r="H104" s="10">
        <v>336219.26199262001</v>
      </c>
      <c r="I104" s="10">
        <v>1630663.4206642071</v>
      </c>
      <c r="J104" s="10">
        <v>461183.86937726109</v>
      </c>
      <c r="K104" s="10">
        <v>11038.50966985876</v>
      </c>
      <c r="L104" s="10">
        <v>14431875601.771219</v>
      </c>
      <c r="M104" s="10">
        <v>9866690462.4354248</v>
      </c>
      <c r="N104" s="10">
        <v>106766426.6457565</v>
      </c>
      <c r="O104" s="10">
        <v>15735061.46125461</v>
      </c>
      <c r="P104" s="10">
        <v>203224370.7188192</v>
      </c>
      <c r="Q104" s="10">
        <v>2638685191.8714638</v>
      </c>
      <c r="R104" s="10">
        <v>22077.019339717521</v>
      </c>
      <c r="S104" s="10">
        <v>202920902.5259949</v>
      </c>
      <c r="T104" s="10">
        <v>21</v>
      </c>
      <c r="U104" s="10">
        <v>11</v>
      </c>
      <c r="V104" s="10">
        <v>31896.259569218069</v>
      </c>
      <c r="W104" s="10">
        <v>117300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  <c r="AF104" s="10">
        <v>1</v>
      </c>
    </row>
    <row r="105" spans="1:32">
      <c r="A105" s="10" t="s">
        <v>67</v>
      </c>
      <c r="B105" s="10" t="s">
        <v>36</v>
      </c>
      <c r="C105" s="10">
        <v>1714079.335793358</v>
      </c>
      <c r="D105" s="10">
        <v>1679797.749077491</v>
      </c>
      <c r="E105" s="10">
        <v>1148433.1549815501</v>
      </c>
      <c r="F105" s="10">
        <v>1576952.9889298889</v>
      </c>
      <c r="G105" s="10">
        <v>102844.7601476015</v>
      </c>
      <c r="H105" s="10">
        <v>342815.86715867161</v>
      </c>
      <c r="I105" s="10">
        <v>1662656.9557195569</v>
      </c>
      <c r="J105" s="10">
        <v>492611.61980059132</v>
      </c>
      <c r="K105" s="10">
        <v>21605.17727460292</v>
      </c>
      <c r="L105" s="10">
        <v>14715028281.918819</v>
      </c>
      <c r="M105" s="10">
        <v>10060274437.63838</v>
      </c>
      <c r="N105" s="10">
        <v>108861178.61623619</v>
      </c>
      <c r="O105" s="10">
        <v>16043782.58302583</v>
      </c>
      <c r="P105" s="10">
        <v>207211622.74538749</v>
      </c>
      <c r="Q105" s="10">
        <v>2690456063.8468642</v>
      </c>
      <c r="R105" s="10">
        <v>43210.354549205833</v>
      </c>
      <c r="S105" s="10">
        <v>216749112.71226019</v>
      </c>
      <c r="T105" s="10">
        <v>21</v>
      </c>
      <c r="U105" s="10">
        <v>11</v>
      </c>
      <c r="V105" s="10">
        <v>32522.062592533988</v>
      </c>
      <c r="W105" s="10">
        <v>117300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1</v>
      </c>
      <c r="AE105" s="10">
        <v>1</v>
      </c>
      <c r="AF105" s="10">
        <v>1</v>
      </c>
    </row>
    <row r="106" spans="1:32">
      <c r="A106" s="10" t="s">
        <v>67</v>
      </c>
      <c r="B106" s="10" t="s">
        <v>37</v>
      </c>
      <c r="C106" s="10">
        <v>1719148.7084870851</v>
      </c>
      <c r="D106" s="10">
        <v>1684765.734317343</v>
      </c>
      <c r="E106" s="10">
        <v>1151829.6346863471</v>
      </c>
      <c r="F106" s="10">
        <v>1581616.8118081179</v>
      </c>
      <c r="G106" s="10">
        <v>103148.9225092251</v>
      </c>
      <c r="H106" s="10">
        <v>343829.74169741699</v>
      </c>
      <c r="I106" s="10">
        <v>1667574.2472324721</v>
      </c>
      <c r="J106" s="10">
        <v>514087.06407217111</v>
      </c>
      <c r="K106" s="10">
        <v>33995.417868320314</v>
      </c>
      <c r="L106" s="10">
        <v>14758547832.61993</v>
      </c>
      <c r="M106" s="10">
        <v>10090027599.8524</v>
      </c>
      <c r="N106" s="10">
        <v>109183134.4760147</v>
      </c>
      <c r="O106" s="10">
        <v>16091231.91143911</v>
      </c>
      <c r="P106" s="10">
        <v>207824449.0715867</v>
      </c>
      <c r="Q106" s="10">
        <v>2698413061.0633459</v>
      </c>
      <c r="R106" s="10">
        <v>67990.835736640613</v>
      </c>
      <c r="S106" s="10">
        <v>226198308.19175529</v>
      </c>
      <c r="T106" s="10">
        <v>21</v>
      </c>
      <c r="U106" s="10">
        <v>11</v>
      </c>
      <c r="V106" s="10">
        <v>32618.246271204829</v>
      </c>
      <c r="W106" s="10">
        <v>117300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  <c r="AF106" s="10">
        <v>1</v>
      </c>
    </row>
    <row r="107" spans="1:32">
      <c r="A107" s="10" t="s">
        <v>67</v>
      </c>
      <c r="B107" s="10" t="s">
        <v>38</v>
      </c>
      <c r="C107" s="10">
        <v>1690467.5276752771</v>
      </c>
      <c r="D107" s="10">
        <v>1656658.177121771</v>
      </c>
      <c r="E107" s="10">
        <v>1132613.243542436</v>
      </c>
      <c r="F107" s="10">
        <v>1555230.125461255</v>
      </c>
      <c r="G107" s="10">
        <v>101428.0516605166</v>
      </c>
      <c r="H107" s="10">
        <v>338093.50553505542</v>
      </c>
      <c r="I107" s="10">
        <v>1639753.501845018</v>
      </c>
      <c r="J107" s="10">
        <v>522464.33084637258</v>
      </c>
      <c r="K107" s="10">
        <v>65032.148002999929</v>
      </c>
      <c r="L107" s="10">
        <v>14512325631.58672</v>
      </c>
      <c r="M107" s="10">
        <v>9921692013.431736</v>
      </c>
      <c r="N107" s="10">
        <v>107361592.68265679</v>
      </c>
      <c r="O107" s="10">
        <v>15822776.059040589</v>
      </c>
      <c r="P107" s="10">
        <v>204357238.48560891</v>
      </c>
      <c r="Q107" s="10">
        <v>2653394458.235548</v>
      </c>
      <c r="R107" s="10">
        <v>130064.2960059999</v>
      </c>
      <c r="S107" s="10">
        <v>229884305.57240391</v>
      </c>
      <c r="T107" s="10">
        <v>21</v>
      </c>
      <c r="U107" s="10">
        <v>11</v>
      </c>
      <c r="V107" s="10">
        <v>32074.06424992302</v>
      </c>
      <c r="W107" s="10">
        <v>117300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</row>
    <row r="108" spans="1:32">
      <c r="A108" s="10" t="s">
        <v>67</v>
      </c>
      <c r="B108" s="10" t="s">
        <v>39</v>
      </c>
      <c r="C108" s="10">
        <v>1672704.05904059</v>
      </c>
      <c r="D108" s="10">
        <v>1639249.977859779</v>
      </c>
      <c r="E108" s="10">
        <v>1120711.7195571959</v>
      </c>
      <c r="F108" s="10">
        <v>1538887.734317343</v>
      </c>
      <c r="G108" s="10">
        <v>100362.2435424354</v>
      </c>
      <c r="H108" s="10">
        <v>334540.81180811807</v>
      </c>
      <c r="I108" s="10">
        <v>1622522.9372693731</v>
      </c>
      <c r="J108" s="10">
        <v>530752.60212790186</v>
      </c>
      <c r="K108" s="10">
        <v>120436.71171933461</v>
      </c>
      <c r="L108" s="10">
        <v>14359829806.051661</v>
      </c>
      <c r="M108" s="10">
        <v>9817434663.3210335</v>
      </c>
      <c r="N108" s="10">
        <v>106233434.7896679</v>
      </c>
      <c r="O108" s="10">
        <v>15656509.99261993</v>
      </c>
      <c r="P108" s="10">
        <v>202209848.28929889</v>
      </c>
      <c r="Q108" s="10">
        <v>2625512532.9913902</v>
      </c>
      <c r="R108" s="10">
        <v>240873.4234386693</v>
      </c>
      <c r="S108" s="10">
        <v>233531144.93627679</v>
      </c>
      <c r="T108" s="10">
        <v>21</v>
      </c>
      <c r="U108" s="10">
        <v>11</v>
      </c>
      <c r="V108" s="10">
        <v>31737.02930251179</v>
      </c>
      <c r="W108" s="10">
        <v>117300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</row>
    <row r="109" spans="1:32">
      <c r="A109" s="10" t="s">
        <v>67</v>
      </c>
      <c r="B109" s="10" t="s">
        <v>40</v>
      </c>
      <c r="C109" s="10">
        <v>1674100.3690036901</v>
      </c>
      <c r="D109" s="10">
        <v>1640618.361623616</v>
      </c>
      <c r="E109" s="10">
        <v>1121647.247232473</v>
      </c>
      <c r="F109" s="10">
        <v>1540172.339483395</v>
      </c>
      <c r="G109" s="10">
        <v>100446.02214022139</v>
      </c>
      <c r="H109" s="10">
        <v>334820.07380073803</v>
      </c>
      <c r="I109" s="10">
        <v>1623877.357933579</v>
      </c>
      <c r="J109" s="10">
        <v>541743.39825180068</v>
      </c>
      <c r="K109" s="10">
        <v>184324.6335294045</v>
      </c>
      <c r="L109" s="10">
        <v>14371816847.82288</v>
      </c>
      <c r="M109" s="10">
        <v>9825629885.7564602</v>
      </c>
      <c r="N109" s="10">
        <v>106322114.4354243</v>
      </c>
      <c r="O109" s="10">
        <v>15669579.45387454</v>
      </c>
      <c r="P109" s="10">
        <v>202378645.4081181</v>
      </c>
      <c r="Q109" s="10">
        <v>2627704211.362854</v>
      </c>
      <c r="R109" s="10">
        <v>368649.267058809</v>
      </c>
      <c r="S109" s="10">
        <v>238367095.23079231</v>
      </c>
      <c r="T109" s="10">
        <v>21</v>
      </c>
      <c r="U109" s="10">
        <v>11</v>
      </c>
      <c r="V109" s="10">
        <v>31763.522171931691</v>
      </c>
      <c r="W109" s="10">
        <v>117300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</row>
    <row r="110" spans="1:32">
      <c r="A110" s="10" t="s">
        <v>67</v>
      </c>
      <c r="B110" s="10" t="s">
        <v>41</v>
      </c>
      <c r="C110" s="10">
        <v>1670649.0774907749</v>
      </c>
      <c r="D110" s="10">
        <v>1637236.0959409589</v>
      </c>
      <c r="E110" s="10">
        <v>1119334.8819188189</v>
      </c>
      <c r="F110" s="10">
        <v>1536997.1512915129</v>
      </c>
      <c r="G110" s="10">
        <v>100238.94464944649</v>
      </c>
      <c r="H110" s="10">
        <v>334129.81549815502</v>
      </c>
      <c r="I110" s="10">
        <v>1620529.605166052</v>
      </c>
      <c r="J110" s="10">
        <v>547736.16644269368</v>
      </c>
      <c r="K110" s="10">
        <v>299701.66835224489</v>
      </c>
      <c r="L110" s="10">
        <v>14342188200.442801</v>
      </c>
      <c r="M110" s="10">
        <v>9805373565.6088562</v>
      </c>
      <c r="N110" s="10">
        <v>106102922.91143911</v>
      </c>
      <c r="O110" s="10">
        <v>15637275.365313649</v>
      </c>
      <c r="P110" s="10">
        <v>201961425.67970479</v>
      </c>
      <c r="Q110" s="10">
        <v>2622286989.426199</v>
      </c>
      <c r="R110" s="10">
        <v>599403.33670448978</v>
      </c>
      <c r="S110" s="10">
        <v>241003913.2347852</v>
      </c>
      <c r="T110" s="10">
        <v>21</v>
      </c>
      <c r="U110" s="10">
        <v>11</v>
      </c>
      <c r="V110" s="10">
        <v>31698.039136074331</v>
      </c>
      <c r="W110" s="10">
        <v>117300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  <c r="AF110" s="10">
        <v>1</v>
      </c>
    </row>
    <row r="111" spans="1:32">
      <c r="A111" s="10" t="s">
        <v>67</v>
      </c>
      <c r="B111" s="10" t="s">
        <v>42</v>
      </c>
      <c r="C111" s="10">
        <v>1659680.8118081179</v>
      </c>
      <c r="D111" s="10">
        <v>1626487.195571956</v>
      </c>
      <c r="E111" s="10">
        <v>1111986.143911439</v>
      </c>
      <c r="F111" s="10">
        <v>1526906.3468634691</v>
      </c>
      <c r="G111" s="10">
        <v>99580.848708487087</v>
      </c>
      <c r="H111" s="10">
        <v>331936.16236162372</v>
      </c>
      <c r="I111" s="10">
        <v>1609890.387453875</v>
      </c>
      <c r="J111" s="10">
        <v>547694.66789667902</v>
      </c>
      <c r="K111" s="10">
        <v>1049251.289274432</v>
      </c>
      <c r="L111" s="10">
        <v>14248027833.210329</v>
      </c>
      <c r="M111" s="10">
        <v>9740998620.6642075</v>
      </c>
      <c r="N111" s="10">
        <v>105406328.3579336</v>
      </c>
      <c r="O111" s="10">
        <v>15534612.39852399</v>
      </c>
      <c r="P111" s="10">
        <v>200635493.9778598</v>
      </c>
      <c r="Q111" s="10">
        <v>2605070961.9649448</v>
      </c>
      <c r="R111" s="10">
        <v>2098502.5785488631</v>
      </c>
      <c r="S111" s="10">
        <v>240985653.87453881</v>
      </c>
      <c r="T111" s="10">
        <v>21</v>
      </c>
      <c r="U111" s="10">
        <v>11</v>
      </c>
      <c r="V111" s="10">
        <v>31489.932885906041</v>
      </c>
      <c r="W111" s="10">
        <v>117300</v>
      </c>
      <c r="Y111" s="10">
        <v>1</v>
      </c>
      <c r="Z111" s="10">
        <v>1</v>
      </c>
      <c r="AA111" s="10">
        <v>1</v>
      </c>
      <c r="AB111" s="10">
        <v>1</v>
      </c>
      <c r="AC111" s="10">
        <v>1</v>
      </c>
      <c r="AD111" s="10">
        <v>1</v>
      </c>
      <c r="AE111" s="10">
        <v>1</v>
      </c>
      <c r="AF111" s="10">
        <v>1</v>
      </c>
    </row>
    <row r="112" spans="1:32">
      <c r="A112" s="10" t="s">
        <v>67</v>
      </c>
      <c r="B112" s="10" t="s">
        <v>43</v>
      </c>
      <c r="C112" s="10">
        <v>1585020.664206642</v>
      </c>
      <c r="D112" s="10">
        <v>1553320.250922509</v>
      </c>
      <c r="E112" s="10">
        <v>1061963.8450184499</v>
      </c>
      <c r="F112" s="10">
        <v>1458219.0110701111</v>
      </c>
      <c r="G112" s="10">
        <v>95101.239852398532</v>
      </c>
      <c r="H112" s="10">
        <v>317004.13284132851</v>
      </c>
      <c r="I112" s="10">
        <v>1537470.0442804431</v>
      </c>
      <c r="J112" s="10">
        <v>665708.67896678974</v>
      </c>
      <c r="K112" s="10">
        <v>1710140.816409867</v>
      </c>
      <c r="L112" s="10">
        <v>13607085398.081181</v>
      </c>
      <c r="M112" s="10">
        <v>9302803282.3616257</v>
      </c>
      <c r="N112" s="10">
        <v>100664662.38376381</v>
      </c>
      <c r="O112" s="10">
        <v>14835793.41697417</v>
      </c>
      <c r="P112" s="10">
        <v>191609978.05461261</v>
      </c>
      <c r="Q112" s="10">
        <v>2487882776.6531372</v>
      </c>
      <c r="R112" s="10">
        <v>3420281.632819735</v>
      </c>
      <c r="S112" s="10">
        <v>292911818.74538749</v>
      </c>
      <c r="T112" s="10">
        <v>21</v>
      </c>
      <c r="U112" s="10">
        <v>11</v>
      </c>
      <c r="V112" s="10">
        <v>32821.476510067048</v>
      </c>
      <c r="W112" s="10">
        <v>122260</v>
      </c>
      <c r="Y112" s="10">
        <v>1</v>
      </c>
      <c r="Z112" s="10">
        <v>1</v>
      </c>
      <c r="AA112" s="10">
        <v>1</v>
      </c>
      <c r="AB112" s="10">
        <v>1</v>
      </c>
      <c r="AC112" s="10">
        <v>1</v>
      </c>
      <c r="AD112" s="10">
        <v>1</v>
      </c>
      <c r="AE112" s="10">
        <v>1</v>
      </c>
      <c r="AF112" s="10">
        <v>1</v>
      </c>
    </row>
    <row r="113" spans="1:32">
      <c r="A113" s="10" t="s">
        <v>67</v>
      </c>
      <c r="B113" s="10" t="s">
        <v>44</v>
      </c>
      <c r="C113" s="10">
        <v>1588743.1734317341</v>
      </c>
      <c r="D113" s="10">
        <v>1556968.3099630999</v>
      </c>
      <c r="E113" s="10">
        <v>1064457.926199262</v>
      </c>
      <c r="F113" s="10">
        <v>1461643.7195571959</v>
      </c>
      <c r="G113" s="10">
        <v>95324.590405904062</v>
      </c>
      <c r="H113" s="10">
        <v>317748.63468634692</v>
      </c>
      <c r="I113" s="10">
        <v>1541080.878228782</v>
      </c>
      <c r="J113" s="10">
        <v>810259.01845018449</v>
      </c>
      <c r="K113" s="10">
        <v>2265080.8471413399</v>
      </c>
      <c r="L113" s="10">
        <v>13639042395.276751</v>
      </c>
      <c r="M113" s="10">
        <v>9324651433.5055351</v>
      </c>
      <c r="N113" s="10">
        <v>100901078.9446494</v>
      </c>
      <c r="O113" s="10">
        <v>14870636.103321031</v>
      </c>
      <c r="P113" s="10">
        <v>192059984.74981549</v>
      </c>
      <c r="Q113" s="10">
        <v>2493725707.7872081</v>
      </c>
      <c r="R113" s="10">
        <v>4530161.6942826807</v>
      </c>
      <c r="S113" s="10">
        <v>356513968.11808121</v>
      </c>
      <c r="T113" s="10">
        <v>21</v>
      </c>
      <c r="U113" s="10">
        <v>11</v>
      </c>
      <c r="V113" s="10">
        <v>33267.114093959673</v>
      </c>
      <c r="W113" s="10">
        <v>123920</v>
      </c>
      <c r="Y113" s="10">
        <v>1</v>
      </c>
      <c r="Z113" s="10">
        <v>1</v>
      </c>
      <c r="AA113" s="10">
        <v>1</v>
      </c>
      <c r="AB113" s="10">
        <v>1</v>
      </c>
      <c r="AC113" s="10">
        <v>1</v>
      </c>
      <c r="AD113" s="10">
        <v>1</v>
      </c>
      <c r="AE113" s="10">
        <v>1</v>
      </c>
      <c r="AF113" s="10">
        <v>1</v>
      </c>
    </row>
    <row r="114" spans="1:32">
      <c r="A114" s="10" t="s">
        <v>67</v>
      </c>
      <c r="B114" s="10" t="s">
        <v>45</v>
      </c>
      <c r="C114" s="10">
        <v>1588702.5830258301</v>
      </c>
      <c r="D114" s="10">
        <v>1556928.531365314</v>
      </c>
      <c r="E114" s="10">
        <v>1064430.730627306</v>
      </c>
      <c r="F114" s="10">
        <v>1461606.376383764</v>
      </c>
      <c r="G114" s="10">
        <v>95322.154981549815</v>
      </c>
      <c r="H114" s="10">
        <v>317740.51660516608</v>
      </c>
      <c r="I114" s="10">
        <v>1541041.505535055</v>
      </c>
      <c r="J114" s="10">
        <v>857899.39483394846</v>
      </c>
      <c r="K114" s="10">
        <v>2488991.8497971948</v>
      </c>
      <c r="L114" s="10">
        <v>13638693934.760151</v>
      </c>
      <c r="M114" s="10">
        <v>9324413200.2952023</v>
      </c>
      <c r="N114" s="10">
        <v>100898501.0479705</v>
      </c>
      <c r="O114" s="10">
        <v>14870256.17712177</v>
      </c>
      <c r="P114" s="10">
        <v>192055077.8568266</v>
      </c>
      <c r="Q114" s="10">
        <v>2493661996.2066422</v>
      </c>
      <c r="R114" s="10">
        <v>4977983.6995943896</v>
      </c>
      <c r="S114" s="10">
        <v>377475733.72693729</v>
      </c>
      <c r="T114" s="10">
        <v>21</v>
      </c>
      <c r="U114" s="10">
        <v>11</v>
      </c>
      <c r="V114" s="10">
        <v>33476.510067114097</v>
      </c>
      <c r="W114" s="10">
        <v>124700</v>
      </c>
      <c r="Y114" s="10">
        <v>1</v>
      </c>
      <c r="Z114" s="10">
        <v>1</v>
      </c>
      <c r="AA114" s="10">
        <v>1</v>
      </c>
      <c r="AB114" s="10">
        <v>1</v>
      </c>
      <c r="AC114" s="10">
        <v>1</v>
      </c>
      <c r="AD114" s="10">
        <v>1</v>
      </c>
      <c r="AE114" s="10">
        <v>1</v>
      </c>
      <c r="AF114" s="10">
        <v>1</v>
      </c>
    </row>
    <row r="115" spans="1:32">
      <c r="A115" s="10" t="s">
        <v>67</v>
      </c>
      <c r="B115" s="10" t="s">
        <v>46</v>
      </c>
      <c r="C115" s="10">
        <v>1588828.413284133</v>
      </c>
      <c r="D115" s="10">
        <v>1557051.8450184499</v>
      </c>
      <c r="E115" s="10">
        <v>1064515.036900369</v>
      </c>
      <c r="F115" s="10">
        <v>1461722.140221402</v>
      </c>
      <c r="G115" s="10">
        <v>95329.704797047976</v>
      </c>
      <c r="H115" s="10">
        <v>317765.68265682663</v>
      </c>
      <c r="I115" s="10">
        <v>1541163.5608856089</v>
      </c>
      <c r="J115" s="10">
        <v>873855.62730627321</v>
      </c>
      <c r="K115" s="10">
        <v>2784923.8210323201</v>
      </c>
      <c r="L115" s="10">
        <v>13639774162.36162</v>
      </c>
      <c r="M115" s="10">
        <v>9325151723.2472343</v>
      </c>
      <c r="N115" s="10">
        <v>100906492.5276753</v>
      </c>
      <c r="O115" s="10">
        <v>14871433.948339481</v>
      </c>
      <c r="P115" s="10">
        <v>192070289.22509229</v>
      </c>
      <c r="Q115" s="10">
        <v>2493859502.1063962</v>
      </c>
      <c r="R115" s="10">
        <v>5569847.6420646403</v>
      </c>
      <c r="S115" s="10">
        <v>384496476.0147602</v>
      </c>
      <c r="T115" s="10">
        <v>21</v>
      </c>
      <c r="U115" s="10">
        <v>11</v>
      </c>
      <c r="V115" s="10">
        <v>33769.127516778528</v>
      </c>
      <c r="W115" s="10">
        <v>125790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</row>
    <row r="116" spans="1:32">
      <c r="A116" s="10" t="s">
        <v>67</v>
      </c>
      <c r="B116" s="10" t="s">
        <v>47</v>
      </c>
      <c r="C116" s="10">
        <v>1590723.6162361619</v>
      </c>
      <c r="D116" s="10">
        <v>1558909.143911439</v>
      </c>
      <c r="E116" s="10">
        <v>1065784.822878229</v>
      </c>
      <c r="F116" s="10">
        <v>1463465.72693727</v>
      </c>
      <c r="G116" s="10">
        <v>95443.416974169741</v>
      </c>
      <c r="H116" s="10">
        <v>318144.7232472325</v>
      </c>
      <c r="I116" s="10">
        <v>1543001.907749078</v>
      </c>
      <c r="J116" s="10">
        <v>906712.46125461243</v>
      </c>
      <c r="K116" s="10">
        <v>3593683.0862869089</v>
      </c>
      <c r="L116" s="10">
        <v>13656044100.664209</v>
      </c>
      <c r="M116" s="10">
        <v>9336275048.4132862</v>
      </c>
      <c r="N116" s="10">
        <v>101026856.8671587</v>
      </c>
      <c r="O116" s="10">
        <v>14889173.047970479</v>
      </c>
      <c r="P116" s="10">
        <v>192299396.51955721</v>
      </c>
      <c r="Q116" s="10">
        <v>2496834253.7226319</v>
      </c>
      <c r="R116" s="10">
        <v>7187366.1725738188</v>
      </c>
      <c r="S116" s="10">
        <v>398953482.95202953</v>
      </c>
      <c r="T116" s="10">
        <v>21</v>
      </c>
      <c r="U116" s="10">
        <v>11</v>
      </c>
      <c r="V116" s="10">
        <v>34110.067114093959</v>
      </c>
      <c r="W116" s="10">
        <v>127060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>
        <v>1</v>
      </c>
      <c r="AE116" s="10">
        <v>1</v>
      </c>
      <c r="AF116" s="10">
        <v>1</v>
      </c>
    </row>
    <row r="117" spans="1:32">
      <c r="A117" s="10" t="s">
        <v>67</v>
      </c>
      <c r="B117" s="10" t="s">
        <v>48</v>
      </c>
      <c r="C117" s="10">
        <v>1581983.4922964049</v>
      </c>
      <c r="D117" s="10">
        <v>1550343.8224504769</v>
      </c>
      <c r="E117" s="10">
        <v>1059928.939838591</v>
      </c>
      <c r="F117" s="10">
        <v>1455424.812912693</v>
      </c>
      <c r="G117" s="10">
        <v>94919.009537784295</v>
      </c>
      <c r="H117" s="10">
        <v>316396.698459281</v>
      </c>
      <c r="I117" s="10">
        <v>1534523.9875275129</v>
      </c>
      <c r="J117" s="10">
        <v>933370.26045487879</v>
      </c>
      <c r="K117" s="10">
        <v>4336661.6786925718</v>
      </c>
      <c r="L117" s="10">
        <v>13581011884.66618</v>
      </c>
      <c r="M117" s="10">
        <v>9284977512.9860592</v>
      </c>
      <c r="N117" s="10">
        <v>100471771.5957447</v>
      </c>
      <c r="O117" s="10">
        <v>14807365.487894351</v>
      </c>
      <c r="P117" s="10">
        <v>191242820.41672781</v>
      </c>
      <c r="Q117" s="10">
        <v>2483115565.8174372</v>
      </c>
      <c r="R117" s="10">
        <v>8673323.3573851436</v>
      </c>
      <c r="S117" s="10">
        <v>410682914.60014671</v>
      </c>
      <c r="T117" s="10">
        <v>21</v>
      </c>
      <c r="U117" s="10">
        <v>11</v>
      </c>
      <c r="V117" s="10">
        <v>34861.74496644293</v>
      </c>
      <c r="W117" s="10">
        <v>129860</v>
      </c>
      <c r="Y117" s="10">
        <v>1</v>
      </c>
      <c r="Z117" s="10">
        <v>1</v>
      </c>
      <c r="AA117" s="10">
        <v>1</v>
      </c>
      <c r="AB117" s="10">
        <v>1</v>
      </c>
      <c r="AC117" s="10">
        <v>1</v>
      </c>
      <c r="AD117" s="10">
        <v>1</v>
      </c>
      <c r="AE117" s="10">
        <v>1</v>
      </c>
      <c r="AF117" s="10">
        <v>1</v>
      </c>
    </row>
    <row r="118" spans="1:32">
      <c r="A118" s="10" t="s">
        <v>67</v>
      </c>
      <c r="B118" s="10" t="s">
        <v>49</v>
      </c>
      <c r="C118" s="10">
        <v>1573132.749817651</v>
      </c>
      <c r="D118" s="10">
        <v>1541670.094821298</v>
      </c>
      <c r="E118" s="10">
        <v>1053998.942377826</v>
      </c>
      <c r="F118" s="10">
        <v>1447282.1298322389</v>
      </c>
      <c r="G118" s="10">
        <v>94387.964989059081</v>
      </c>
      <c r="H118" s="10">
        <v>314626.54996353033</v>
      </c>
      <c r="I118" s="10">
        <v>1525938.7673231219</v>
      </c>
      <c r="J118" s="10">
        <v>1289968.854850474</v>
      </c>
      <c r="K118" s="10">
        <v>4978334.7678614603</v>
      </c>
      <c r="L118" s="10">
        <v>13505030030.634569</v>
      </c>
      <c r="M118" s="10">
        <v>9233030735.2297592</v>
      </c>
      <c r="N118" s="10">
        <v>99909660.940919042</v>
      </c>
      <c r="O118" s="10">
        <v>14724522.53829322</v>
      </c>
      <c r="P118" s="10">
        <v>190172871.85995629</v>
      </c>
      <c r="Q118" s="10">
        <v>2469223248.6566992</v>
      </c>
      <c r="R118" s="10">
        <v>9956669.5357229207</v>
      </c>
      <c r="S118" s="10">
        <v>567586296.13420856</v>
      </c>
      <c r="T118" s="10">
        <v>21</v>
      </c>
      <c r="U118" s="10">
        <v>11</v>
      </c>
      <c r="V118" s="10">
        <v>35726.174496644293</v>
      </c>
      <c r="W118" s="10">
        <v>133080</v>
      </c>
      <c r="Y118" s="10">
        <v>1</v>
      </c>
      <c r="Z118" s="10">
        <v>1</v>
      </c>
      <c r="AA118" s="10">
        <v>1</v>
      </c>
      <c r="AB118" s="10">
        <v>1</v>
      </c>
      <c r="AC118" s="10">
        <v>1</v>
      </c>
      <c r="AD118" s="10">
        <v>1</v>
      </c>
      <c r="AE118" s="10">
        <v>1</v>
      </c>
      <c r="AF118" s="10">
        <v>1</v>
      </c>
    </row>
    <row r="119" spans="1:32">
      <c r="A119" s="10" t="s">
        <v>67</v>
      </c>
      <c r="B119" s="10" t="s">
        <v>50</v>
      </c>
      <c r="C119" s="10">
        <v>1563439.8114575781</v>
      </c>
      <c r="D119" s="10">
        <v>1532171.0152284261</v>
      </c>
      <c r="E119" s="10">
        <v>1047504.673676577</v>
      </c>
      <c r="F119" s="10">
        <v>1438364.6265409719</v>
      </c>
      <c r="G119" s="10">
        <v>93806.388687454673</v>
      </c>
      <c r="H119" s="10">
        <v>312687.96229151561</v>
      </c>
      <c r="I119" s="10">
        <v>1516536.617113851</v>
      </c>
      <c r="J119" s="10">
        <v>1407095.8303118199</v>
      </c>
      <c r="K119" s="10">
        <v>4512434.92514042</v>
      </c>
      <c r="L119" s="10">
        <v>13421818093.401011</v>
      </c>
      <c r="M119" s="10">
        <v>9176140941.4068165</v>
      </c>
      <c r="N119" s="10">
        <v>99294062.425670773</v>
      </c>
      <c r="O119" s="10">
        <v>14633796.63524293</v>
      </c>
      <c r="P119" s="10">
        <v>189001111.92748371</v>
      </c>
      <c r="Q119" s="10">
        <v>2454009002.5930619</v>
      </c>
      <c r="R119" s="10">
        <v>9024869.8502808399</v>
      </c>
      <c r="S119" s="10">
        <v>619122165.33720088</v>
      </c>
      <c r="T119" s="10">
        <v>21</v>
      </c>
      <c r="U119" s="10">
        <v>11</v>
      </c>
      <c r="V119" s="10">
        <v>36338.255033557019</v>
      </c>
      <c r="W119" s="10">
        <v>135360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>
        <v>1</v>
      </c>
      <c r="AE119" s="10">
        <v>1</v>
      </c>
      <c r="AF119" s="10">
        <v>1</v>
      </c>
    </row>
    <row r="120" spans="1:32">
      <c r="A120" s="10" t="s">
        <v>67</v>
      </c>
      <c r="B120" s="10" t="s">
        <v>51</v>
      </c>
      <c r="C120" s="10">
        <v>1553639.5097332371</v>
      </c>
      <c r="D120" s="10">
        <v>1522566.719538572</v>
      </c>
      <c r="E120" s="10">
        <v>1040938.4715212689</v>
      </c>
      <c r="F120" s="10">
        <v>1429348.3489545779</v>
      </c>
      <c r="G120" s="10">
        <v>93218.370583994227</v>
      </c>
      <c r="H120" s="10">
        <v>310727.90194664738</v>
      </c>
      <c r="I120" s="10">
        <v>1507030.3244412399</v>
      </c>
      <c r="J120" s="10">
        <v>1507030.3244412399</v>
      </c>
      <c r="K120" s="10">
        <v>4641322.2058204804</v>
      </c>
      <c r="L120" s="10">
        <v>13337684463.15789</v>
      </c>
      <c r="M120" s="10">
        <v>9118621010.5263157</v>
      </c>
      <c r="N120" s="10">
        <v>98671645.263157874</v>
      </c>
      <c r="O120" s="10">
        <v>14542065.8111031</v>
      </c>
      <c r="P120" s="10">
        <v>187816373.05263159</v>
      </c>
      <c r="Q120" s="10">
        <v>2438626236.666667</v>
      </c>
      <c r="R120" s="10">
        <v>9282644.4116409607</v>
      </c>
      <c r="S120" s="10">
        <v>663093342.75414562</v>
      </c>
      <c r="T120" s="10">
        <v>21</v>
      </c>
      <c r="U120" s="10">
        <v>11</v>
      </c>
      <c r="V120" s="10">
        <v>39385.234899328818</v>
      </c>
      <c r="W120" s="10">
        <v>146710</v>
      </c>
      <c r="Y120" s="10">
        <v>1</v>
      </c>
      <c r="Z120" s="10">
        <v>1</v>
      </c>
      <c r="AA120" s="10">
        <v>1</v>
      </c>
      <c r="AB120" s="10">
        <v>1</v>
      </c>
      <c r="AC120" s="10">
        <v>1</v>
      </c>
      <c r="AD120" s="10">
        <v>1</v>
      </c>
      <c r="AE120" s="10">
        <v>1</v>
      </c>
      <c r="AF120" s="10">
        <v>1</v>
      </c>
    </row>
    <row r="121" spans="1:32">
      <c r="A121" s="10" t="s">
        <v>67</v>
      </c>
      <c r="B121" s="10" t="s">
        <v>52</v>
      </c>
      <c r="C121" s="10">
        <v>1542239.0681003579</v>
      </c>
      <c r="D121" s="10">
        <v>1511394.286738351</v>
      </c>
      <c r="E121" s="10">
        <v>1033300.17562724</v>
      </c>
      <c r="F121" s="10">
        <v>1418859.94265233</v>
      </c>
      <c r="G121" s="10">
        <v>92534.344086021505</v>
      </c>
      <c r="H121" s="10">
        <v>308447.81362007168</v>
      </c>
      <c r="I121" s="10">
        <v>1495971.896057348</v>
      </c>
      <c r="J121" s="10">
        <v>1681040.5842293911</v>
      </c>
      <c r="K121" s="10">
        <v>4899536.7349869516</v>
      </c>
      <c r="L121" s="10">
        <v>13239813951.827959</v>
      </c>
      <c r="M121" s="10">
        <v>9051709538.4946251</v>
      </c>
      <c r="N121" s="10">
        <v>97947603.215053752</v>
      </c>
      <c r="O121" s="10">
        <v>14435357.677419361</v>
      </c>
      <c r="P121" s="10">
        <v>186438196.4645161</v>
      </c>
      <c r="Q121" s="10">
        <v>2420731856.4701309</v>
      </c>
      <c r="R121" s="10">
        <v>9799073.4699739031</v>
      </c>
      <c r="S121" s="10">
        <v>739657857.06093192</v>
      </c>
      <c r="T121" s="10">
        <v>21</v>
      </c>
      <c r="U121" s="10">
        <v>11</v>
      </c>
      <c r="V121" s="10">
        <v>40147.651006711443</v>
      </c>
      <c r="W121" s="10">
        <v>149550</v>
      </c>
      <c r="Y121" s="10">
        <v>1</v>
      </c>
      <c r="Z121" s="10">
        <v>1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  <c r="AF121" s="10">
        <v>1</v>
      </c>
    </row>
    <row r="122" spans="1:32">
      <c r="A122" s="10" t="s">
        <v>67</v>
      </c>
      <c r="B122" s="10" t="s">
        <v>53</v>
      </c>
      <c r="C122" s="10">
        <v>1526639.5017793591</v>
      </c>
      <c r="D122" s="10">
        <v>1505266.5487544481</v>
      </c>
      <c r="E122" s="10">
        <v>1206045.2064056939</v>
      </c>
      <c r="F122" s="10">
        <v>1442674.329181494</v>
      </c>
      <c r="G122" s="10">
        <v>106864.7651245552</v>
      </c>
      <c r="H122" s="10">
        <v>467151.68754448392</v>
      </c>
      <c r="I122" s="10">
        <v>1479313.6772241991</v>
      </c>
      <c r="J122" s="10">
        <v>1862500.1921708181</v>
      </c>
      <c r="K122" s="10">
        <v>5087255.2198686479</v>
      </c>
      <c r="L122" s="10">
        <v>13186134967.08897</v>
      </c>
      <c r="M122" s="10">
        <v>10564956008.11388</v>
      </c>
      <c r="N122" s="10">
        <v>148344018.37975079</v>
      </c>
      <c r="O122" s="10">
        <v>16670903.359430609</v>
      </c>
      <c r="P122" s="10">
        <v>189567406.85444841</v>
      </c>
      <c r="Q122" s="10">
        <v>2393776082.0282922</v>
      </c>
      <c r="R122" s="10">
        <v>10174510.439737299</v>
      </c>
      <c r="S122" s="10">
        <v>819500084.55516005</v>
      </c>
      <c r="T122" s="10">
        <v>21</v>
      </c>
      <c r="U122" s="10">
        <v>11</v>
      </c>
      <c r="V122" s="10">
        <v>40759.731543624097</v>
      </c>
      <c r="W122" s="10">
        <v>151830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>
        <v>1</v>
      </c>
      <c r="AE122" s="10">
        <v>1</v>
      </c>
      <c r="AF122" s="10">
        <v>1</v>
      </c>
    </row>
    <row r="123" spans="1:32">
      <c r="A123" s="10" t="s">
        <v>67</v>
      </c>
      <c r="B123" s="10" t="s">
        <v>54</v>
      </c>
      <c r="C123" s="10">
        <v>1510948.4098939931</v>
      </c>
      <c r="D123" s="10">
        <v>1495838.9257950529</v>
      </c>
      <c r="E123" s="10">
        <v>1208758.7279151939</v>
      </c>
      <c r="F123" s="10">
        <v>1435400.989399293</v>
      </c>
      <c r="G123" s="10">
        <v>120875.8727915194</v>
      </c>
      <c r="H123" s="10">
        <v>483503.49116607773</v>
      </c>
      <c r="I123" s="10">
        <v>1480729.441696113</v>
      </c>
      <c r="J123" s="10">
        <v>2054889.8374558301</v>
      </c>
      <c r="K123" s="10">
        <v>4947582.6131120957</v>
      </c>
      <c r="L123" s="10">
        <v>13103548989.964661</v>
      </c>
      <c r="M123" s="10">
        <v>10588726456.5371</v>
      </c>
      <c r="N123" s="10">
        <v>153536533.61978799</v>
      </c>
      <c r="O123" s="10">
        <v>18856636.155477028</v>
      </c>
      <c r="P123" s="10">
        <v>188611690.00706711</v>
      </c>
      <c r="Q123" s="10">
        <v>2396067024.904593</v>
      </c>
      <c r="R123" s="10">
        <v>9895165.2262241915</v>
      </c>
      <c r="S123" s="10">
        <v>904151528.48056531</v>
      </c>
      <c r="T123" s="10">
        <v>21</v>
      </c>
      <c r="U123" s="10">
        <v>11</v>
      </c>
      <c r="V123" s="10">
        <v>41602.684563758346</v>
      </c>
      <c r="W123" s="10">
        <v>154970</v>
      </c>
      <c r="Y123" s="10">
        <v>1</v>
      </c>
      <c r="Z123" s="10">
        <v>1</v>
      </c>
      <c r="AA123" s="10">
        <v>1</v>
      </c>
      <c r="AB123" s="10">
        <v>1</v>
      </c>
      <c r="AC123" s="10">
        <v>1</v>
      </c>
      <c r="AD123" s="10">
        <v>1</v>
      </c>
      <c r="AE123" s="10">
        <v>1</v>
      </c>
      <c r="AF123" s="10">
        <v>1</v>
      </c>
    </row>
    <row r="124" spans="1:32">
      <c r="A124" s="10" t="s">
        <v>67</v>
      </c>
      <c r="B124" s="10" t="s">
        <v>55</v>
      </c>
      <c r="C124" s="10">
        <v>1495487.7192982461</v>
      </c>
      <c r="D124" s="10">
        <v>1480532.8421052629</v>
      </c>
      <c r="E124" s="10">
        <v>1211345.0526315791</v>
      </c>
      <c r="F124" s="10">
        <v>1428190.771929824</v>
      </c>
      <c r="G124" s="10">
        <v>134593.89473684211</v>
      </c>
      <c r="H124" s="10">
        <v>508465.82456140348</v>
      </c>
      <c r="I124" s="10">
        <v>1473055.4035087719</v>
      </c>
      <c r="J124" s="10">
        <v>2033863.2982456139</v>
      </c>
      <c r="K124" s="10">
        <v>4703725.8987668119</v>
      </c>
      <c r="L124" s="10">
        <v>12969467696.84211</v>
      </c>
      <c r="M124" s="10">
        <v>10611382661.052629</v>
      </c>
      <c r="N124" s="10">
        <v>161463322.58947369</v>
      </c>
      <c r="O124" s="10">
        <v>20996647.578947369</v>
      </c>
      <c r="P124" s="10">
        <v>187664267.4315789</v>
      </c>
      <c r="Q124" s="10">
        <v>2383649152.1111112</v>
      </c>
      <c r="R124" s="10">
        <v>9407451.7975336239</v>
      </c>
      <c r="S124" s="10">
        <v>894899851.22807026</v>
      </c>
      <c r="T124" s="10">
        <v>21</v>
      </c>
      <c r="U124" s="10">
        <v>11</v>
      </c>
      <c r="V124" s="10">
        <v>42553.020134228202</v>
      </c>
      <c r="W124" s="10">
        <v>158510</v>
      </c>
      <c r="Y124" s="10">
        <v>1</v>
      </c>
      <c r="Z124" s="10">
        <v>1</v>
      </c>
      <c r="AA124" s="10">
        <v>1</v>
      </c>
      <c r="AB124" s="10">
        <v>1</v>
      </c>
      <c r="AC124" s="10">
        <v>1</v>
      </c>
      <c r="AD124" s="10">
        <v>1</v>
      </c>
      <c r="AE124" s="10">
        <v>1</v>
      </c>
      <c r="AF124" s="10">
        <v>1</v>
      </c>
    </row>
    <row r="125" spans="1:32">
      <c r="A125" s="10" t="s">
        <v>67</v>
      </c>
      <c r="B125" s="10" t="s">
        <v>56</v>
      </c>
      <c r="C125" s="10">
        <v>1479724.3902439021</v>
      </c>
      <c r="D125" s="10">
        <v>1464927.1463414631</v>
      </c>
      <c r="E125" s="10">
        <v>1213374</v>
      </c>
      <c r="F125" s="10">
        <v>1413136.7926829271</v>
      </c>
      <c r="G125" s="10">
        <v>133175.1951219512</v>
      </c>
      <c r="H125" s="10">
        <v>517903.53658536577</v>
      </c>
      <c r="I125" s="10">
        <v>1457528.5243902439</v>
      </c>
      <c r="J125" s="10">
        <v>2012425.170731707</v>
      </c>
      <c r="K125" s="10">
        <v>4450114.6146766404</v>
      </c>
      <c r="L125" s="10">
        <v>12832761801.95122</v>
      </c>
      <c r="M125" s="10">
        <v>10629156240</v>
      </c>
      <c r="N125" s="10">
        <v>164460268.04268289</v>
      </c>
      <c r="O125" s="10">
        <v>20775330.439024389</v>
      </c>
      <c r="P125" s="10">
        <v>185686174.55853659</v>
      </c>
      <c r="Q125" s="10">
        <v>2358524073.8841462</v>
      </c>
      <c r="R125" s="10">
        <v>8900229.2293532807</v>
      </c>
      <c r="S125" s="10">
        <v>885467075.12195122</v>
      </c>
      <c r="T125" s="10">
        <v>21</v>
      </c>
      <c r="U125" s="10">
        <v>11</v>
      </c>
      <c r="V125" s="10">
        <v>43586.577181208027</v>
      </c>
      <c r="W125" s="10">
        <v>162360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</row>
    <row r="126" spans="1:32">
      <c r="A126" s="10" t="s">
        <v>67</v>
      </c>
      <c r="B126" s="10" t="s">
        <v>57</v>
      </c>
      <c r="C126" s="10">
        <v>1462047.0588235289</v>
      </c>
      <c r="D126" s="10">
        <v>1447426.588235294</v>
      </c>
      <c r="E126" s="10">
        <v>1198878.588235294</v>
      </c>
      <c r="F126" s="10">
        <v>1397716.9882352939</v>
      </c>
      <c r="G126" s="10">
        <v>131584.23529411771</v>
      </c>
      <c r="H126" s="10">
        <v>514640.5647058824</v>
      </c>
      <c r="I126" s="10">
        <v>1443040.447058823</v>
      </c>
      <c r="J126" s="10">
        <v>1988384</v>
      </c>
      <c r="K126" s="10">
        <v>4404506.2267375896</v>
      </c>
      <c r="L126" s="10">
        <v>12679456912.941179</v>
      </c>
      <c r="M126" s="10">
        <v>10502176432.941179</v>
      </c>
      <c r="N126" s="10">
        <v>163424111.32235289</v>
      </c>
      <c r="O126" s="10">
        <v>20527140.705882352</v>
      </c>
      <c r="P126" s="10">
        <v>183660012.2541177</v>
      </c>
      <c r="Q126" s="10">
        <v>2335079950.0823531</v>
      </c>
      <c r="R126" s="10">
        <v>8809012.4534751792</v>
      </c>
      <c r="S126" s="10">
        <v>874888960.00000012</v>
      </c>
      <c r="T126" s="10">
        <v>21</v>
      </c>
      <c r="U126" s="10">
        <v>11</v>
      </c>
      <c r="V126" s="10">
        <v>43365.98654401298</v>
      </c>
      <c r="W126" s="10">
        <v>162360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>
        <v>1</v>
      </c>
      <c r="AE126" s="10">
        <v>1</v>
      </c>
      <c r="AF126" s="10">
        <v>1</v>
      </c>
    </row>
    <row r="127" spans="1:32">
      <c r="A127" s="10" t="s">
        <v>67</v>
      </c>
      <c r="B127" s="10" t="s">
        <v>58</v>
      </c>
      <c r="C127" s="10">
        <v>1402892.7335640141</v>
      </c>
      <c r="D127" s="10">
        <v>1394876.203657934</v>
      </c>
      <c r="E127" s="10">
        <v>1130330.716757291</v>
      </c>
      <c r="F127" s="10">
        <v>1333950.576371725</v>
      </c>
      <c r="G127" s="10">
        <v>252520.69204152239</v>
      </c>
      <c r="H127" s="10">
        <v>557549.6549678694</v>
      </c>
      <c r="I127" s="10">
        <v>1386633.2067820069</v>
      </c>
      <c r="J127" s="10">
        <v>2088306.0405338609</v>
      </c>
      <c r="K127" s="10">
        <v>4232337.7739830641</v>
      </c>
      <c r="L127" s="10">
        <v>12219115544.043501</v>
      </c>
      <c r="M127" s="10">
        <v>9901697078.7938709</v>
      </c>
      <c r="N127" s="10">
        <v>177049892.93504691</v>
      </c>
      <c r="O127" s="10">
        <v>39393227.958477482</v>
      </c>
      <c r="P127" s="10">
        <v>175281105.7352446</v>
      </c>
      <c r="Q127" s="10">
        <v>2243803634.1077499</v>
      </c>
      <c r="R127" s="10">
        <v>8464675.5479661282</v>
      </c>
      <c r="S127" s="10">
        <v>918854657.83489847</v>
      </c>
      <c r="T127" s="10">
        <v>21</v>
      </c>
      <c r="U127" s="10">
        <v>11</v>
      </c>
      <c r="V127" s="10">
        <v>49880.824670171103</v>
      </c>
      <c r="W127" s="10">
        <v>186751.21538465409</v>
      </c>
      <c r="Y127" s="10">
        <v>1</v>
      </c>
      <c r="Z127" s="10">
        <v>1</v>
      </c>
      <c r="AA127" s="10">
        <v>1</v>
      </c>
      <c r="AB127" s="10">
        <v>1</v>
      </c>
      <c r="AC127" s="10">
        <v>1</v>
      </c>
      <c r="AD127" s="10">
        <v>1</v>
      </c>
      <c r="AE127" s="10">
        <v>1</v>
      </c>
      <c r="AF127" s="10">
        <v>1</v>
      </c>
    </row>
    <row r="128" spans="1:32">
      <c r="A128" s="10" t="s">
        <v>67</v>
      </c>
      <c r="B128" s="10" t="s">
        <v>59</v>
      </c>
      <c r="C128" s="10">
        <v>1378230.795847751</v>
      </c>
      <c r="D128" s="10">
        <v>1376261.8947108251</v>
      </c>
      <c r="E128" s="10">
        <v>1090771.2298566489</v>
      </c>
      <c r="F128" s="10">
        <v>1303412.5526445869</v>
      </c>
      <c r="G128" s="10">
        <v>372122.31487889262</v>
      </c>
      <c r="H128" s="10">
        <v>610359.35244686098</v>
      </c>
      <c r="I128" s="10">
        <v>1364200.406346021</v>
      </c>
      <c r="J128" s="10">
        <v>2228796.0869995048</v>
      </c>
      <c r="K128" s="10">
        <v>4163867.4761443259</v>
      </c>
      <c r="L128" s="10">
        <v>12056054197.66683</v>
      </c>
      <c r="M128" s="10">
        <v>9555155973.5442429</v>
      </c>
      <c r="N128" s="10">
        <v>195111743.11863059</v>
      </c>
      <c r="O128" s="10">
        <v>58438088.328581303</v>
      </c>
      <c r="P128" s="10">
        <v>172410198.81361541</v>
      </c>
      <c r="Q128" s="10">
        <v>2222220315.0302682</v>
      </c>
      <c r="R128" s="10">
        <v>8327734.9522886528</v>
      </c>
      <c r="S128" s="10">
        <v>987208080.13498104</v>
      </c>
      <c r="T128" s="10">
        <v>20.83</v>
      </c>
      <c r="U128" s="10">
        <v>11</v>
      </c>
      <c r="V128" s="10">
        <v>49474.912381237293</v>
      </c>
      <c r="W128" s="10">
        <v>185231.5008691223</v>
      </c>
      <c r="Y128" s="10">
        <v>1.0166666666666671</v>
      </c>
      <c r="Z128" s="10">
        <v>1.0166666666666671</v>
      </c>
      <c r="AA128" s="10">
        <v>1.0166666666666671</v>
      </c>
      <c r="AB128" s="10">
        <v>1.0166666666666671</v>
      </c>
      <c r="AC128" s="10">
        <v>1.0166666666666671</v>
      </c>
      <c r="AD128" s="10">
        <v>1.0166666666666671</v>
      </c>
      <c r="AE128" s="10">
        <v>1.0166666666666671</v>
      </c>
      <c r="AF128" s="10">
        <v>1.0166666666666671</v>
      </c>
    </row>
    <row r="129" spans="1:32">
      <c r="A129" s="10" t="s">
        <v>67</v>
      </c>
      <c r="B129" s="10" t="s">
        <v>60</v>
      </c>
      <c r="C129" s="10">
        <v>1356381.3148788931</v>
      </c>
      <c r="D129" s="10">
        <v>1360256.690064261</v>
      </c>
      <c r="E129" s="10">
        <v>1054102.0504201681</v>
      </c>
      <c r="F129" s="10">
        <v>1275773.5110232329</v>
      </c>
      <c r="G129" s="10">
        <v>488297.27335640119</v>
      </c>
      <c r="H129" s="10">
        <v>662301.61917943647</v>
      </c>
      <c r="I129" s="10">
        <v>1344485.8507474051</v>
      </c>
      <c r="J129" s="10">
        <v>2367854.2382600098</v>
      </c>
      <c r="K129" s="10">
        <v>4103693.9147805772</v>
      </c>
      <c r="L129" s="10">
        <v>11915848604.962931</v>
      </c>
      <c r="M129" s="10">
        <v>9233933961.6806717</v>
      </c>
      <c r="N129" s="10">
        <v>213118064.2260358</v>
      </c>
      <c r="O129" s="10">
        <v>77190032.97217989</v>
      </c>
      <c r="P129" s="10">
        <v>169871794.53976551</v>
      </c>
      <c r="Q129" s="10">
        <v>2204610216.6508861</v>
      </c>
      <c r="R129" s="10">
        <v>8207387.8295611534</v>
      </c>
      <c r="S129" s="10">
        <v>1055747276.36553</v>
      </c>
      <c r="T129" s="10">
        <v>20.67</v>
      </c>
      <c r="U129" s="10">
        <v>11</v>
      </c>
      <c r="V129" s="10">
        <v>49020.637700347637</v>
      </c>
      <c r="W129" s="10">
        <v>183530.72007137921</v>
      </c>
      <c r="Y129" s="10">
        <v>1.033333333333333</v>
      </c>
      <c r="Z129" s="10">
        <v>1.033333333333333</v>
      </c>
      <c r="AA129" s="10">
        <v>1.033333333333333</v>
      </c>
      <c r="AB129" s="10">
        <v>1.033333333333333</v>
      </c>
      <c r="AC129" s="10">
        <v>1.033333333333333</v>
      </c>
      <c r="AD129" s="10">
        <v>1.033333333333333</v>
      </c>
      <c r="AE129" s="10">
        <v>1.033333333333333</v>
      </c>
      <c r="AF129" s="10">
        <v>1.033333333333333</v>
      </c>
    </row>
    <row r="130" spans="1:32">
      <c r="A130" s="10" t="s">
        <v>67</v>
      </c>
      <c r="B130" s="10" t="s">
        <v>61</v>
      </c>
      <c r="C130" s="10">
        <v>1334419.37716263</v>
      </c>
      <c r="D130" s="10">
        <v>1343950.944142363</v>
      </c>
      <c r="E130" s="10">
        <v>1017971.353435492</v>
      </c>
      <c r="F130" s="10">
        <v>1248254.011665843</v>
      </c>
      <c r="G130" s="10">
        <v>600488.71972318331</v>
      </c>
      <c r="H130" s="10">
        <v>712198.68472565501</v>
      </c>
      <c r="I130" s="10">
        <v>1324598.0505467129</v>
      </c>
      <c r="J130" s="10">
        <v>2501083.1754819578</v>
      </c>
      <c r="K130" s="10">
        <v>4042991.569258247</v>
      </c>
      <c r="L130" s="10">
        <v>11773010270.687099</v>
      </c>
      <c r="M130" s="10">
        <v>8917429056.0949097</v>
      </c>
      <c r="N130" s="10">
        <v>230681866.1813243</v>
      </c>
      <c r="O130" s="10">
        <v>95549765.082352936</v>
      </c>
      <c r="P130" s="10">
        <v>167300988.6755496</v>
      </c>
      <c r="Q130" s="10">
        <v>2186288820.368866</v>
      </c>
      <c r="R130" s="10">
        <v>8085983.1385164941</v>
      </c>
      <c r="S130" s="10">
        <v>1122486129.1563029</v>
      </c>
      <c r="T130" s="10">
        <v>20.5</v>
      </c>
      <c r="U130" s="10">
        <v>11</v>
      </c>
      <c r="V130" s="10">
        <v>48474.412451420438</v>
      </c>
      <c r="W130" s="10">
        <v>181485.68112534229</v>
      </c>
      <c r="Y130" s="10">
        <v>1.05</v>
      </c>
      <c r="Z130" s="10">
        <v>1.05</v>
      </c>
      <c r="AA130" s="10">
        <v>1.05</v>
      </c>
      <c r="AB130" s="10">
        <v>1.05</v>
      </c>
      <c r="AC130" s="10">
        <v>1.05</v>
      </c>
      <c r="AD130" s="10">
        <v>1.05</v>
      </c>
      <c r="AE130" s="10">
        <v>1.05</v>
      </c>
      <c r="AF130" s="10">
        <v>1.05</v>
      </c>
    </row>
    <row r="131" spans="1:32">
      <c r="A131" s="10" t="s">
        <v>67</v>
      </c>
      <c r="B131" s="10" t="s">
        <v>62</v>
      </c>
      <c r="C131" s="10">
        <v>1310108.6505190311</v>
      </c>
      <c r="D131" s="10">
        <v>1325081.320810677</v>
      </c>
      <c r="E131" s="10">
        <v>980709.90410281764</v>
      </c>
      <c r="F131" s="10">
        <v>1218775.3617399901</v>
      </c>
      <c r="G131" s="10">
        <v>707458.6712802765</v>
      </c>
      <c r="H131" s="10">
        <v>758740.06702916429</v>
      </c>
      <c r="I131" s="10">
        <v>1302313.5040484429</v>
      </c>
      <c r="J131" s="10">
        <v>2623960.468610974</v>
      </c>
      <c r="K131" s="10">
        <v>3974973.7780648642</v>
      </c>
      <c r="L131" s="10">
        <v>11607712370.301531</v>
      </c>
      <c r="M131" s="10">
        <v>8591018759.9406834</v>
      </c>
      <c r="N131" s="10">
        <v>247362919.17271411</v>
      </c>
      <c r="O131" s="10">
        <v>113306580.7922491</v>
      </c>
      <c r="P131" s="10">
        <v>164417671.40017161</v>
      </c>
      <c r="Q131" s="10">
        <v>2163556576.5157499</v>
      </c>
      <c r="R131" s="10">
        <v>7949947.5561297284</v>
      </c>
      <c r="S131" s="10">
        <v>1185330409.02053</v>
      </c>
      <c r="T131" s="10">
        <v>20.329999999999998</v>
      </c>
      <c r="U131" s="10">
        <v>11</v>
      </c>
      <c r="V131" s="10">
        <v>47776.316394834474</v>
      </c>
      <c r="W131" s="10">
        <v>178872.04576777309</v>
      </c>
      <c r="Y131" s="10">
        <v>1.066666666666666</v>
      </c>
      <c r="Z131" s="10">
        <v>1.066666666666666</v>
      </c>
      <c r="AA131" s="10">
        <v>1.066666666666666</v>
      </c>
      <c r="AB131" s="10">
        <v>1.066666666666666</v>
      </c>
      <c r="AC131" s="10">
        <v>1.066666666666666</v>
      </c>
      <c r="AD131" s="10">
        <v>1.066666666666666</v>
      </c>
      <c r="AE131" s="10">
        <v>1.066666666666666</v>
      </c>
      <c r="AF131" s="10">
        <v>1.066666666666666</v>
      </c>
    </row>
    <row r="132" spans="1:32">
      <c r="A132" s="10" t="s">
        <v>67</v>
      </c>
      <c r="B132" s="10" t="s">
        <v>63</v>
      </c>
      <c r="C132" s="10">
        <v>1285147.404844291</v>
      </c>
      <c r="D132" s="10">
        <v>1305342.578348987</v>
      </c>
      <c r="E132" s="10">
        <v>943665.38012852182</v>
      </c>
      <c r="F132" s="10">
        <v>1188944.9419673751</v>
      </c>
      <c r="G132" s="10">
        <v>809642.86505190283</v>
      </c>
      <c r="H132" s="10">
        <v>802666.35056846251</v>
      </c>
      <c r="I132" s="10">
        <v>1279312.8356262969</v>
      </c>
      <c r="J132" s="10">
        <v>2739199.8971824031</v>
      </c>
      <c r="K132" s="10">
        <v>3904770.2106659408</v>
      </c>
      <c r="L132" s="10">
        <v>11434800986.33712</v>
      </c>
      <c r="M132" s="10">
        <v>8266508729.9258509</v>
      </c>
      <c r="N132" s="10">
        <v>263382922.94378239</v>
      </c>
      <c r="O132" s="10">
        <v>130514429.8463667</v>
      </c>
      <c r="P132" s="10">
        <v>161434944.22033009</v>
      </c>
      <c r="Q132" s="10">
        <v>2139146099.7442629</v>
      </c>
      <c r="R132" s="10">
        <v>7809540.4213318815</v>
      </c>
      <c r="S132" s="10">
        <v>1245422886.5855989</v>
      </c>
      <c r="T132" s="10">
        <v>20.170000000000002</v>
      </c>
      <c r="U132" s="10">
        <v>11</v>
      </c>
      <c r="V132" s="10">
        <v>47008.448110753947</v>
      </c>
      <c r="W132" s="10">
        <v>175997.18681635091</v>
      </c>
      <c r="Y132" s="10">
        <v>1.083333333333333</v>
      </c>
      <c r="Z132" s="10">
        <v>1.083333333333333</v>
      </c>
      <c r="AA132" s="10">
        <v>1.083333333333333</v>
      </c>
      <c r="AB132" s="10">
        <v>1.083333333333333</v>
      </c>
      <c r="AC132" s="10">
        <v>1.083333333333333</v>
      </c>
      <c r="AD132" s="10">
        <v>1.083333333333333</v>
      </c>
      <c r="AE132" s="10">
        <v>1.083333333333333</v>
      </c>
      <c r="AF132" s="10">
        <v>1.083333333333333</v>
      </c>
    </row>
    <row r="133" spans="1:32">
      <c r="A133" s="10" t="s">
        <v>67</v>
      </c>
      <c r="B133" s="10" t="s">
        <v>64</v>
      </c>
      <c r="C133" s="10">
        <v>1260065.051903114</v>
      </c>
      <c r="D133" s="10">
        <v>1285266.3529411759</v>
      </c>
      <c r="E133" s="10">
        <v>907246.83737024223</v>
      </c>
      <c r="F133" s="10">
        <v>1159259.8477508649</v>
      </c>
      <c r="G133" s="10">
        <v>907246.83737024199</v>
      </c>
      <c r="H133" s="10">
        <v>844243.58477508638</v>
      </c>
      <c r="I133" s="10">
        <v>1256121.0482906571</v>
      </c>
      <c r="J133" s="10">
        <v>2847747.0173010379</v>
      </c>
      <c r="K133" s="10">
        <v>3833983.302414549</v>
      </c>
      <c r="L133" s="10">
        <v>11258933251.764709</v>
      </c>
      <c r="M133" s="10">
        <v>7947482295.3633223</v>
      </c>
      <c r="N133" s="10">
        <v>278813132.35914183</v>
      </c>
      <c r="O133" s="10">
        <v>147191726.8949481</v>
      </c>
      <c r="P133" s="10">
        <v>158419813.75424221</v>
      </c>
      <c r="Q133" s="10">
        <v>2113917738.0280261</v>
      </c>
      <c r="R133" s="10">
        <v>7667966.6048290972</v>
      </c>
      <c r="S133" s="10">
        <v>1303129035.116955</v>
      </c>
      <c r="T133" s="10">
        <v>20</v>
      </c>
      <c r="U133" s="10">
        <v>11</v>
      </c>
      <c r="V133" s="10">
        <v>46195.517921750063</v>
      </c>
      <c r="W133" s="10">
        <v>172953.6184346489</v>
      </c>
      <c r="Y133" s="10">
        <v>1.1000000000000001</v>
      </c>
      <c r="Z133" s="10">
        <v>1.1000000000000001</v>
      </c>
      <c r="AA133" s="10">
        <v>1.1000000000000001</v>
      </c>
      <c r="AB133" s="10">
        <v>1.1000000000000001</v>
      </c>
      <c r="AC133" s="10">
        <v>1.1000000000000001</v>
      </c>
      <c r="AD133" s="10">
        <v>1.1000000000000001</v>
      </c>
      <c r="AE133" s="10">
        <v>1.1000000000000001</v>
      </c>
      <c r="AF133" s="10">
        <v>1.1000000000000001</v>
      </c>
    </row>
    <row r="134" spans="1:32">
      <c r="A134" s="10" t="s">
        <v>68</v>
      </c>
      <c r="B134" s="10" t="s">
        <v>32</v>
      </c>
      <c r="C134" s="10">
        <v>175661.04294478529</v>
      </c>
      <c r="D134" s="10">
        <v>175661.04294478529</v>
      </c>
      <c r="E134" s="10">
        <v>79047.46932515339</v>
      </c>
      <c r="F134" s="10">
        <v>159851.54907975459</v>
      </c>
      <c r="G134" s="10">
        <v>47428.481595092031</v>
      </c>
      <c r="H134" s="10">
        <v>64994.585889570561</v>
      </c>
      <c r="I134" s="10">
        <v>259978.34355828221</v>
      </c>
      <c r="J134" s="10">
        <v>56074.542926286551</v>
      </c>
      <c r="K134" s="10">
        <v>2357.5179328238191</v>
      </c>
      <c r="L134" s="10">
        <v>1538790736.1963191</v>
      </c>
      <c r="M134" s="10">
        <v>692455831.28834367</v>
      </c>
      <c r="N134" s="10">
        <v>20639030.74923313</v>
      </c>
      <c r="O134" s="10">
        <v>7398843.1288343566</v>
      </c>
      <c r="P134" s="10">
        <v>22754868.011503071</v>
      </c>
      <c r="Q134" s="10">
        <v>324214659.27914113</v>
      </c>
      <c r="R134" s="10">
        <v>4715.0358656476383</v>
      </c>
      <c r="S134" s="10">
        <v>24672798.887566078</v>
      </c>
      <c r="T134" s="10">
        <v>25</v>
      </c>
      <c r="U134" s="10">
        <v>11</v>
      </c>
      <c r="V134" s="10">
        <v>26191.983587052629</v>
      </c>
      <c r="W134" s="10">
        <v>38600</v>
      </c>
      <c r="Y134" s="10">
        <v>1</v>
      </c>
      <c r="Z134" s="10">
        <v>1</v>
      </c>
      <c r="AA134" s="10">
        <v>1</v>
      </c>
      <c r="AB134" s="10">
        <v>1</v>
      </c>
      <c r="AC134" s="10">
        <v>1</v>
      </c>
      <c r="AD134" s="10">
        <v>1</v>
      </c>
      <c r="AE134" s="10">
        <v>1</v>
      </c>
      <c r="AF134" s="10">
        <v>1</v>
      </c>
    </row>
    <row r="135" spans="1:32">
      <c r="A135" s="10" t="s">
        <v>68</v>
      </c>
      <c r="B135" s="10" t="s">
        <v>33</v>
      </c>
      <c r="C135" s="10">
        <v>180104.60122699389</v>
      </c>
      <c r="D135" s="10">
        <v>180104.60122699389</v>
      </c>
      <c r="E135" s="10">
        <v>81047.070552147241</v>
      </c>
      <c r="F135" s="10">
        <v>163895.1871165644</v>
      </c>
      <c r="G135" s="10">
        <v>48628.242331288347</v>
      </c>
      <c r="H135" s="10">
        <v>66638.702453987731</v>
      </c>
      <c r="I135" s="10">
        <v>266554.80981595092</v>
      </c>
      <c r="J135" s="10">
        <v>61483.281176788238</v>
      </c>
      <c r="K135" s="10">
        <v>3846.8577326090681</v>
      </c>
      <c r="L135" s="10">
        <v>1577716306.748466</v>
      </c>
      <c r="M135" s="10">
        <v>709972338.0368098</v>
      </c>
      <c r="N135" s="10">
        <v>21161119.964263801</v>
      </c>
      <c r="O135" s="10">
        <v>7586005.8036809824</v>
      </c>
      <c r="P135" s="10">
        <v>23330479.886042949</v>
      </c>
      <c r="Q135" s="10">
        <v>332416060.74130881</v>
      </c>
      <c r="R135" s="10">
        <v>7693.7154652181362</v>
      </c>
      <c r="S135" s="10">
        <v>27052643.71778683</v>
      </c>
      <c r="T135" s="10">
        <v>25</v>
      </c>
      <c r="U135" s="10">
        <v>11</v>
      </c>
      <c r="V135" s="10">
        <v>26854.541452158232</v>
      </c>
      <c r="W135" s="10">
        <v>38600</v>
      </c>
      <c r="Y135" s="10">
        <v>1</v>
      </c>
      <c r="Z135" s="10">
        <v>1</v>
      </c>
      <c r="AA135" s="10">
        <v>1</v>
      </c>
      <c r="AB135" s="10">
        <v>1</v>
      </c>
      <c r="AC135" s="10">
        <v>1</v>
      </c>
      <c r="AD135" s="10">
        <v>1</v>
      </c>
      <c r="AE135" s="10">
        <v>1</v>
      </c>
      <c r="AF135" s="10">
        <v>1</v>
      </c>
    </row>
    <row r="136" spans="1:32">
      <c r="A136" s="10" t="s">
        <v>68</v>
      </c>
      <c r="B136" s="10" t="s">
        <v>34</v>
      </c>
      <c r="C136" s="10">
        <v>184990.49079754599</v>
      </c>
      <c r="D136" s="10">
        <v>184990.49079754599</v>
      </c>
      <c r="E136" s="10">
        <v>83245.720858895715</v>
      </c>
      <c r="F136" s="10">
        <v>168341.34662576689</v>
      </c>
      <c r="G136" s="10">
        <v>49947.43251533743</v>
      </c>
      <c r="H136" s="10">
        <v>68446.481595092031</v>
      </c>
      <c r="I136" s="10">
        <v>273785.92638036812</v>
      </c>
      <c r="J136" s="10">
        <v>67068.685635430127</v>
      </c>
      <c r="K136" s="10">
        <v>7335.5594022431624</v>
      </c>
      <c r="L136" s="10">
        <v>1620516699.386503</v>
      </c>
      <c r="M136" s="10">
        <v>729232514.72392642</v>
      </c>
      <c r="N136" s="10">
        <v>21735180.23052147</v>
      </c>
      <c r="O136" s="10">
        <v>7791799.4723926391</v>
      </c>
      <c r="P136" s="10">
        <v>23963390.692177922</v>
      </c>
      <c r="Q136" s="10">
        <v>341433865.69018412</v>
      </c>
      <c r="R136" s="10">
        <v>14671.118804486319</v>
      </c>
      <c r="S136" s="10">
        <v>29510221.67958926</v>
      </c>
      <c r="T136" s="10">
        <v>25</v>
      </c>
      <c r="U136" s="10">
        <v>11</v>
      </c>
      <c r="V136" s="10">
        <v>27583.053234251409</v>
      </c>
      <c r="W136" s="10">
        <v>38600</v>
      </c>
      <c r="Y136" s="10">
        <v>1</v>
      </c>
      <c r="Z136" s="10">
        <v>1</v>
      </c>
      <c r="AA136" s="10">
        <v>1</v>
      </c>
      <c r="AB136" s="10">
        <v>1</v>
      </c>
      <c r="AC136" s="10">
        <v>1</v>
      </c>
      <c r="AD136" s="10">
        <v>1</v>
      </c>
      <c r="AE136" s="10">
        <v>1</v>
      </c>
      <c r="AF136" s="10">
        <v>1</v>
      </c>
    </row>
    <row r="137" spans="1:32">
      <c r="A137" s="10" t="s">
        <v>68</v>
      </c>
      <c r="B137" s="10" t="s">
        <v>35</v>
      </c>
      <c r="C137" s="10">
        <v>189948.15950920249</v>
      </c>
      <c r="D137" s="10">
        <v>189948.15950920249</v>
      </c>
      <c r="E137" s="10">
        <v>85476.671779141107</v>
      </c>
      <c r="F137" s="10">
        <v>172852.82515337429</v>
      </c>
      <c r="G137" s="10">
        <v>51286.003067484671</v>
      </c>
      <c r="H137" s="10">
        <v>70280.819018404916</v>
      </c>
      <c r="I137" s="10">
        <v>281123.27607361972</v>
      </c>
      <c r="J137" s="10">
        <v>72637.434284402727</v>
      </c>
      <c r="K137" s="10">
        <v>11561.60437901648</v>
      </c>
      <c r="L137" s="10">
        <v>1663945877.3006141</v>
      </c>
      <c r="M137" s="10">
        <v>748775644.78527606</v>
      </c>
      <c r="N137" s="10">
        <v>22317674.07929448</v>
      </c>
      <c r="O137" s="10">
        <v>8000616.4785276083</v>
      </c>
      <c r="P137" s="10">
        <v>24605599.660582829</v>
      </c>
      <c r="Q137" s="10">
        <v>350584152.20347649</v>
      </c>
      <c r="R137" s="10">
        <v>23123.208758032961</v>
      </c>
      <c r="S137" s="10">
        <v>31960471.0851372</v>
      </c>
      <c r="T137" s="10">
        <v>25</v>
      </c>
      <c r="U137" s="10">
        <v>11</v>
      </c>
      <c r="V137" s="10">
        <v>28322.26766306796</v>
      </c>
      <c r="W137" s="10">
        <v>38600</v>
      </c>
      <c r="Y137" s="10">
        <v>1</v>
      </c>
      <c r="Z137" s="10">
        <v>1</v>
      </c>
      <c r="AA137" s="10">
        <v>1</v>
      </c>
      <c r="AB137" s="10">
        <v>1</v>
      </c>
      <c r="AC137" s="10">
        <v>1</v>
      </c>
      <c r="AD137" s="10">
        <v>1</v>
      </c>
      <c r="AE137" s="10">
        <v>1</v>
      </c>
      <c r="AF137" s="10">
        <v>1</v>
      </c>
    </row>
    <row r="138" spans="1:32">
      <c r="A138" s="10" t="s">
        <v>68</v>
      </c>
      <c r="B138" s="10" t="s">
        <v>36</v>
      </c>
      <c r="C138" s="10">
        <v>194154.60122699389</v>
      </c>
      <c r="D138" s="10">
        <v>194154.60122699389</v>
      </c>
      <c r="E138" s="10">
        <v>87369.570552147241</v>
      </c>
      <c r="F138" s="10">
        <v>176680.6871165644</v>
      </c>
      <c r="G138" s="10">
        <v>52421.742331288347</v>
      </c>
      <c r="H138" s="10">
        <v>71837.202453987731</v>
      </c>
      <c r="I138" s="10">
        <v>287348.80981595092</v>
      </c>
      <c r="J138" s="10">
        <v>77779.529482290323</v>
      </c>
      <c r="K138" s="10">
        <v>17342.402190246601</v>
      </c>
      <c r="L138" s="10">
        <v>1700794306.748466</v>
      </c>
      <c r="M138" s="10">
        <v>765357438.0368098</v>
      </c>
      <c r="N138" s="10">
        <v>22811903.639263801</v>
      </c>
      <c r="O138" s="10">
        <v>8177791.8036809824</v>
      </c>
      <c r="P138" s="10">
        <v>25150495.81104295</v>
      </c>
      <c r="Q138" s="10">
        <v>358347911.57464212</v>
      </c>
      <c r="R138" s="10">
        <v>34684.804380493202</v>
      </c>
      <c r="S138" s="10">
        <v>34222992.97220774</v>
      </c>
      <c r="T138" s="10">
        <v>25</v>
      </c>
      <c r="U138" s="10">
        <v>11</v>
      </c>
      <c r="V138" s="10">
        <v>28949.470203741239</v>
      </c>
      <c r="W138" s="10">
        <v>38600</v>
      </c>
      <c r="Y138" s="10">
        <v>1</v>
      </c>
      <c r="Z138" s="10">
        <v>1</v>
      </c>
      <c r="AA138" s="10">
        <v>1</v>
      </c>
      <c r="AB138" s="10">
        <v>1</v>
      </c>
      <c r="AC138" s="10">
        <v>1</v>
      </c>
      <c r="AD138" s="10">
        <v>1</v>
      </c>
      <c r="AE138" s="10">
        <v>1</v>
      </c>
      <c r="AF138" s="10">
        <v>1</v>
      </c>
    </row>
    <row r="139" spans="1:32">
      <c r="A139" s="10" t="s">
        <v>68</v>
      </c>
      <c r="B139" s="10" t="s">
        <v>37</v>
      </c>
      <c r="C139" s="10">
        <v>197975.15337423311</v>
      </c>
      <c r="D139" s="10">
        <v>197975.15337423311</v>
      </c>
      <c r="E139" s="10">
        <v>89088.819018404916</v>
      </c>
      <c r="F139" s="10">
        <v>180157.38957055219</v>
      </c>
      <c r="G139" s="10">
        <v>53453.291411042948</v>
      </c>
      <c r="H139" s="10">
        <v>73250.806748466261</v>
      </c>
      <c r="I139" s="10">
        <v>293003.22699386498</v>
      </c>
      <c r="J139" s="10">
        <v>82523.532570044612</v>
      </c>
      <c r="K139" s="10">
        <v>33540.204219366831</v>
      </c>
      <c r="L139" s="10">
        <v>1734262343.5582819</v>
      </c>
      <c r="M139" s="10">
        <v>780418054.60122705</v>
      </c>
      <c r="N139" s="10">
        <v>23260793.68297546</v>
      </c>
      <c r="O139" s="10">
        <v>8338713.4601226998</v>
      </c>
      <c r="P139" s="10">
        <v>25645404.405368101</v>
      </c>
      <c r="Q139" s="10">
        <v>365399440.99693251</v>
      </c>
      <c r="R139" s="10">
        <v>67080.408438733662</v>
      </c>
      <c r="S139" s="10">
        <v>36310354.330819629</v>
      </c>
      <c r="T139" s="10">
        <v>25</v>
      </c>
      <c r="U139" s="10">
        <v>11</v>
      </c>
      <c r="V139" s="10">
        <v>29519.13458382478</v>
      </c>
      <c r="W139" s="10">
        <v>38600</v>
      </c>
      <c r="Y139" s="10">
        <v>1</v>
      </c>
      <c r="Z139" s="10">
        <v>1</v>
      </c>
      <c r="AA139" s="10">
        <v>1</v>
      </c>
      <c r="AB139" s="10">
        <v>1</v>
      </c>
      <c r="AC139" s="10">
        <v>1</v>
      </c>
      <c r="AD139" s="10">
        <v>1</v>
      </c>
      <c r="AE139" s="10">
        <v>1</v>
      </c>
      <c r="AF139" s="10">
        <v>1</v>
      </c>
    </row>
    <row r="140" spans="1:32">
      <c r="A140" s="10" t="s">
        <v>68</v>
      </c>
      <c r="B140" s="10" t="s">
        <v>38</v>
      </c>
      <c r="C140" s="10">
        <v>201329.14110429451</v>
      </c>
      <c r="D140" s="10">
        <v>201329.14110429451</v>
      </c>
      <c r="E140" s="10">
        <v>90598.113496932521</v>
      </c>
      <c r="F140" s="10">
        <v>183209.51840490801</v>
      </c>
      <c r="G140" s="10">
        <v>54358.868098159517</v>
      </c>
      <c r="H140" s="10">
        <v>74491.782208588964</v>
      </c>
      <c r="I140" s="10">
        <v>297967.12883435591</v>
      </c>
      <c r="J140" s="10">
        <v>86736.190919823988</v>
      </c>
      <c r="K140" s="10">
        <v>53199.10549032002</v>
      </c>
      <c r="L140" s="10">
        <v>1763643276.0736201</v>
      </c>
      <c r="M140" s="10">
        <v>793639474.23312891</v>
      </c>
      <c r="N140" s="10">
        <v>23654865.44033742</v>
      </c>
      <c r="O140" s="10">
        <v>8479983.4233128838</v>
      </c>
      <c r="P140" s="10">
        <v>26079874.944938648</v>
      </c>
      <c r="Q140" s="10">
        <v>371589840.25051123</v>
      </c>
      <c r="R140" s="10">
        <v>106398.21098064</v>
      </c>
      <c r="S140" s="10">
        <v>38163924.004722558</v>
      </c>
      <c r="T140" s="10">
        <v>25</v>
      </c>
      <c r="U140" s="10">
        <v>11</v>
      </c>
      <c r="V140" s="10">
        <v>30019.231760206429</v>
      </c>
      <c r="W140" s="10">
        <v>38600</v>
      </c>
      <c r="Y140" s="10">
        <v>1</v>
      </c>
      <c r="Z140" s="10">
        <v>1</v>
      </c>
      <c r="AA140" s="10">
        <v>1</v>
      </c>
      <c r="AB140" s="10">
        <v>1</v>
      </c>
      <c r="AC140" s="10">
        <v>1</v>
      </c>
      <c r="AD140" s="10">
        <v>1</v>
      </c>
      <c r="AE140" s="10">
        <v>1</v>
      </c>
      <c r="AF140" s="10">
        <v>1</v>
      </c>
    </row>
    <row r="141" spans="1:32">
      <c r="A141" s="10" t="s">
        <v>68</v>
      </c>
      <c r="B141" s="10" t="s">
        <v>39</v>
      </c>
      <c r="C141" s="10">
        <v>204390.49079754599</v>
      </c>
      <c r="D141" s="10">
        <v>204390.49079754599</v>
      </c>
      <c r="E141" s="10">
        <v>91975.720858895715</v>
      </c>
      <c r="F141" s="10">
        <v>185995.34662576689</v>
      </c>
      <c r="G141" s="10">
        <v>55185.43251533743</v>
      </c>
      <c r="H141" s="10">
        <v>75624.481595092031</v>
      </c>
      <c r="I141" s="10">
        <v>302497.92638036812</v>
      </c>
      <c r="J141" s="10">
        <v>90401.908609022532</v>
      </c>
      <c r="K141" s="10">
        <v>68796.680917850594</v>
      </c>
      <c r="L141" s="10">
        <v>1790460699.386503</v>
      </c>
      <c r="M141" s="10">
        <v>805707314.72392642</v>
      </c>
      <c r="N141" s="10">
        <v>24014554.130521469</v>
      </c>
      <c r="O141" s="10">
        <v>8608927.4723926391</v>
      </c>
      <c r="P141" s="10">
        <v>26476437.59217792</v>
      </c>
      <c r="Q141" s="10">
        <v>377240122.35685068</v>
      </c>
      <c r="R141" s="10">
        <v>137593.36183570119</v>
      </c>
      <c r="S141" s="10">
        <v>39776839.787969917</v>
      </c>
      <c r="T141" s="10">
        <v>25</v>
      </c>
      <c r="U141" s="10">
        <v>11</v>
      </c>
      <c r="V141" s="10">
        <v>30475.695069177418</v>
      </c>
      <c r="W141" s="10">
        <v>38600</v>
      </c>
      <c r="Y141" s="10">
        <v>1</v>
      </c>
      <c r="Z141" s="10">
        <v>1</v>
      </c>
      <c r="AA141" s="10">
        <v>1</v>
      </c>
      <c r="AB141" s="10">
        <v>1</v>
      </c>
      <c r="AC141" s="10">
        <v>1</v>
      </c>
      <c r="AD141" s="10">
        <v>1</v>
      </c>
      <c r="AE141" s="10">
        <v>1</v>
      </c>
      <c r="AF141" s="10">
        <v>1</v>
      </c>
    </row>
    <row r="142" spans="1:32">
      <c r="A142" s="10" t="s">
        <v>68</v>
      </c>
      <c r="B142" s="10" t="s">
        <v>40</v>
      </c>
      <c r="C142" s="10">
        <v>207121.16564417179</v>
      </c>
      <c r="D142" s="10">
        <v>207121.16564417179</v>
      </c>
      <c r="E142" s="10">
        <v>93204.524539877311</v>
      </c>
      <c r="F142" s="10">
        <v>188480.2607361963</v>
      </c>
      <c r="G142" s="10">
        <v>55922.714723926387</v>
      </c>
      <c r="H142" s="10">
        <v>76634.831288343557</v>
      </c>
      <c r="I142" s="10">
        <v>306539.32515337417</v>
      </c>
      <c r="J142" s="10">
        <v>93428.743659649015</v>
      </c>
      <c r="K142" s="10">
        <v>86576.149987886281</v>
      </c>
      <c r="L142" s="10">
        <v>1814381411.0429449</v>
      </c>
      <c r="M142" s="10">
        <v>816471634.9693253</v>
      </c>
      <c r="N142" s="10">
        <v>24335390.675613489</v>
      </c>
      <c r="O142" s="10">
        <v>8723943.4969325159</v>
      </c>
      <c r="P142" s="10">
        <v>26830165.115797549</v>
      </c>
      <c r="Q142" s="10">
        <v>382280083.41002041</v>
      </c>
      <c r="R142" s="10">
        <v>173152.29997577259</v>
      </c>
      <c r="S142" s="10">
        <v>41108647.210245557</v>
      </c>
      <c r="T142" s="10">
        <v>25</v>
      </c>
      <c r="U142" s="10">
        <v>11</v>
      </c>
      <c r="V142" s="10">
        <v>30882.853022730509</v>
      </c>
      <c r="W142" s="10">
        <v>38600</v>
      </c>
      <c r="Y142" s="10">
        <v>1</v>
      </c>
      <c r="Z142" s="10">
        <v>1</v>
      </c>
      <c r="AA142" s="10">
        <v>1</v>
      </c>
      <c r="AB142" s="10">
        <v>1</v>
      </c>
      <c r="AC142" s="10">
        <v>1</v>
      </c>
      <c r="AD142" s="10">
        <v>1</v>
      </c>
      <c r="AE142" s="10">
        <v>1</v>
      </c>
      <c r="AF142" s="10">
        <v>1</v>
      </c>
    </row>
    <row r="143" spans="1:32">
      <c r="A143" s="10" t="s">
        <v>68</v>
      </c>
      <c r="B143" s="10" t="s">
        <v>41</v>
      </c>
      <c r="C143" s="10">
        <v>209466.8711656442</v>
      </c>
      <c r="D143" s="10">
        <v>209466.8711656442</v>
      </c>
      <c r="E143" s="10">
        <v>94260.092024539874</v>
      </c>
      <c r="F143" s="10">
        <v>190614.85276073619</v>
      </c>
      <c r="G143" s="10">
        <v>56556.055214723929</v>
      </c>
      <c r="H143" s="10">
        <v>77502.742331288347</v>
      </c>
      <c r="I143" s="10">
        <v>310010.96932515339</v>
      </c>
      <c r="J143" s="10">
        <v>95729.418339018404</v>
      </c>
      <c r="K143" s="10">
        <v>111892.32465577721</v>
      </c>
      <c r="L143" s="10">
        <v>1834929791.4110429</v>
      </c>
      <c r="M143" s="10">
        <v>825718406.13496935</v>
      </c>
      <c r="N143" s="10">
        <v>24610995.827300608</v>
      </c>
      <c r="O143" s="10">
        <v>8822744.6134969331</v>
      </c>
      <c r="P143" s="10">
        <v>27134024.290490791</v>
      </c>
      <c r="Q143" s="10">
        <v>386609512.99590999</v>
      </c>
      <c r="R143" s="10">
        <v>223784.64931155441</v>
      </c>
      <c r="S143" s="10">
        <v>42120944.069168098</v>
      </c>
      <c r="T143" s="10">
        <v>25</v>
      </c>
      <c r="U143" s="10">
        <v>11</v>
      </c>
      <c r="V143" s="10">
        <v>31232.610029113399</v>
      </c>
      <c r="W143" s="10">
        <v>38600</v>
      </c>
      <c r="Y143" s="10">
        <v>1</v>
      </c>
      <c r="Z143" s="10">
        <v>1</v>
      </c>
      <c r="AA143" s="10">
        <v>1</v>
      </c>
      <c r="AB143" s="10">
        <v>1</v>
      </c>
      <c r="AC143" s="10">
        <v>1</v>
      </c>
      <c r="AD143" s="10">
        <v>1</v>
      </c>
      <c r="AE143" s="10">
        <v>1</v>
      </c>
      <c r="AF143" s="10">
        <v>1</v>
      </c>
    </row>
    <row r="144" spans="1:32">
      <c r="A144" s="10" t="s">
        <v>68</v>
      </c>
      <c r="B144" s="10" t="s">
        <v>42</v>
      </c>
      <c r="C144" s="10">
        <v>213116.35802469141</v>
      </c>
      <c r="D144" s="10">
        <v>213116.35802469141</v>
      </c>
      <c r="E144" s="10">
        <v>95902.361111111124</v>
      </c>
      <c r="F144" s="10">
        <v>193935.88580246919</v>
      </c>
      <c r="G144" s="10">
        <v>57541.416666666679</v>
      </c>
      <c r="H144" s="10">
        <v>78853.052469135815</v>
      </c>
      <c r="I144" s="10">
        <v>315412.20987654332</v>
      </c>
      <c r="J144" s="10">
        <v>98033.524691358034</v>
      </c>
      <c r="K144" s="10">
        <v>159815.69451079081</v>
      </c>
      <c r="L144" s="10">
        <v>1866899296.2962959</v>
      </c>
      <c r="M144" s="10">
        <v>840104683.33333349</v>
      </c>
      <c r="N144" s="10">
        <v>25039786.811574079</v>
      </c>
      <c r="O144" s="10">
        <v>8976461.0000000019</v>
      </c>
      <c r="P144" s="10">
        <v>27606773.343981478</v>
      </c>
      <c r="Q144" s="10">
        <v>393345310.06687248</v>
      </c>
      <c r="R144" s="10">
        <v>319631.38902158162</v>
      </c>
      <c r="S144" s="10">
        <v>43134750.864197537</v>
      </c>
      <c r="T144" s="10">
        <v>25</v>
      </c>
      <c r="U144" s="10">
        <v>11</v>
      </c>
      <c r="V144" s="10">
        <v>31581.818181818158</v>
      </c>
      <c r="W144" s="10">
        <v>38600</v>
      </c>
      <c r="Y144" s="10">
        <v>1</v>
      </c>
      <c r="Z144" s="10">
        <v>1</v>
      </c>
      <c r="AA144" s="10">
        <v>1</v>
      </c>
      <c r="AB144" s="10">
        <v>1</v>
      </c>
      <c r="AC144" s="10">
        <v>1</v>
      </c>
      <c r="AD144" s="10">
        <v>1</v>
      </c>
      <c r="AE144" s="10">
        <v>1</v>
      </c>
      <c r="AF144" s="10">
        <v>1</v>
      </c>
    </row>
    <row r="145" spans="1:32">
      <c r="A145" s="10" t="s">
        <v>68</v>
      </c>
      <c r="B145" s="10" t="s">
        <v>43</v>
      </c>
      <c r="C145" s="10">
        <v>216630.1242236025</v>
      </c>
      <c r="D145" s="10">
        <v>216630.1242236025</v>
      </c>
      <c r="E145" s="10">
        <v>97483.555900621126</v>
      </c>
      <c r="F145" s="10">
        <v>197133.4130434783</v>
      </c>
      <c r="G145" s="10">
        <v>58490.133540372677</v>
      </c>
      <c r="H145" s="10">
        <v>80153.145962732917</v>
      </c>
      <c r="I145" s="10">
        <v>320612.58385093173</v>
      </c>
      <c r="J145" s="10">
        <v>108315.06211180121</v>
      </c>
      <c r="K145" s="10">
        <v>228062.7655616698</v>
      </c>
      <c r="L145" s="10">
        <v>1897679888.1987579</v>
      </c>
      <c r="M145" s="10">
        <v>853955949.68944108</v>
      </c>
      <c r="N145" s="10">
        <v>25452631.500465829</v>
      </c>
      <c r="O145" s="10">
        <v>9124460.8322981372</v>
      </c>
      <c r="P145" s="10">
        <v>28061941.346739128</v>
      </c>
      <c r="Q145" s="10">
        <v>399830609.77743268</v>
      </c>
      <c r="R145" s="10">
        <v>456125.53112333961</v>
      </c>
      <c r="S145" s="10">
        <v>47658627.329192549</v>
      </c>
      <c r="T145" s="10">
        <v>25</v>
      </c>
      <c r="U145" s="10">
        <v>11</v>
      </c>
      <c r="V145" s="10">
        <v>32498.18181818182</v>
      </c>
      <c r="W145" s="10">
        <v>39720</v>
      </c>
      <c r="Y145" s="10">
        <v>1</v>
      </c>
      <c r="Z145" s="10">
        <v>1</v>
      </c>
      <c r="AA145" s="10">
        <v>1</v>
      </c>
      <c r="AB145" s="10">
        <v>1</v>
      </c>
      <c r="AC145" s="10">
        <v>1</v>
      </c>
      <c r="AD145" s="10">
        <v>1</v>
      </c>
      <c r="AE145" s="10">
        <v>1</v>
      </c>
      <c r="AF145" s="10">
        <v>1</v>
      </c>
    </row>
    <row r="146" spans="1:32">
      <c r="A146" s="10" t="s">
        <v>68</v>
      </c>
      <c r="B146" s="10" t="s">
        <v>44</v>
      </c>
      <c r="C146" s="10">
        <v>220480.9375</v>
      </c>
      <c r="D146" s="10">
        <v>220480.9375</v>
      </c>
      <c r="E146" s="10">
        <v>99216.421875</v>
      </c>
      <c r="F146" s="10">
        <v>200637.65312500001</v>
      </c>
      <c r="G146" s="10">
        <v>59529.853125000001</v>
      </c>
      <c r="H146" s="10">
        <v>81577.946874999994</v>
      </c>
      <c r="I146" s="10">
        <v>326311.78749999998</v>
      </c>
      <c r="J146" s="10">
        <v>125674.13437499999</v>
      </c>
      <c r="K146" s="10">
        <v>300923.51477481361</v>
      </c>
      <c r="L146" s="10">
        <v>1931413012.5</v>
      </c>
      <c r="M146" s="10">
        <v>869135855.625</v>
      </c>
      <c r="N146" s="10">
        <v>25905077.03015624</v>
      </c>
      <c r="O146" s="10">
        <v>9286657.0875000004</v>
      </c>
      <c r="P146" s="10">
        <v>28560769.92234375</v>
      </c>
      <c r="Q146" s="10">
        <v>406937991.66145831</v>
      </c>
      <c r="R146" s="10">
        <v>601847.02954962722</v>
      </c>
      <c r="S146" s="10">
        <v>55296619.125</v>
      </c>
      <c r="T146" s="10">
        <v>25</v>
      </c>
      <c r="U146" s="10">
        <v>11</v>
      </c>
      <c r="V146" s="10">
        <v>33872.727272727287</v>
      </c>
      <c r="W146" s="10">
        <v>41400</v>
      </c>
      <c r="Y146" s="10">
        <v>1</v>
      </c>
      <c r="Z146" s="10">
        <v>1</v>
      </c>
      <c r="AA146" s="10">
        <v>1</v>
      </c>
      <c r="AB146" s="10">
        <v>1</v>
      </c>
      <c r="AC146" s="10">
        <v>1</v>
      </c>
      <c r="AD146" s="10">
        <v>1</v>
      </c>
      <c r="AE146" s="10">
        <v>1</v>
      </c>
      <c r="AF146" s="10">
        <v>1</v>
      </c>
    </row>
    <row r="147" spans="1:32">
      <c r="A147" s="10" t="s">
        <v>68</v>
      </c>
      <c r="B147" s="10" t="s">
        <v>45</v>
      </c>
      <c r="C147" s="10">
        <v>224440.25157232699</v>
      </c>
      <c r="D147" s="10">
        <v>224440.25157232699</v>
      </c>
      <c r="E147" s="10">
        <v>100998.1132075472</v>
      </c>
      <c r="F147" s="10">
        <v>204240.62893081759</v>
      </c>
      <c r="G147" s="10">
        <v>60598.867924528298</v>
      </c>
      <c r="H147" s="10">
        <v>83042.893081760994</v>
      </c>
      <c r="I147" s="10">
        <v>332171.57232704398</v>
      </c>
      <c r="J147" s="10">
        <v>150374.9685534591</v>
      </c>
      <c r="K147" s="10">
        <v>394529.47320120782</v>
      </c>
      <c r="L147" s="10">
        <v>1966096603.7735851</v>
      </c>
      <c r="M147" s="10">
        <v>884743471.69811308</v>
      </c>
      <c r="N147" s="10">
        <v>26370270.698113199</v>
      </c>
      <c r="O147" s="10">
        <v>9453423.3962264154</v>
      </c>
      <c r="P147" s="10">
        <v>29073653.52830188</v>
      </c>
      <c r="Q147" s="10">
        <v>414245631.65618438</v>
      </c>
      <c r="R147" s="10">
        <v>789058.94640241563</v>
      </c>
      <c r="S147" s="10">
        <v>66164986.163522013</v>
      </c>
      <c r="T147" s="10">
        <v>25</v>
      </c>
      <c r="U147" s="10">
        <v>11</v>
      </c>
      <c r="V147" s="10">
        <v>35541.818181818147</v>
      </c>
      <c r="W147" s="10">
        <v>43440</v>
      </c>
      <c r="Y147" s="10">
        <v>1</v>
      </c>
      <c r="Z147" s="10">
        <v>1</v>
      </c>
      <c r="AA147" s="10">
        <v>1</v>
      </c>
      <c r="AB147" s="10">
        <v>1</v>
      </c>
      <c r="AC147" s="10">
        <v>1</v>
      </c>
      <c r="AD147" s="10">
        <v>1</v>
      </c>
      <c r="AE147" s="10">
        <v>1</v>
      </c>
      <c r="AF147" s="10">
        <v>1</v>
      </c>
    </row>
    <row r="148" spans="1:32">
      <c r="A148" s="10" t="s">
        <v>68</v>
      </c>
      <c r="B148" s="10" t="s">
        <v>46</v>
      </c>
      <c r="C148" s="10">
        <v>228763.60759493671</v>
      </c>
      <c r="D148" s="10">
        <v>228763.60759493671</v>
      </c>
      <c r="E148" s="10">
        <v>102943.62341772149</v>
      </c>
      <c r="F148" s="10">
        <v>208174.8829113924</v>
      </c>
      <c r="G148" s="10">
        <v>61766.174050632922</v>
      </c>
      <c r="H148" s="10">
        <v>84642.534810126584</v>
      </c>
      <c r="I148" s="10">
        <v>338570.13924050628</v>
      </c>
      <c r="J148" s="10">
        <v>176147.97784810129</v>
      </c>
      <c r="K148" s="10">
        <v>468422.31001752272</v>
      </c>
      <c r="L148" s="10">
        <v>2003969202.531646</v>
      </c>
      <c r="M148" s="10">
        <v>901786141.1392405</v>
      </c>
      <c r="N148" s="10">
        <v>26878236.928955689</v>
      </c>
      <c r="O148" s="10">
        <v>9635523.1518987343</v>
      </c>
      <c r="P148" s="10">
        <v>29633694.582436711</v>
      </c>
      <c r="Q148" s="10">
        <v>422225177.81118143</v>
      </c>
      <c r="R148" s="10">
        <v>936844.62003504531</v>
      </c>
      <c r="S148" s="10">
        <v>77505110.25316456</v>
      </c>
      <c r="T148" s="10">
        <v>25</v>
      </c>
      <c r="U148" s="10">
        <v>11</v>
      </c>
      <c r="V148" s="10">
        <v>37292.727272727258</v>
      </c>
      <c r="W148" s="10">
        <v>45580</v>
      </c>
      <c r="Y148" s="10">
        <v>1</v>
      </c>
      <c r="Z148" s="10">
        <v>1</v>
      </c>
      <c r="AA148" s="10">
        <v>1</v>
      </c>
      <c r="AB148" s="10">
        <v>1</v>
      </c>
      <c r="AC148" s="10">
        <v>1</v>
      </c>
      <c r="AD148" s="10">
        <v>1</v>
      </c>
      <c r="AE148" s="10">
        <v>1</v>
      </c>
      <c r="AF148" s="10">
        <v>1</v>
      </c>
    </row>
    <row r="149" spans="1:32">
      <c r="A149" s="10" t="s">
        <v>68</v>
      </c>
      <c r="B149" s="10" t="s">
        <v>47</v>
      </c>
      <c r="C149" s="10">
        <v>233460.82802547771</v>
      </c>
      <c r="D149" s="10">
        <v>233460.82802547771</v>
      </c>
      <c r="E149" s="10">
        <v>105057.37261146501</v>
      </c>
      <c r="F149" s="10">
        <v>212449.35350318471</v>
      </c>
      <c r="G149" s="10">
        <v>63034.423566878977</v>
      </c>
      <c r="H149" s="10">
        <v>86380.506369426745</v>
      </c>
      <c r="I149" s="10">
        <v>345522.02547770698</v>
      </c>
      <c r="J149" s="10">
        <v>212449.35350318471</v>
      </c>
      <c r="K149" s="10">
        <v>555524.795708057</v>
      </c>
      <c r="L149" s="10">
        <v>2045116853.503185</v>
      </c>
      <c r="M149" s="10">
        <v>920302584.07643318</v>
      </c>
      <c r="N149" s="10">
        <v>27430129.79761146</v>
      </c>
      <c r="O149" s="10">
        <v>9833370.0764331222</v>
      </c>
      <c r="P149" s="10">
        <v>30242165.471178342</v>
      </c>
      <c r="Q149" s="10">
        <v>430894759.27282369</v>
      </c>
      <c r="R149" s="10">
        <v>1111049.591416114</v>
      </c>
      <c r="S149" s="10">
        <v>93477715.541401267</v>
      </c>
      <c r="T149" s="10">
        <v>25</v>
      </c>
      <c r="U149" s="10">
        <v>11</v>
      </c>
      <c r="V149" s="10">
        <v>39019.090909090868</v>
      </c>
      <c r="W149" s="10">
        <v>47689.999999999993</v>
      </c>
      <c r="Y149" s="10">
        <v>1</v>
      </c>
      <c r="Z149" s="10">
        <v>1</v>
      </c>
      <c r="AA149" s="10">
        <v>1</v>
      </c>
      <c r="AB149" s="10">
        <v>1</v>
      </c>
      <c r="AC149" s="10">
        <v>1</v>
      </c>
      <c r="AD149" s="10">
        <v>1</v>
      </c>
      <c r="AE149" s="10">
        <v>1</v>
      </c>
      <c r="AF149" s="10">
        <v>1</v>
      </c>
    </row>
    <row r="150" spans="1:32">
      <c r="A150" s="10" t="s">
        <v>68</v>
      </c>
      <c r="B150" s="10" t="s">
        <v>48</v>
      </c>
      <c r="C150" s="10">
        <v>241249.3514915694</v>
      </c>
      <c r="D150" s="10">
        <v>241249.3514915694</v>
      </c>
      <c r="E150" s="10">
        <v>108562.20817120621</v>
      </c>
      <c r="F150" s="10">
        <v>219536.9098573282</v>
      </c>
      <c r="G150" s="10">
        <v>65137.32490272374</v>
      </c>
      <c r="H150" s="10">
        <v>89262.260051880672</v>
      </c>
      <c r="I150" s="10">
        <v>357049.04020752269</v>
      </c>
      <c r="J150" s="10">
        <v>255724.3125810636</v>
      </c>
      <c r="K150" s="10">
        <v>615887.34024824621</v>
      </c>
      <c r="L150" s="10">
        <v>2113344319.066148</v>
      </c>
      <c r="M150" s="10">
        <v>951004943.57976663</v>
      </c>
      <c r="N150" s="10">
        <v>28345230.6794747</v>
      </c>
      <c r="O150" s="10">
        <v>10161422.684824901</v>
      </c>
      <c r="P150" s="10">
        <v>31251079.118190661</v>
      </c>
      <c r="Q150" s="10">
        <v>445269907.2254647</v>
      </c>
      <c r="R150" s="10">
        <v>1231774.680496492</v>
      </c>
      <c r="S150" s="10">
        <v>112518697.535668</v>
      </c>
      <c r="T150" s="10">
        <v>25</v>
      </c>
      <c r="U150" s="10">
        <v>11</v>
      </c>
      <c r="V150" s="10">
        <v>41359.090909090868</v>
      </c>
      <c r="W150" s="10">
        <v>50550</v>
      </c>
      <c r="Y150" s="10">
        <v>1</v>
      </c>
      <c r="Z150" s="10">
        <v>1</v>
      </c>
      <c r="AA150" s="10">
        <v>1</v>
      </c>
      <c r="AB150" s="10">
        <v>1</v>
      </c>
      <c r="AC150" s="10">
        <v>1</v>
      </c>
      <c r="AD150" s="10">
        <v>1</v>
      </c>
      <c r="AE150" s="10">
        <v>1</v>
      </c>
      <c r="AF150" s="10">
        <v>1</v>
      </c>
    </row>
    <row r="151" spans="1:32">
      <c r="A151" s="10" t="s">
        <v>68</v>
      </c>
      <c r="B151" s="10" t="s">
        <v>49</v>
      </c>
      <c r="C151" s="10">
        <v>250302.50990752969</v>
      </c>
      <c r="D151" s="10">
        <v>250302.50990752969</v>
      </c>
      <c r="E151" s="10">
        <v>112636.1294583884</v>
      </c>
      <c r="F151" s="10">
        <v>227775.28401585211</v>
      </c>
      <c r="G151" s="10">
        <v>67581.677675033032</v>
      </c>
      <c r="H151" s="10">
        <v>92611.928665785992</v>
      </c>
      <c r="I151" s="10">
        <v>370447.71466314403</v>
      </c>
      <c r="J151" s="10">
        <v>280338.81109643332</v>
      </c>
      <c r="K151" s="10">
        <v>704600.69682577741</v>
      </c>
      <c r="L151" s="10">
        <v>2192649986.7899599</v>
      </c>
      <c r="M151" s="10">
        <v>986692494.05548215</v>
      </c>
      <c r="N151" s="10">
        <v>29408917.947820339</v>
      </c>
      <c r="O151" s="10">
        <v>10542741.71730515</v>
      </c>
      <c r="P151" s="10">
        <v>32423811.679656539</v>
      </c>
      <c r="Q151" s="10">
        <v>461979170.82782912</v>
      </c>
      <c r="R151" s="10">
        <v>1409201.3936515551</v>
      </c>
      <c r="S151" s="10">
        <v>123349076.8824307</v>
      </c>
      <c r="T151" s="10">
        <v>25</v>
      </c>
      <c r="U151" s="10">
        <v>11</v>
      </c>
      <c r="V151" s="10">
        <v>43510.909090909066</v>
      </c>
      <c r="W151" s="10">
        <v>53180</v>
      </c>
      <c r="Y151" s="10">
        <v>1</v>
      </c>
      <c r="Z151" s="10">
        <v>1</v>
      </c>
      <c r="AA151" s="10">
        <v>1</v>
      </c>
      <c r="AB151" s="10">
        <v>1</v>
      </c>
      <c r="AC151" s="10">
        <v>1</v>
      </c>
      <c r="AD151" s="10">
        <v>1</v>
      </c>
      <c r="AE151" s="10">
        <v>1</v>
      </c>
      <c r="AF151" s="10">
        <v>1</v>
      </c>
    </row>
    <row r="152" spans="1:32">
      <c r="A152" s="10" t="s">
        <v>68</v>
      </c>
      <c r="B152" s="10" t="s">
        <v>50</v>
      </c>
      <c r="C152" s="10">
        <v>261215.67967698519</v>
      </c>
      <c r="D152" s="10">
        <v>261215.67967698519</v>
      </c>
      <c r="E152" s="10">
        <v>117547.0558546433</v>
      </c>
      <c r="F152" s="10">
        <v>237706.26850605651</v>
      </c>
      <c r="G152" s="10">
        <v>70528.233512786013</v>
      </c>
      <c r="H152" s="10">
        <v>96649.801480484515</v>
      </c>
      <c r="I152" s="10">
        <v>386599.20592193812</v>
      </c>
      <c r="J152" s="10">
        <v>310846.65881561238</v>
      </c>
      <c r="K152" s="10">
        <v>1004617.586975946</v>
      </c>
      <c r="L152" s="10">
        <v>2288249353.9703898</v>
      </c>
      <c r="M152" s="10">
        <v>1029712209.286676</v>
      </c>
      <c r="N152" s="10">
        <v>30691144.460127849</v>
      </c>
      <c r="O152" s="10">
        <v>11002404.42799462</v>
      </c>
      <c r="P152" s="10">
        <v>33837487.32183715</v>
      </c>
      <c r="Q152" s="10">
        <v>482121426.38515031</v>
      </c>
      <c r="R152" s="10">
        <v>2009235.173951891</v>
      </c>
      <c r="S152" s="10">
        <v>136772529.87886941</v>
      </c>
      <c r="T152" s="10">
        <v>25</v>
      </c>
      <c r="U152" s="10">
        <v>11</v>
      </c>
      <c r="V152" s="10">
        <v>45785.454545454537</v>
      </c>
      <c r="W152" s="10">
        <v>55960</v>
      </c>
      <c r="Y152" s="10">
        <v>1</v>
      </c>
      <c r="Z152" s="10">
        <v>1</v>
      </c>
      <c r="AA152" s="10">
        <v>1</v>
      </c>
      <c r="AB152" s="10">
        <v>1</v>
      </c>
      <c r="AC152" s="10">
        <v>1</v>
      </c>
      <c r="AD152" s="10">
        <v>1</v>
      </c>
      <c r="AE152" s="10">
        <v>1</v>
      </c>
      <c r="AF152" s="10">
        <v>1</v>
      </c>
    </row>
    <row r="153" spans="1:32">
      <c r="A153" s="10" t="s">
        <v>68</v>
      </c>
      <c r="B153" s="10" t="s">
        <v>51</v>
      </c>
      <c r="C153" s="10">
        <v>273295.61042524013</v>
      </c>
      <c r="D153" s="10">
        <v>273295.61042524013</v>
      </c>
      <c r="E153" s="10">
        <v>122983.024691358</v>
      </c>
      <c r="F153" s="10">
        <v>248699.0054869685</v>
      </c>
      <c r="G153" s="10">
        <v>73789.814814814818</v>
      </c>
      <c r="H153" s="10">
        <v>101119.3758573388</v>
      </c>
      <c r="I153" s="10">
        <v>404477.50342935527</v>
      </c>
      <c r="J153" s="10">
        <v>341619.5130315501</v>
      </c>
      <c r="K153" s="10">
        <v>965203.58137777378</v>
      </c>
      <c r="L153" s="10">
        <v>2394069547.3251028</v>
      </c>
      <c r="M153" s="10">
        <v>1077331296.2962959</v>
      </c>
      <c r="N153" s="10">
        <v>32110457.80349794</v>
      </c>
      <c r="O153" s="10">
        <v>11511211.11111111</v>
      </c>
      <c r="P153" s="10">
        <v>35402303.431069963</v>
      </c>
      <c r="Q153" s="10">
        <v>504417153.23502511</v>
      </c>
      <c r="R153" s="10">
        <v>1930407.162755548</v>
      </c>
      <c r="S153" s="10">
        <v>150312585.73388201</v>
      </c>
      <c r="T153" s="10">
        <v>25</v>
      </c>
      <c r="U153" s="10">
        <v>11</v>
      </c>
      <c r="V153" s="10">
        <v>47855.454545454522</v>
      </c>
      <c r="W153" s="10">
        <v>58490</v>
      </c>
      <c r="Y153" s="10">
        <v>1</v>
      </c>
      <c r="Z153" s="10">
        <v>1</v>
      </c>
      <c r="AA153" s="10">
        <v>1</v>
      </c>
      <c r="AB153" s="10">
        <v>1</v>
      </c>
      <c r="AC153" s="10">
        <v>1</v>
      </c>
      <c r="AD153" s="10">
        <v>1</v>
      </c>
      <c r="AE153" s="10">
        <v>1</v>
      </c>
      <c r="AF153" s="10">
        <v>1</v>
      </c>
    </row>
    <row r="154" spans="1:32">
      <c r="A154" s="10" t="s">
        <v>68</v>
      </c>
      <c r="B154" s="10" t="s">
        <v>52</v>
      </c>
      <c r="C154" s="10">
        <v>286412.58741258743</v>
      </c>
      <c r="D154" s="10">
        <v>286412.58741258743</v>
      </c>
      <c r="E154" s="10">
        <v>128885.6643356643</v>
      </c>
      <c r="F154" s="10">
        <v>260635.45454545459</v>
      </c>
      <c r="G154" s="10">
        <v>77331.398601398614</v>
      </c>
      <c r="H154" s="10">
        <v>105972.6573426573</v>
      </c>
      <c r="I154" s="10">
        <v>423890.62937062938</v>
      </c>
      <c r="J154" s="10">
        <v>372336.36363636359</v>
      </c>
      <c r="K154" s="10">
        <v>1023376.729418871</v>
      </c>
      <c r="L154" s="10">
        <v>2508974265.7342658</v>
      </c>
      <c r="M154" s="10">
        <v>1129038419.58042</v>
      </c>
      <c r="N154" s="10">
        <v>33651617.339160837</v>
      </c>
      <c r="O154" s="10">
        <v>12063698.18181818</v>
      </c>
      <c r="P154" s="10">
        <v>37101456.954545453</v>
      </c>
      <c r="Q154" s="10">
        <v>528626939.04428911</v>
      </c>
      <c r="R154" s="10">
        <v>2046753.458837742</v>
      </c>
      <c r="S154" s="10">
        <v>163828000</v>
      </c>
      <c r="T154" s="10">
        <v>25</v>
      </c>
      <c r="U154" s="10">
        <v>11</v>
      </c>
      <c r="V154" s="10">
        <v>49385.454545454508</v>
      </c>
      <c r="W154" s="10">
        <v>60360</v>
      </c>
      <c r="Y154" s="10">
        <v>1</v>
      </c>
      <c r="Z154" s="10">
        <v>1</v>
      </c>
      <c r="AA154" s="10">
        <v>1</v>
      </c>
      <c r="AB154" s="10">
        <v>1</v>
      </c>
      <c r="AC154" s="10">
        <v>1</v>
      </c>
      <c r="AD154" s="10">
        <v>1</v>
      </c>
      <c r="AE154" s="10">
        <v>1</v>
      </c>
      <c r="AF154" s="10">
        <v>1</v>
      </c>
    </row>
    <row r="155" spans="1:32">
      <c r="A155" s="10" t="s">
        <v>68</v>
      </c>
      <c r="B155" s="10" t="s">
        <v>53</v>
      </c>
      <c r="C155" s="10">
        <v>296941.65487977368</v>
      </c>
      <c r="D155" s="10">
        <v>296941.65487977368</v>
      </c>
      <c r="E155" s="10">
        <v>133623.7446958982</v>
      </c>
      <c r="F155" s="10">
        <v>270216.90594059409</v>
      </c>
      <c r="G155" s="10">
        <v>80174.246817538908</v>
      </c>
      <c r="H155" s="10">
        <v>109868.41230551631</v>
      </c>
      <c r="I155" s="10">
        <v>439473.64922206511</v>
      </c>
      <c r="J155" s="10">
        <v>397901.81753889681</v>
      </c>
      <c r="K155" s="10">
        <v>1079059.263773853</v>
      </c>
      <c r="L155" s="10">
        <v>2601208896.7468181</v>
      </c>
      <c r="M155" s="10">
        <v>1170544003.536068</v>
      </c>
      <c r="N155" s="10">
        <v>34888714.327616692</v>
      </c>
      <c r="O155" s="10">
        <v>12507182.50353607</v>
      </c>
      <c r="P155" s="10">
        <v>38465376.560643569</v>
      </c>
      <c r="Q155" s="10">
        <v>548060263.38401699</v>
      </c>
      <c r="R155" s="10">
        <v>2158118.5275477068</v>
      </c>
      <c r="S155" s="10">
        <v>175076799.7171146</v>
      </c>
      <c r="T155" s="10">
        <v>25</v>
      </c>
      <c r="U155" s="10">
        <v>11</v>
      </c>
      <c r="V155" s="10">
        <v>50866.363636363611</v>
      </c>
      <c r="W155" s="10">
        <v>62170.000000000007</v>
      </c>
      <c r="Y155" s="10">
        <v>1</v>
      </c>
      <c r="Z155" s="10">
        <v>1</v>
      </c>
      <c r="AA155" s="10">
        <v>1</v>
      </c>
      <c r="AB155" s="10">
        <v>1</v>
      </c>
      <c r="AC155" s="10">
        <v>1</v>
      </c>
      <c r="AD155" s="10">
        <v>1</v>
      </c>
      <c r="AE155" s="10">
        <v>1</v>
      </c>
      <c r="AF155" s="10">
        <v>1</v>
      </c>
    </row>
    <row r="156" spans="1:32">
      <c r="A156" s="10" t="s">
        <v>68</v>
      </c>
      <c r="B156" s="10" t="s">
        <v>54</v>
      </c>
      <c r="C156" s="10">
        <v>308301.50214592268</v>
      </c>
      <c r="D156" s="10">
        <v>308301.50214592268</v>
      </c>
      <c r="E156" s="10">
        <v>138735.6759656652</v>
      </c>
      <c r="F156" s="10">
        <v>280554.36695278971</v>
      </c>
      <c r="G156" s="10">
        <v>83241.405579399143</v>
      </c>
      <c r="H156" s="10">
        <v>114071.5557939914</v>
      </c>
      <c r="I156" s="10">
        <v>456286.22317596572</v>
      </c>
      <c r="J156" s="10">
        <v>428539.08798283263</v>
      </c>
      <c r="K156" s="10">
        <v>1108505.8343384629</v>
      </c>
      <c r="L156" s="10">
        <v>2700721158.7982831</v>
      </c>
      <c r="M156" s="10">
        <v>1215324521.4592271</v>
      </c>
      <c r="N156" s="10">
        <v>36223422.542381972</v>
      </c>
      <c r="O156" s="10">
        <v>12985659.270386269</v>
      </c>
      <c r="P156" s="10">
        <v>39936914.135729611</v>
      </c>
      <c r="Q156" s="10">
        <v>569026944.15236044</v>
      </c>
      <c r="R156" s="10">
        <v>2217011.6686769249</v>
      </c>
      <c r="S156" s="10">
        <v>188557198.7124463</v>
      </c>
      <c r="T156" s="10">
        <v>25</v>
      </c>
      <c r="U156" s="10">
        <v>11</v>
      </c>
      <c r="V156" s="10">
        <v>51774.545454545441</v>
      </c>
      <c r="W156" s="10">
        <v>63280</v>
      </c>
      <c r="Y156" s="10">
        <v>1</v>
      </c>
      <c r="Z156" s="10">
        <v>1</v>
      </c>
      <c r="AA156" s="10">
        <v>1</v>
      </c>
      <c r="AB156" s="10">
        <v>1</v>
      </c>
      <c r="AC156" s="10">
        <v>1</v>
      </c>
      <c r="AD156" s="10">
        <v>1</v>
      </c>
      <c r="AE156" s="10">
        <v>1</v>
      </c>
      <c r="AF156" s="10">
        <v>1</v>
      </c>
    </row>
    <row r="157" spans="1:32">
      <c r="A157" s="10" t="s">
        <v>68</v>
      </c>
      <c r="B157" s="10" t="s">
        <v>55</v>
      </c>
      <c r="C157" s="10">
        <v>313269.89869753981</v>
      </c>
      <c r="D157" s="10">
        <v>313269.89869753981</v>
      </c>
      <c r="E157" s="10">
        <v>140971.4544138929</v>
      </c>
      <c r="F157" s="10">
        <v>285075.60781476123</v>
      </c>
      <c r="G157" s="10">
        <v>84582.872648335746</v>
      </c>
      <c r="H157" s="10">
        <v>115909.86251808971</v>
      </c>
      <c r="I157" s="10">
        <v>463639.45007235883</v>
      </c>
      <c r="J157" s="10">
        <v>435445.15918958018</v>
      </c>
      <c r="K157" s="10">
        <v>1104696.173846151</v>
      </c>
      <c r="L157" s="10">
        <v>2744244312.5904479</v>
      </c>
      <c r="M157" s="10">
        <v>1234909940.6657021</v>
      </c>
      <c r="N157" s="10">
        <v>36807176.842619382</v>
      </c>
      <c r="O157" s="10">
        <v>13194928.13314038</v>
      </c>
      <c r="P157" s="10">
        <v>40580512.772431247</v>
      </c>
      <c r="Q157" s="10">
        <v>578197030.86107075</v>
      </c>
      <c r="R157" s="10">
        <v>2209392.347692302</v>
      </c>
      <c r="S157" s="10">
        <v>191595870.04341531</v>
      </c>
      <c r="T157" s="10">
        <v>25</v>
      </c>
      <c r="U157" s="10">
        <v>11</v>
      </c>
      <c r="V157" s="10">
        <v>52388.18181818178</v>
      </c>
      <c r="W157" s="10">
        <v>64030.000000000007</v>
      </c>
      <c r="Y157" s="10">
        <v>1</v>
      </c>
      <c r="Z157" s="10">
        <v>1</v>
      </c>
      <c r="AA157" s="10">
        <v>1</v>
      </c>
      <c r="AB157" s="10">
        <v>1</v>
      </c>
      <c r="AC157" s="10">
        <v>1</v>
      </c>
      <c r="AD157" s="10">
        <v>1</v>
      </c>
      <c r="AE157" s="10">
        <v>1</v>
      </c>
      <c r="AF157" s="10">
        <v>1</v>
      </c>
    </row>
    <row r="158" spans="1:32">
      <c r="A158" s="10" t="s">
        <v>68</v>
      </c>
      <c r="B158" s="10" t="s">
        <v>56</v>
      </c>
      <c r="C158" s="10">
        <v>314055.63689604681</v>
      </c>
      <c r="D158" s="10">
        <v>314055.63689604681</v>
      </c>
      <c r="E158" s="10">
        <v>141325.03660322109</v>
      </c>
      <c r="F158" s="10">
        <v>285790.62957540259</v>
      </c>
      <c r="G158" s="10">
        <v>84795.021961932638</v>
      </c>
      <c r="H158" s="10">
        <v>116200.5856515373</v>
      </c>
      <c r="I158" s="10">
        <v>464802.34260614932</v>
      </c>
      <c r="J158" s="10">
        <v>436537.33528550499</v>
      </c>
      <c r="K158" s="10">
        <v>1117051.2376933941</v>
      </c>
      <c r="L158" s="10">
        <v>2751127379.2093701</v>
      </c>
      <c r="M158" s="10">
        <v>1238007320.644217</v>
      </c>
      <c r="N158" s="10">
        <v>36899495.973645672</v>
      </c>
      <c r="O158" s="10">
        <v>13228023.426061491</v>
      </c>
      <c r="P158" s="10">
        <v>40682296.120058559</v>
      </c>
      <c r="Q158" s="10">
        <v>579647254.75841856</v>
      </c>
      <c r="R158" s="10">
        <v>2234102.4753867872</v>
      </c>
      <c r="S158" s="10">
        <v>192076427.52562219</v>
      </c>
      <c r="T158" s="10">
        <v>25</v>
      </c>
      <c r="U158" s="10">
        <v>11</v>
      </c>
      <c r="V158" s="10">
        <v>54466.36363636364</v>
      </c>
      <c r="W158" s="10">
        <v>66569.999999999985</v>
      </c>
      <c r="Y158" s="10">
        <v>1</v>
      </c>
      <c r="Z158" s="10">
        <v>1</v>
      </c>
      <c r="AA158" s="10">
        <v>1</v>
      </c>
      <c r="AB158" s="10">
        <v>1</v>
      </c>
      <c r="AC158" s="10">
        <v>1</v>
      </c>
      <c r="AD158" s="10">
        <v>1</v>
      </c>
      <c r="AE158" s="10">
        <v>1</v>
      </c>
      <c r="AF158" s="10">
        <v>1</v>
      </c>
    </row>
    <row r="159" spans="1:32">
      <c r="A159" s="10" t="s">
        <v>68</v>
      </c>
      <c r="B159" s="10" t="s">
        <v>57</v>
      </c>
      <c r="C159" s="10">
        <v>313706.66666666663</v>
      </c>
      <c r="D159" s="10">
        <v>313706.66666666663</v>
      </c>
      <c r="E159" s="10">
        <v>141168</v>
      </c>
      <c r="F159" s="10">
        <v>285473.06666666671</v>
      </c>
      <c r="G159" s="10">
        <v>84700.799999999988</v>
      </c>
      <c r="H159" s="10">
        <v>116071.4666666666</v>
      </c>
      <c r="I159" s="10">
        <v>464285.86666666658</v>
      </c>
      <c r="J159" s="10">
        <v>436052.2666666666</v>
      </c>
      <c r="K159" s="10">
        <v>1116273.360199264</v>
      </c>
      <c r="L159" s="10">
        <v>2748070400</v>
      </c>
      <c r="M159" s="10">
        <v>1236631680</v>
      </c>
      <c r="N159" s="10">
        <v>36858494.239999987</v>
      </c>
      <c r="O159" s="10">
        <v>13213324.800000001</v>
      </c>
      <c r="P159" s="10">
        <v>40637091.039999999</v>
      </c>
      <c r="Q159" s="10">
        <v>579003166.22222209</v>
      </c>
      <c r="R159" s="10">
        <v>2232546.720398529</v>
      </c>
      <c r="S159" s="10">
        <v>191862997.33333331</v>
      </c>
      <c r="T159" s="10">
        <v>25</v>
      </c>
      <c r="U159" s="10">
        <v>11</v>
      </c>
      <c r="V159" s="10">
        <v>53768.584767959313</v>
      </c>
      <c r="W159" s="10">
        <v>66569.999999999985</v>
      </c>
      <c r="Y159" s="10">
        <v>1</v>
      </c>
      <c r="Z159" s="10">
        <v>1</v>
      </c>
      <c r="AA159" s="10">
        <v>1</v>
      </c>
      <c r="AB159" s="10">
        <v>1</v>
      </c>
      <c r="AC159" s="10">
        <v>1</v>
      </c>
      <c r="AD159" s="10">
        <v>1</v>
      </c>
      <c r="AE159" s="10">
        <v>1</v>
      </c>
      <c r="AF159" s="10">
        <v>1</v>
      </c>
    </row>
    <row r="160" spans="1:32">
      <c r="A160" s="10" t="s">
        <v>68</v>
      </c>
      <c r="B160" s="10" t="s">
        <v>58</v>
      </c>
      <c r="C160" s="10">
        <v>318315.18518518511</v>
      </c>
      <c r="D160" s="10">
        <v>319224.65714285709</v>
      </c>
      <c r="E160" s="10">
        <v>155519.70476190469</v>
      </c>
      <c r="F160" s="10">
        <v>290121.55449735449</v>
      </c>
      <c r="G160" s="10">
        <v>106408.219047619</v>
      </c>
      <c r="H160" s="10">
        <v>131418.69788359781</v>
      </c>
      <c r="I160" s="10">
        <v>471779.48332275118</v>
      </c>
      <c r="J160" s="10">
        <v>482020.13756613742</v>
      </c>
      <c r="K160" s="10">
        <v>1134290.1150593441</v>
      </c>
      <c r="L160" s="10">
        <v>2796407996.5714278</v>
      </c>
      <c r="M160" s="10">
        <v>1362352613.7142849</v>
      </c>
      <c r="N160" s="10">
        <v>41732007.51293648</v>
      </c>
      <c r="O160" s="10">
        <v>16599682.171428559</v>
      </c>
      <c r="P160" s="10">
        <v>41298803.282698423</v>
      </c>
      <c r="Q160" s="10">
        <v>585478338.80353415</v>
      </c>
      <c r="R160" s="10">
        <v>2268580.2301186882</v>
      </c>
      <c r="S160" s="10">
        <v>212088860.52910039</v>
      </c>
      <c r="T160" s="10">
        <v>25</v>
      </c>
      <c r="U160" s="10">
        <v>11</v>
      </c>
      <c r="V160" s="10">
        <v>54558.474001907183</v>
      </c>
      <c r="W160" s="10">
        <v>67547.948862348407</v>
      </c>
      <c r="Y160" s="10">
        <v>1</v>
      </c>
      <c r="Z160" s="10">
        <v>1</v>
      </c>
      <c r="AA160" s="10">
        <v>1</v>
      </c>
      <c r="AB160" s="10">
        <v>1</v>
      </c>
      <c r="AC160" s="10">
        <v>1</v>
      </c>
      <c r="AD160" s="10">
        <v>1</v>
      </c>
      <c r="AE160" s="10">
        <v>1</v>
      </c>
      <c r="AF160" s="10">
        <v>1</v>
      </c>
    </row>
    <row r="161" spans="1:32">
      <c r="A161" s="10" t="s">
        <v>68</v>
      </c>
      <c r="B161" s="10" t="s">
        <v>59</v>
      </c>
      <c r="C161" s="10">
        <v>328541.48148148152</v>
      </c>
      <c r="D161" s="10">
        <v>330418.86137566139</v>
      </c>
      <c r="E161" s="10">
        <v>173188.29523809519</v>
      </c>
      <c r="F161" s="10">
        <v>299911.43809523812</v>
      </c>
      <c r="G161" s="10">
        <v>130947.2476190476</v>
      </c>
      <c r="H161" s="10">
        <v>149721.04656084659</v>
      </c>
      <c r="I161" s="10">
        <v>487630.6537142857</v>
      </c>
      <c r="J161" s="10">
        <v>538338.68465608463</v>
      </c>
      <c r="K161" s="10">
        <v>1172400.7716750291</v>
      </c>
      <c r="L161" s="10">
        <v>2894469225.650794</v>
      </c>
      <c r="M161" s="10">
        <v>1517129466.2857139</v>
      </c>
      <c r="N161" s="10">
        <v>47860877.790966131</v>
      </c>
      <c r="O161" s="10">
        <v>20563955.76609524</v>
      </c>
      <c r="P161" s="10">
        <v>42977009.167609528</v>
      </c>
      <c r="Q161" s="10">
        <v>609183972.20115805</v>
      </c>
      <c r="R161" s="10">
        <v>2344801.5433500581</v>
      </c>
      <c r="S161" s="10">
        <v>238448148.0570018</v>
      </c>
      <c r="T161" s="10">
        <v>24.83</v>
      </c>
      <c r="U161" s="10">
        <v>11</v>
      </c>
      <c r="V161" s="10">
        <v>56780.045190592158</v>
      </c>
      <c r="W161" s="10">
        <v>70298.439593487856</v>
      </c>
      <c r="Y161" s="10">
        <v>1.0166666666666671</v>
      </c>
      <c r="Z161" s="10">
        <v>1.0166666666666671</v>
      </c>
      <c r="AA161" s="10">
        <v>1.0166666666666671</v>
      </c>
      <c r="AB161" s="10">
        <v>1.0166666666666671</v>
      </c>
      <c r="AC161" s="10">
        <v>1.0166666666666671</v>
      </c>
      <c r="AD161" s="10">
        <v>1.0166666666666671</v>
      </c>
      <c r="AE161" s="10">
        <v>1.0166666666666671</v>
      </c>
      <c r="AF161" s="10">
        <v>1.0166666666666671</v>
      </c>
    </row>
    <row r="162" spans="1:32">
      <c r="A162" s="10" t="s">
        <v>68</v>
      </c>
      <c r="B162" s="10" t="s">
        <v>60</v>
      </c>
      <c r="C162" s="10">
        <v>337574.0740740741</v>
      </c>
      <c r="D162" s="10">
        <v>340467.56613756617</v>
      </c>
      <c r="E162" s="10">
        <v>190970.47619047621</v>
      </c>
      <c r="F162" s="10">
        <v>308639.15343915351</v>
      </c>
      <c r="G162" s="10">
        <v>156248.57142857139</v>
      </c>
      <c r="H162" s="10">
        <v>168304.78835978839</v>
      </c>
      <c r="I162" s="10">
        <v>501750.81375661382</v>
      </c>
      <c r="J162" s="10">
        <v>595094.86772486777</v>
      </c>
      <c r="K162" s="10">
        <v>1206349.5942187</v>
      </c>
      <c r="L162" s="10">
        <v>2982495879.3650799</v>
      </c>
      <c r="M162" s="10">
        <v>1672901371.4285719</v>
      </c>
      <c r="N162" s="10">
        <v>54157788.017566137</v>
      </c>
      <c r="O162" s="10">
        <v>24699774.171428569</v>
      </c>
      <c r="P162" s="10">
        <v>44520580.605291001</v>
      </c>
      <c r="Q162" s="10">
        <v>630975063.33691704</v>
      </c>
      <c r="R162" s="10">
        <v>2412699.188437399</v>
      </c>
      <c r="S162" s="10">
        <v>265332965.0229277</v>
      </c>
      <c r="T162" s="10">
        <v>24.67</v>
      </c>
      <c r="U162" s="10">
        <v>11</v>
      </c>
      <c r="V162" s="10">
        <v>58608.189209203701</v>
      </c>
      <c r="W162" s="10">
        <v>72561.83461948995</v>
      </c>
      <c r="Y162" s="10">
        <v>1.033333333333333</v>
      </c>
      <c r="Z162" s="10">
        <v>1.033333333333333</v>
      </c>
      <c r="AA162" s="10">
        <v>1.033333333333333</v>
      </c>
      <c r="AB162" s="10">
        <v>1.033333333333333</v>
      </c>
      <c r="AC162" s="10">
        <v>1.033333333333333</v>
      </c>
      <c r="AD162" s="10">
        <v>1.033333333333333</v>
      </c>
      <c r="AE162" s="10">
        <v>1.033333333333333</v>
      </c>
      <c r="AF162" s="10">
        <v>1.033333333333333</v>
      </c>
    </row>
    <row r="163" spans="1:32">
      <c r="A163" s="10" t="s">
        <v>68</v>
      </c>
      <c r="B163" s="10" t="s">
        <v>61</v>
      </c>
      <c r="C163" s="10">
        <v>344711.11111111112</v>
      </c>
      <c r="D163" s="10">
        <v>348650.66666666663</v>
      </c>
      <c r="E163" s="10">
        <v>208304</v>
      </c>
      <c r="F163" s="10">
        <v>315656.88888888888</v>
      </c>
      <c r="G163" s="10">
        <v>181712</v>
      </c>
      <c r="H163" s="10">
        <v>186636.4444444445</v>
      </c>
      <c r="I163" s="10">
        <v>513087.71555555559</v>
      </c>
      <c r="J163" s="10">
        <v>650519.11111111124</v>
      </c>
      <c r="K163" s="10">
        <v>1233606.6838135449</v>
      </c>
      <c r="L163" s="10">
        <v>3054179839.999999</v>
      </c>
      <c r="M163" s="10">
        <v>1824743040</v>
      </c>
      <c r="N163" s="10">
        <v>60451730.991999991</v>
      </c>
      <c r="O163" s="10">
        <v>28914013.440000001</v>
      </c>
      <c r="P163" s="10">
        <v>45832433.295999996</v>
      </c>
      <c r="Q163" s="10">
        <v>649476692.1045332</v>
      </c>
      <c r="R163" s="10">
        <v>2467213.3676270908</v>
      </c>
      <c r="S163" s="10">
        <v>291952977.06666672</v>
      </c>
      <c r="T163" s="10">
        <v>24.5</v>
      </c>
      <c r="U163" s="10">
        <v>11</v>
      </c>
      <c r="V163" s="10">
        <v>59991.080559657908</v>
      </c>
      <c r="W163" s="10">
        <v>74273.969644003257</v>
      </c>
      <c r="Y163" s="10">
        <v>1.05</v>
      </c>
      <c r="Z163" s="10">
        <v>1.05</v>
      </c>
      <c r="AA163" s="10">
        <v>1.05</v>
      </c>
      <c r="AB163" s="10">
        <v>1.05</v>
      </c>
      <c r="AC163" s="10">
        <v>1.05</v>
      </c>
      <c r="AD163" s="10">
        <v>1.05</v>
      </c>
      <c r="AE163" s="10">
        <v>1.05</v>
      </c>
      <c r="AF163" s="10">
        <v>1.05</v>
      </c>
    </row>
    <row r="164" spans="1:32">
      <c r="A164" s="10" t="s">
        <v>68</v>
      </c>
      <c r="B164" s="10" t="s">
        <v>62</v>
      </c>
      <c r="C164" s="10">
        <v>350525.18518518511</v>
      </c>
      <c r="D164" s="10">
        <v>355532.68783068768</v>
      </c>
      <c r="E164" s="10">
        <v>225337.61904761899</v>
      </c>
      <c r="F164" s="10">
        <v>321481.66984126979</v>
      </c>
      <c r="G164" s="10">
        <v>207310.60952380949</v>
      </c>
      <c r="H164" s="10">
        <v>204806.8582010582</v>
      </c>
      <c r="I164" s="10">
        <v>522482.82603174582</v>
      </c>
      <c r="J164" s="10">
        <v>705056.37248677236</v>
      </c>
      <c r="K164" s="10">
        <v>1256195.1627952449</v>
      </c>
      <c r="L164" s="10">
        <v>3114466345.3968239</v>
      </c>
      <c r="M164" s="10">
        <v>1973957542.857142</v>
      </c>
      <c r="N164" s="10">
        <v>66770722.296992593</v>
      </c>
      <c r="O164" s="10">
        <v>33202867.221333321</v>
      </c>
      <c r="P164" s="10">
        <v>46983260.12062221</v>
      </c>
      <c r="Q164" s="10">
        <v>665691885.42820704</v>
      </c>
      <c r="R164" s="10">
        <v>2512390.3255904899</v>
      </c>
      <c r="S164" s="10">
        <v>318497465.33135802</v>
      </c>
      <c r="T164" s="10">
        <v>24.33</v>
      </c>
      <c r="U164" s="10">
        <v>11</v>
      </c>
      <c r="V164" s="10">
        <v>61078.575653634092</v>
      </c>
      <c r="W164" s="10">
        <v>75620.379424331608</v>
      </c>
      <c r="Y164" s="10">
        <v>1.066666666666666</v>
      </c>
      <c r="Z164" s="10">
        <v>1.066666666666666</v>
      </c>
      <c r="AA164" s="10">
        <v>1.066666666666666</v>
      </c>
      <c r="AB164" s="10">
        <v>1.066666666666666</v>
      </c>
      <c r="AC164" s="10">
        <v>1.066666666666666</v>
      </c>
      <c r="AD164" s="10">
        <v>1.066666666666666</v>
      </c>
      <c r="AE164" s="10">
        <v>1.066666666666666</v>
      </c>
      <c r="AF164" s="10">
        <v>1.066666666666666</v>
      </c>
    </row>
    <row r="165" spans="1:32">
      <c r="A165" s="10" t="s">
        <v>68</v>
      </c>
      <c r="B165" s="10" t="s">
        <v>63</v>
      </c>
      <c r="C165" s="10">
        <v>355959.25925925933</v>
      </c>
      <c r="D165" s="10">
        <v>362061.41798941803</v>
      </c>
      <c r="E165" s="10">
        <v>242560.8095238095</v>
      </c>
      <c r="F165" s="10">
        <v>326974.00529100531</v>
      </c>
      <c r="G165" s="10">
        <v>233407.57142857151</v>
      </c>
      <c r="H165" s="10">
        <v>223237.3068783069</v>
      </c>
      <c r="I165" s="10">
        <v>531335.30116402102</v>
      </c>
      <c r="J165" s="10">
        <v>760227.2751322753</v>
      </c>
      <c r="K165" s="10">
        <v>1277478.9943125199</v>
      </c>
      <c r="L165" s="10">
        <v>3171658021.5873008</v>
      </c>
      <c r="M165" s="10">
        <v>2124832691.428571</v>
      </c>
      <c r="N165" s="10">
        <v>73251973.692513227</v>
      </c>
      <c r="O165" s="10">
        <v>37625300.514285713</v>
      </c>
      <c r="P165" s="10">
        <v>48096241.308280423</v>
      </c>
      <c r="Q165" s="10">
        <v>681366679.03603506</v>
      </c>
      <c r="R165" s="10">
        <v>2554957.9886250398</v>
      </c>
      <c r="S165" s="10">
        <v>345650001.09347463</v>
      </c>
      <c r="T165" s="10">
        <v>24.170000000000009</v>
      </c>
      <c r="U165" s="10">
        <v>11</v>
      </c>
      <c r="V165" s="10">
        <v>62061.408969882221</v>
      </c>
      <c r="W165" s="10">
        <v>76837.209179940619</v>
      </c>
      <c r="Y165" s="10">
        <v>1.083333333333333</v>
      </c>
      <c r="Z165" s="10">
        <v>1.083333333333333</v>
      </c>
      <c r="AA165" s="10">
        <v>1.083333333333333</v>
      </c>
      <c r="AB165" s="10">
        <v>1.083333333333333</v>
      </c>
      <c r="AC165" s="10">
        <v>1.083333333333333</v>
      </c>
      <c r="AD165" s="10">
        <v>1.083333333333333</v>
      </c>
      <c r="AE165" s="10">
        <v>1.083333333333333</v>
      </c>
      <c r="AF165" s="10">
        <v>1.083333333333333</v>
      </c>
    </row>
    <row r="166" spans="1:32">
      <c r="A166" s="10" t="s">
        <v>68</v>
      </c>
      <c r="B166" s="10" t="s">
        <v>64</v>
      </c>
      <c r="C166" s="10">
        <v>361477.40740740742</v>
      </c>
      <c r="D166" s="10">
        <v>368706.95555555553</v>
      </c>
      <c r="E166" s="10">
        <v>260263.73333333319</v>
      </c>
      <c r="F166" s="10">
        <v>332559.21481481468</v>
      </c>
      <c r="G166" s="10">
        <v>260263.73333333319</v>
      </c>
      <c r="H166" s="10">
        <v>242189.86296296291</v>
      </c>
      <c r="I166" s="10">
        <v>540336.42859259248</v>
      </c>
      <c r="J166" s="10">
        <v>816938.94074074074</v>
      </c>
      <c r="K166" s="10">
        <v>1299120.227616498</v>
      </c>
      <c r="L166" s="10">
        <v>3229872930.666667</v>
      </c>
      <c r="M166" s="10">
        <v>2279910303.999999</v>
      </c>
      <c r="N166" s="10">
        <v>79983686.623244405</v>
      </c>
      <c r="O166" s="10">
        <v>42225188.095999993</v>
      </c>
      <c r="P166" s="10">
        <v>49233396.39804443</v>
      </c>
      <c r="Q166" s="10">
        <v>697379808.19874346</v>
      </c>
      <c r="R166" s="10">
        <v>2598240.455232996</v>
      </c>
      <c r="S166" s="10">
        <v>373831259.28296292</v>
      </c>
      <c r="T166" s="10">
        <v>24</v>
      </c>
      <c r="U166" s="10">
        <v>11</v>
      </c>
      <c r="V166" s="10">
        <v>63033.489107453817</v>
      </c>
      <c r="W166" s="10">
        <v>78040.725601981627</v>
      </c>
      <c r="Y166" s="10">
        <v>1.1000000000000001</v>
      </c>
      <c r="Z166" s="10">
        <v>1.1000000000000001</v>
      </c>
      <c r="AA166" s="10">
        <v>1.1000000000000001</v>
      </c>
      <c r="AB166" s="10">
        <v>1.1000000000000001</v>
      </c>
      <c r="AC166" s="10">
        <v>1.1000000000000001</v>
      </c>
      <c r="AD166" s="10">
        <v>1.1000000000000001</v>
      </c>
      <c r="AE166" s="10">
        <v>1.1000000000000001</v>
      </c>
      <c r="AF166" s="10">
        <v>1.1000000000000001</v>
      </c>
    </row>
    <row r="167" spans="1:32">
      <c r="A167" s="10" t="s">
        <v>69</v>
      </c>
      <c r="B167" s="10" t="s">
        <v>32</v>
      </c>
      <c r="C167" s="10">
        <v>3837815.555555556</v>
      </c>
      <c r="D167" s="10">
        <v>4620491.9843244441</v>
      </c>
      <c r="E167" s="10">
        <v>1622624.5790733329</v>
      </c>
      <c r="F167" s="10">
        <v>3730356.72</v>
      </c>
      <c r="G167" s="10">
        <v>1036210.2</v>
      </c>
      <c r="H167" s="10">
        <v>1047723.646666667</v>
      </c>
      <c r="I167" s="10">
        <v>5092976.9708155552</v>
      </c>
      <c r="J167" s="10">
        <v>745717.92729631893</v>
      </c>
      <c r="K167" s="10">
        <v>0</v>
      </c>
      <c r="L167" s="10">
        <v>40475509782.682129</v>
      </c>
      <c r="M167" s="10">
        <v>14214191312.6824</v>
      </c>
      <c r="N167" s="10">
        <v>355649791.861</v>
      </c>
      <c r="O167" s="10">
        <v>161648791.19999999</v>
      </c>
      <c r="P167" s="10">
        <v>558247883.14799988</v>
      </c>
      <c r="Q167" s="10">
        <v>6382348973.9270258</v>
      </c>
      <c r="R167" s="10">
        <v>0</v>
      </c>
      <c r="S167" s="10">
        <v>328115888.01038033</v>
      </c>
      <c r="T167" s="10">
        <v>17</v>
      </c>
      <c r="U167" s="10">
        <v>11</v>
      </c>
      <c r="V167" s="10">
        <v>4022.2634438644709</v>
      </c>
      <c r="W167" s="10">
        <v>313770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>
        <v>1</v>
      </c>
      <c r="AE167" s="10">
        <v>1</v>
      </c>
      <c r="AF167" s="10">
        <v>1</v>
      </c>
    </row>
    <row r="168" spans="1:32">
      <c r="A168" s="10" t="s">
        <v>69</v>
      </c>
      <c r="B168" s="10" t="s">
        <v>33</v>
      </c>
      <c r="C168" s="10">
        <v>3816521.111111111</v>
      </c>
      <c r="D168" s="10">
        <v>4594854.7934688888</v>
      </c>
      <c r="E168" s="10">
        <v>1613621.309256667</v>
      </c>
      <c r="F168" s="10">
        <v>3709658.52</v>
      </c>
      <c r="G168" s="10">
        <v>1030460.7</v>
      </c>
      <c r="H168" s="10">
        <v>1041910.263333333</v>
      </c>
      <c r="I168" s="10">
        <v>5064718.1570211109</v>
      </c>
      <c r="J168" s="10">
        <v>793049.13726747152</v>
      </c>
      <c r="K168" s="10">
        <v>1236.9412515040949</v>
      </c>
      <c r="L168" s="10">
        <v>40250927990.787468</v>
      </c>
      <c r="M168" s="10">
        <v>14135322669.0884</v>
      </c>
      <c r="N168" s="10">
        <v>353676438.88849998</v>
      </c>
      <c r="O168" s="10">
        <v>160751869.19999999</v>
      </c>
      <c r="P168" s="10">
        <v>555150397.51799989</v>
      </c>
      <c r="Q168" s="10">
        <v>6346935970.4402876</v>
      </c>
      <c r="R168" s="10">
        <v>2473.8825030081912</v>
      </c>
      <c r="S168" s="10">
        <v>348941620.39768749</v>
      </c>
      <c r="T168" s="10">
        <v>17</v>
      </c>
      <c r="U168" s="10">
        <v>11</v>
      </c>
      <c r="V168" s="10">
        <v>3999.945574699992</v>
      </c>
      <c r="W168" s="10">
        <v>313770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>
        <v>1</v>
      </c>
      <c r="AE168" s="10">
        <v>1</v>
      </c>
      <c r="AF168" s="10">
        <v>1</v>
      </c>
    </row>
    <row r="169" spans="1:32">
      <c r="A169" s="10" t="s">
        <v>69</v>
      </c>
      <c r="B169" s="10" t="s">
        <v>34</v>
      </c>
      <c r="C169" s="10">
        <v>3819462.222222222</v>
      </c>
      <c r="D169" s="10">
        <v>4598395.7088977769</v>
      </c>
      <c r="E169" s="10">
        <v>1614864.8080933329</v>
      </c>
      <c r="F169" s="10">
        <v>3712517.28</v>
      </c>
      <c r="G169" s="10">
        <v>1031254.8</v>
      </c>
      <c r="H169" s="10">
        <v>1042713.186666667</v>
      </c>
      <c r="I169" s="10">
        <v>5068621.1614622222</v>
      </c>
      <c r="J169" s="10">
        <v>842893.70288570935</v>
      </c>
      <c r="K169" s="10">
        <v>4632.684975772986</v>
      </c>
      <c r="L169" s="10">
        <v>40281946409.944527</v>
      </c>
      <c r="M169" s="10">
        <v>14146215718.8976</v>
      </c>
      <c r="N169" s="10">
        <v>353948991.21399999</v>
      </c>
      <c r="O169" s="10">
        <v>160875748.80000001</v>
      </c>
      <c r="P169" s="10">
        <v>555578210.9519999</v>
      </c>
      <c r="Q169" s="10">
        <v>6351827085.5057411</v>
      </c>
      <c r="R169" s="10">
        <v>9265.3699515459721</v>
      </c>
      <c r="S169" s="10">
        <v>370873229.26971209</v>
      </c>
      <c r="T169" s="10">
        <v>17</v>
      </c>
      <c r="U169" s="10">
        <v>11</v>
      </c>
      <c r="V169" s="10">
        <v>4003.0280375060638</v>
      </c>
      <c r="W169" s="10">
        <v>313770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>
        <v>1</v>
      </c>
      <c r="AE169" s="10">
        <v>1</v>
      </c>
      <c r="AF169" s="10">
        <v>1</v>
      </c>
    </row>
    <row r="170" spans="1:32">
      <c r="A170" s="10" t="s">
        <v>69</v>
      </c>
      <c r="B170" s="10" t="s">
        <v>35</v>
      </c>
      <c r="C170" s="10">
        <v>3824332.222222222</v>
      </c>
      <c r="D170" s="10">
        <v>4604258.8869577777</v>
      </c>
      <c r="E170" s="10">
        <v>1616923.8392233329</v>
      </c>
      <c r="F170" s="10">
        <v>3717250.92</v>
      </c>
      <c r="G170" s="10">
        <v>1032569.7</v>
      </c>
      <c r="H170" s="10">
        <v>1044042.696666667</v>
      </c>
      <c r="I170" s="10">
        <v>5075083.8998322217</v>
      </c>
      <c r="J170" s="10">
        <v>890186.93921454635</v>
      </c>
      <c r="K170" s="10">
        <v>13997.891197215309</v>
      </c>
      <c r="L170" s="10">
        <v>40333307849.75013</v>
      </c>
      <c r="M170" s="10">
        <v>14164252831.596399</v>
      </c>
      <c r="N170" s="10">
        <v>354400293.38349998</v>
      </c>
      <c r="O170" s="10">
        <v>161080873.19999999</v>
      </c>
      <c r="P170" s="10">
        <v>556286600.17799985</v>
      </c>
      <c r="Q170" s="10">
        <v>6359925973.8064117</v>
      </c>
      <c r="R170" s="10">
        <v>27995.782394430611</v>
      </c>
      <c r="S170" s="10">
        <v>391682253.25440037</v>
      </c>
      <c r="T170" s="10">
        <v>17</v>
      </c>
      <c r="U170" s="10">
        <v>11</v>
      </c>
      <c r="V170" s="10">
        <v>4008.1320928438099</v>
      </c>
      <c r="W170" s="10">
        <v>313770</v>
      </c>
      <c r="Y170" s="10">
        <v>1</v>
      </c>
      <c r="Z170" s="10">
        <v>1</v>
      </c>
      <c r="AA170" s="10">
        <v>1</v>
      </c>
      <c r="AB170" s="10">
        <v>1</v>
      </c>
      <c r="AC170" s="10">
        <v>1</v>
      </c>
      <c r="AD170" s="10">
        <v>1</v>
      </c>
      <c r="AE170" s="10">
        <v>1</v>
      </c>
      <c r="AF170" s="10">
        <v>1</v>
      </c>
    </row>
    <row r="171" spans="1:32">
      <c r="A171" s="10" t="s">
        <v>69</v>
      </c>
      <c r="B171" s="10" t="s">
        <v>36</v>
      </c>
      <c r="C171" s="10">
        <v>3827412.222222222</v>
      </c>
      <c r="D171" s="10">
        <v>4607967.0159977777</v>
      </c>
      <c r="E171" s="10">
        <v>1618226.0601433329</v>
      </c>
      <c r="F171" s="10">
        <v>3720244.68</v>
      </c>
      <c r="G171" s="10">
        <v>1033401.3</v>
      </c>
      <c r="H171" s="10">
        <v>1044883.536666667</v>
      </c>
      <c r="I171" s="10">
        <v>5079171.2169122221</v>
      </c>
      <c r="J171" s="10">
        <v>933303.86299737368</v>
      </c>
      <c r="K171" s="10">
        <v>30349.033598192189</v>
      </c>
      <c r="L171" s="10">
        <v>40365791060.140533</v>
      </c>
      <c r="M171" s="10">
        <v>14175660286.8556</v>
      </c>
      <c r="N171" s="10">
        <v>354685716.52149999</v>
      </c>
      <c r="O171" s="10">
        <v>161210602.80000001</v>
      </c>
      <c r="P171" s="10">
        <v>556734616.36199987</v>
      </c>
      <c r="Q171" s="10">
        <v>6365048063.3271656</v>
      </c>
      <c r="R171" s="10">
        <v>60698.067196384378</v>
      </c>
      <c r="S171" s="10">
        <v>410653699.71884441</v>
      </c>
      <c r="T171" s="10">
        <v>17</v>
      </c>
      <c r="U171" s="10">
        <v>11</v>
      </c>
      <c r="V171" s="10">
        <v>4011.360119628258</v>
      </c>
      <c r="W171" s="10">
        <v>313770</v>
      </c>
      <c r="Y171" s="10">
        <v>1</v>
      </c>
      <c r="Z171" s="10">
        <v>1</v>
      </c>
      <c r="AA171" s="10">
        <v>1</v>
      </c>
      <c r="AB171" s="10">
        <v>1</v>
      </c>
      <c r="AC171" s="10">
        <v>1</v>
      </c>
      <c r="AD171" s="10">
        <v>1</v>
      </c>
      <c r="AE171" s="10">
        <v>1</v>
      </c>
      <c r="AF171" s="10">
        <v>1</v>
      </c>
    </row>
    <row r="172" spans="1:32">
      <c r="A172" s="10" t="s">
        <v>69</v>
      </c>
      <c r="B172" s="10" t="s">
        <v>37</v>
      </c>
      <c r="C172" s="10">
        <v>3827096.666666667</v>
      </c>
      <c r="D172" s="10">
        <v>4607587.1066733329</v>
      </c>
      <c r="E172" s="10">
        <v>1618092.6435700001</v>
      </c>
      <c r="F172" s="10">
        <v>3719937.96</v>
      </c>
      <c r="G172" s="10">
        <v>1033316.1</v>
      </c>
      <c r="H172" s="10">
        <v>1044797.39</v>
      </c>
      <c r="I172" s="10">
        <v>5078752.4585966663</v>
      </c>
      <c r="J172" s="10">
        <v>971039.18137232889</v>
      </c>
      <c r="K172" s="10">
        <v>48780.587850158328</v>
      </c>
      <c r="L172" s="10">
        <v>40362463054.458397</v>
      </c>
      <c r="M172" s="10">
        <v>14174491557.673201</v>
      </c>
      <c r="N172" s="10">
        <v>354656474.03549999</v>
      </c>
      <c r="O172" s="10">
        <v>161197311.59999999</v>
      </c>
      <c r="P172" s="10">
        <v>556688715.71399987</v>
      </c>
      <c r="Q172" s="10">
        <v>6364523289.3647213</v>
      </c>
      <c r="R172" s="10">
        <v>97561.175700316657</v>
      </c>
      <c r="S172" s="10">
        <v>427257239.80382472</v>
      </c>
      <c r="T172" s="10">
        <v>17</v>
      </c>
      <c r="U172" s="10">
        <v>11</v>
      </c>
      <c r="V172" s="10">
        <v>4011.0293982693902</v>
      </c>
      <c r="W172" s="10">
        <v>313770</v>
      </c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>
        <v>1</v>
      </c>
      <c r="AE172" s="10">
        <v>1</v>
      </c>
      <c r="AF172" s="10">
        <v>1</v>
      </c>
    </row>
    <row r="173" spans="1:32">
      <c r="A173" s="10" t="s">
        <v>69</v>
      </c>
      <c r="B173" s="10" t="s">
        <v>38</v>
      </c>
      <c r="C173" s="10">
        <v>3822720</v>
      </c>
      <c r="D173" s="10">
        <v>4602317.8713599993</v>
      </c>
      <c r="E173" s="10">
        <v>1616242.19328</v>
      </c>
      <c r="F173" s="10">
        <v>3715683.8399999989</v>
      </c>
      <c r="G173" s="10">
        <v>1032134.4</v>
      </c>
      <c r="H173" s="10">
        <v>1043602.56</v>
      </c>
      <c r="I173" s="10">
        <v>5072944.398719999</v>
      </c>
      <c r="J173" s="10">
        <v>1002458.478878482</v>
      </c>
      <c r="K173" s="10">
        <v>199749.38803949961</v>
      </c>
      <c r="L173" s="10">
        <v>40316304553.113586</v>
      </c>
      <c r="M173" s="10">
        <v>14158281613.132799</v>
      </c>
      <c r="N173" s="10">
        <v>354250888.99199998</v>
      </c>
      <c r="O173" s="10">
        <v>161012966.40000001</v>
      </c>
      <c r="P173" s="10">
        <v>556052086.65599978</v>
      </c>
      <c r="Q173" s="10">
        <v>6357244822.329278</v>
      </c>
      <c r="R173" s="10">
        <v>399498.7760789991</v>
      </c>
      <c r="S173" s="10">
        <v>441081730.70653212</v>
      </c>
      <c r="T173" s="10">
        <v>17</v>
      </c>
      <c r="U173" s="10">
        <v>11</v>
      </c>
      <c r="V173" s="10">
        <v>4006.4423861828318</v>
      </c>
      <c r="W173" s="10">
        <v>313770</v>
      </c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>
        <v>1</v>
      </c>
      <c r="AE173" s="10">
        <v>1</v>
      </c>
      <c r="AF173" s="10">
        <v>1</v>
      </c>
    </row>
    <row r="174" spans="1:32">
      <c r="A174" s="10" t="s">
        <v>69</v>
      </c>
      <c r="B174" s="10" t="s">
        <v>39</v>
      </c>
      <c r="C174" s="10">
        <v>3818198.888888889</v>
      </c>
      <c r="D174" s="10">
        <v>4596874.7338911109</v>
      </c>
      <c r="E174" s="10">
        <v>1614330.6720233329</v>
      </c>
      <c r="F174" s="10">
        <v>3711289.3199999989</v>
      </c>
      <c r="G174" s="10">
        <v>1030913.7</v>
      </c>
      <c r="H174" s="10">
        <v>1042368.296666667</v>
      </c>
      <c r="I174" s="10">
        <v>5066944.6536988886</v>
      </c>
      <c r="J174" s="10">
        <v>1027958.683869686</v>
      </c>
      <c r="K174" s="10">
        <v>524839.39153451519</v>
      </c>
      <c r="L174" s="10">
        <v>40268622668.886131</v>
      </c>
      <c r="M174" s="10">
        <v>14141536686.9244</v>
      </c>
      <c r="N174" s="10">
        <v>353831918.3035</v>
      </c>
      <c r="O174" s="10">
        <v>160822537.19999999</v>
      </c>
      <c r="P174" s="10">
        <v>555394446.7379998</v>
      </c>
      <c r="Q174" s="10">
        <v>6349726141.860323</v>
      </c>
      <c r="R174" s="10">
        <v>1049678.7830690299</v>
      </c>
      <c r="S174" s="10">
        <v>452301820.90266192</v>
      </c>
      <c r="T174" s="10">
        <v>17</v>
      </c>
      <c r="U174" s="10">
        <v>11</v>
      </c>
      <c r="V174" s="10">
        <v>4001.7039875587629</v>
      </c>
      <c r="W174" s="10">
        <v>313770</v>
      </c>
      <c r="Y174" s="10">
        <v>1</v>
      </c>
      <c r="Z174" s="10">
        <v>1</v>
      </c>
      <c r="AA174" s="10">
        <v>1</v>
      </c>
      <c r="AB174" s="10">
        <v>1</v>
      </c>
      <c r="AC174" s="10">
        <v>1</v>
      </c>
      <c r="AD174" s="10">
        <v>1</v>
      </c>
      <c r="AE174" s="10">
        <v>1</v>
      </c>
      <c r="AF174" s="10">
        <v>1</v>
      </c>
    </row>
    <row r="175" spans="1:32">
      <c r="A175" s="10" t="s">
        <v>69</v>
      </c>
      <c r="B175" s="10" t="s">
        <v>40</v>
      </c>
      <c r="C175" s="10">
        <v>3814490.7407407411</v>
      </c>
      <c r="D175" s="10">
        <v>4592410.3534259256</v>
      </c>
      <c r="E175" s="10">
        <v>1612762.870694444</v>
      </c>
      <c r="F175" s="10">
        <v>3707685</v>
      </c>
      <c r="G175" s="10">
        <v>1029912.5</v>
      </c>
      <c r="H175" s="10">
        <v>1041355.972222222</v>
      </c>
      <c r="I175" s="10">
        <v>5062023.7519907402</v>
      </c>
      <c r="J175" s="10">
        <v>1047352.303054797</v>
      </c>
      <c r="K175" s="10">
        <v>963197.51701169193</v>
      </c>
      <c r="L175" s="10">
        <v>40229514696.011108</v>
      </c>
      <c r="M175" s="10">
        <v>14127802747.283331</v>
      </c>
      <c r="N175" s="10">
        <v>353488284.77083331</v>
      </c>
      <c r="O175" s="10">
        <v>160666350</v>
      </c>
      <c r="P175" s="10">
        <v>554855060.24999988</v>
      </c>
      <c r="Q175" s="10">
        <v>6343559431.8697281</v>
      </c>
      <c r="R175" s="10">
        <v>1926395.0340233841</v>
      </c>
      <c r="S175" s="10">
        <v>460835013.34411049</v>
      </c>
      <c r="T175" s="10">
        <v>17</v>
      </c>
      <c r="U175" s="10">
        <v>11</v>
      </c>
      <c r="V175" s="10">
        <v>3997.817623421452</v>
      </c>
      <c r="W175" s="10">
        <v>313770</v>
      </c>
      <c r="Y175" s="10">
        <v>1</v>
      </c>
      <c r="Z175" s="10">
        <v>1</v>
      </c>
      <c r="AA175" s="10">
        <v>1</v>
      </c>
      <c r="AB175" s="10">
        <v>1</v>
      </c>
      <c r="AC175" s="10">
        <v>1</v>
      </c>
      <c r="AD175" s="10">
        <v>1</v>
      </c>
      <c r="AE175" s="10">
        <v>1</v>
      </c>
      <c r="AF175" s="10">
        <v>1</v>
      </c>
    </row>
    <row r="176" spans="1:32">
      <c r="A176" s="10" t="s">
        <v>69</v>
      </c>
      <c r="B176" s="10" t="s">
        <v>41</v>
      </c>
      <c r="C176" s="10">
        <v>3810970.7407407411</v>
      </c>
      <c r="D176" s="10">
        <v>4588172.4916659258</v>
      </c>
      <c r="E176" s="10">
        <v>1611274.618214444</v>
      </c>
      <c r="F176" s="10">
        <v>3704263.56</v>
      </c>
      <c r="G176" s="10">
        <v>1028962.1</v>
      </c>
      <c r="H176" s="10">
        <v>1040395.0122222221</v>
      </c>
      <c r="I176" s="10">
        <v>5057352.5324707404</v>
      </c>
      <c r="J176" s="10">
        <v>1060146.511377333</v>
      </c>
      <c r="K176" s="10">
        <v>1941341.0847480451</v>
      </c>
      <c r="L176" s="10">
        <v>40192391026.993507</v>
      </c>
      <c r="M176" s="10">
        <v>14114765655.558531</v>
      </c>
      <c r="N176" s="10">
        <v>353162086.89883327</v>
      </c>
      <c r="O176" s="10">
        <v>160518087.59999999</v>
      </c>
      <c r="P176" s="10">
        <v>554343041.75399995</v>
      </c>
      <c r="Q176" s="10">
        <v>6337705615.2745819</v>
      </c>
      <c r="R176" s="10">
        <v>3882682.1694960902</v>
      </c>
      <c r="S176" s="10">
        <v>466464465.00602669</v>
      </c>
      <c r="T176" s="10">
        <v>17</v>
      </c>
      <c r="U176" s="10">
        <v>11</v>
      </c>
      <c r="V176" s="10">
        <v>3994.1284499535109</v>
      </c>
      <c r="W176" s="10">
        <v>313770</v>
      </c>
      <c r="Y176" s="10">
        <v>1</v>
      </c>
      <c r="Z176" s="10">
        <v>1</v>
      </c>
      <c r="AA176" s="10">
        <v>1</v>
      </c>
      <c r="AB176" s="10">
        <v>1</v>
      </c>
      <c r="AC176" s="10">
        <v>1</v>
      </c>
      <c r="AD176" s="10">
        <v>1</v>
      </c>
      <c r="AE176" s="10">
        <v>1</v>
      </c>
      <c r="AF176" s="10">
        <v>1</v>
      </c>
    </row>
    <row r="177" spans="1:32">
      <c r="A177" s="10" t="s">
        <v>69</v>
      </c>
      <c r="B177" s="10" t="s">
        <v>42</v>
      </c>
      <c r="C177" s="10">
        <v>3893218.939393939</v>
      </c>
      <c r="D177" s="10">
        <v>4687194.2234560596</v>
      </c>
      <c r="E177" s="10">
        <v>1646049.0743568181</v>
      </c>
      <c r="F177" s="10">
        <v>3784208.8090909091</v>
      </c>
      <c r="G177" s="10">
        <v>1051169.113636364</v>
      </c>
      <c r="H177" s="10">
        <v>1062848.770454546</v>
      </c>
      <c r="I177" s="10">
        <v>5166500.0867416663</v>
      </c>
      <c r="J177" s="10">
        <v>1090101.303030303</v>
      </c>
      <c r="K177" s="10">
        <v>4341153.4420971321</v>
      </c>
      <c r="L177" s="10">
        <v>41059821397.475082</v>
      </c>
      <c r="M177" s="10">
        <v>14419389891.365721</v>
      </c>
      <c r="N177" s="10">
        <v>360784015.13079548</v>
      </c>
      <c r="O177" s="10">
        <v>163982381.72727269</v>
      </c>
      <c r="P177" s="10">
        <v>566306848.2804544</v>
      </c>
      <c r="Q177" s="10">
        <v>6474485692.0350971</v>
      </c>
      <c r="R177" s="10">
        <v>8682306.8841942642</v>
      </c>
      <c r="S177" s="10">
        <v>479644573.33333331</v>
      </c>
      <c r="T177" s="10">
        <v>17</v>
      </c>
      <c r="U177" s="10">
        <v>11</v>
      </c>
      <c r="V177" s="10">
        <v>3989.6555600259999</v>
      </c>
      <c r="W177" s="10">
        <v>313770</v>
      </c>
      <c r="Y177" s="10">
        <v>1</v>
      </c>
      <c r="Z177" s="10">
        <v>1</v>
      </c>
      <c r="AA177" s="10">
        <v>1</v>
      </c>
      <c r="AB177" s="10">
        <v>1</v>
      </c>
      <c r="AC177" s="10">
        <v>1</v>
      </c>
      <c r="AD177" s="10">
        <v>1</v>
      </c>
      <c r="AE177" s="10">
        <v>1</v>
      </c>
      <c r="AF177" s="10">
        <v>1</v>
      </c>
    </row>
    <row r="178" spans="1:32">
      <c r="A178" s="10" t="s">
        <v>69</v>
      </c>
      <c r="B178" s="10" t="s">
        <v>43</v>
      </c>
      <c r="C178" s="10">
        <v>3965901.9379844959</v>
      </c>
      <c r="D178" s="10">
        <v>4774700.0474131778</v>
      </c>
      <c r="E178" s="10">
        <v>1676779.3734779069</v>
      </c>
      <c r="F178" s="10">
        <v>3854856.68372093</v>
      </c>
      <c r="G178" s="10">
        <v>1070793.5232558141</v>
      </c>
      <c r="H178" s="10">
        <v>1082691.229069768</v>
      </c>
      <c r="I178" s="10">
        <v>5262954.1327042636</v>
      </c>
      <c r="J178" s="10">
        <v>1427724.697674419</v>
      </c>
      <c r="K178" s="10">
        <v>6920652.7886192342</v>
      </c>
      <c r="L178" s="10">
        <v>41826372415.339439</v>
      </c>
      <c r="M178" s="10">
        <v>14688587311.66646</v>
      </c>
      <c r="N178" s="10">
        <v>367519537.70773262</v>
      </c>
      <c r="O178" s="10">
        <v>167043789.62790701</v>
      </c>
      <c r="P178" s="10">
        <v>576879302.71883714</v>
      </c>
      <c r="Q178" s="10">
        <v>6595358687.300559</v>
      </c>
      <c r="R178" s="10">
        <v>13841305.57723847</v>
      </c>
      <c r="S178" s="10">
        <v>628198866.97674417</v>
      </c>
      <c r="T178" s="10">
        <v>17</v>
      </c>
      <c r="U178" s="10">
        <v>11</v>
      </c>
      <c r="V178" s="10">
        <v>3971.772151898741</v>
      </c>
      <c r="W178" s="10">
        <v>313770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>
        <v>1</v>
      </c>
      <c r="AE178" s="10">
        <v>1</v>
      </c>
      <c r="AF178" s="10">
        <v>1</v>
      </c>
    </row>
    <row r="179" spans="1:32">
      <c r="A179" s="10" t="s">
        <v>69</v>
      </c>
      <c r="B179" s="10" t="s">
        <v>44</v>
      </c>
      <c r="C179" s="10">
        <v>4048088.0952380951</v>
      </c>
      <c r="D179" s="10">
        <v>4873647.0852047605</v>
      </c>
      <c r="E179" s="10">
        <v>1711527.5985785711</v>
      </c>
      <c r="F179" s="10">
        <v>3934741.6285714279</v>
      </c>
      <c r="G179" s="10">
        <v>1092983.7857142859</v>
      </c>
      <c r="H179" s="10">
        <v>1105128.05</v>
      </c>
      <c r="I179" s="10">
        <v>5372019.354873809</v>
      </c>
      <c r="J179" s="10">
        <v>1862120.523809524</v>
      </c>
      <c r="K179" s="10">
        <v>8567130.4778515622</v>
      </c>
      <c r="L179" s="10">
        <v>42693148466.393707</v>
      </c>
      <c r="M179" s="10">
        <v>14992981763.548281</v>
      </c>
      <c r="N179" s="10">
        <v>375135716.57249999</v>
      </c>
      <c r="O179" s="10">
        <v>170505470.5714286</v>
      </c>
      <c r="P179" s="10">
        <v>588834084.71571422</v>
      </c>
      <c r="Q179" s="10">
        <v>6732035588.2160273</v>
      </c>
      <c r="R179" s="10">
        <v>17134260.955703121</v>
      </c>
      <c r="S179" s="10">
        <v>819333030.47619045</v>
      </c>
      <c r="T179" s="10">
        <v>17</v>
      </c>
      <c r="U179" s="10">
        <v>11</v>
      </c>
      <c r="V179" s="10">
        <v>3992.151898734186</v>
      </c>
      <c r="W179" s="10">
        <v>315380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>
        <v>1</v>
      </c>
      <c r="AE179" s="10">
        <v>1</v>
      </c>
      <c r="AF179" s="10">
        <v>1</v>
      </c>
    </row>
    <row r="180" spans="1:32">
      <c r="A180" s="10" t="s">
        <v>69</v>
      </c>
      <c r="B180" s="10" t="s">
        <v>45</v>
      </c>
      <c r="C180" s="10">
        <v>4143353.2520325198</v>
      </c>
      <c r="D180" s="10">
        <v>4988340.4275455279</v>
      </c>
      <c r="E180" s="10">
        <v>1751805.611606098</v>
      </c>
      <c r="F180" s="10">
        <v>4027339.3609756101</v>
      </c>
      <c r="G180" s="10">
        <v>1118705.3780487811</v>
      </c>
      <c r="H180" s="10">
        <v>1131135.437804878</v>
      </c>
      <c r="I180" s="10">
        <v>5498441.0764630083</v>
      </c>
      <c r="J180" s="10">
        <v>2195977.2235772358</v>
      </c>
      <c r="K180" s="10">
        <v>9664471.2386691924</v>
      </c>
      <c r="L180" s="10">
        <v>43697862145.298828</v>
      </c>
      <c r="M180" s="10">
        <v>15345817157.669411</v>
      </c>
      <c r="N180" s="10">
        <v>383963924.36286592</v>
      </c>
      <c r="O180" s="10">
        <v>174518038.97560981</v>
      </c>
      <c r="P180" s="10">
        <v>602691335.36999989</v>
      </c>
      <c r="Q180" s="10">
        <v>6890463075.6542253</v>
      </c>
      <c r="R180" s="10">
        <v>19328942.477338381</v>
      </c>
      <c r="S180" s="10">
        <v>966229978.37398374</v>
      </c>
      <c r="T180" s="10">
        <v>17</v>
      </c>
      <c r="U180" s="10">
        <v>11</v>
      </c>
      <c r="V180" s="10">
        <v>3988.2278481012731</v>
      </c>
      <c r="W180" s="10">
        <v>315070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>
        <v>1</v>
      </c>
      <c r="AE180" s="10">
        <v>1</v>
      </c>
      <c r="AF180" s="10">
        <v>1</v>
      </c>
    </row>
    <row r="181" spans="1:32">
      <c r="A181" s="10" t="s">
        <v>69</v>
      </c>
      <c r="B181" s="10" t="s">
        <v>46</v>
      </c>
      <c r="C181" s="10">
        <v>4248061.25</v>
      </c>
      <c r="D181" s="10">
        <v>5114402.3652024996</v>
      </c>
      <c r="E181" s="10">
        <v>1796076.04843875</v>
      </c>
      <c r="F181" s="10">
        <v>4129115.5350000001</v>
      </c>
      <c r="G181" s="10">
        <v>1146976.5375000001</v>
      </c>
      <c r="H181" s="10">
        <v>1159720.7212499999</v>
      </c>
      <c r="I181" s="10">
        <v>5637393.9298737496</v>
      </c>
      <c r="J181" s="10">
        <v>2591317.3624999998</v>
      </c>
      <c r="K181" s="10">
        <v>10736034.53474349</v>
      </c>
      <c r="L181" s="10">
        <v>44802164719.173897</v>
      </c>
      <c r="M181" s="10">
        <v>15733626184.32345</v>
      </c>
      <c r="N181" s="10">
        <v>393667198.82831258</v>
      </c>
      <c r="O181" s="10">
        <v>178928339.84999999</v>
      </c>
      <c r="P181" s="10">
        <v>617922139.81274986</v>
      </c>
      <c r="Q181" s="10">
        <v>7064594159.7867861</v>
      </c>
      <c r="R181" s="10">
        <v>21472069.069486979</v>
      </c>
      <c r="S181" s="10">
        <v>1140179639.5</v>
      </c>
      <c r="T181" s="10">
        <v>17</v>
      </c>
      <c r="U181" s="10">
        <v>11</v>
      </c>
      <c r="V181" s="10">
        <v>4037.7215189873532</v>
      </c>
      <c r="W181" s="10">
        <v>318980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>
        <v>1</v>
      </c>
      <c r="AE181" s="10">
        <v>1</v>
      </c>
      <c r="AF181" s="10">
        <v>1</v>
      </c>
    </row>
    <row r="182" spans="1:32">
      <c r="A182" s="10" t="s">
        <v>69</v>
      </c>
      <c r="B182" s="10" t="s">
        <v>47</v>
      </c>
      <c r="C182" s="10">
        <v>4358485.042735043</v>
      </c>
      <c r="D182" s="10">
        <v>5247345.7653803416</v>
      </c>
      <c r="E182" s="10">
        <v>1842763.117583333</v>
      </c>
      <c r="F182" s="10">
        <v>4236447.461538462</v>
      </c>
      <c r="G182" s="10">
        <v>1176790.961538462</v>
      </c>
      <c r="H182" s="10">
        <v>1189866.416666667</v>
      </c>
      <c r="I182" s="10">
        <v>5783931.9344465816</v>
      </c>
      <c r="J182" s="10">
        <v>3050939.52991453</v>
      </c>
      <c r="K182" s="10">
        <v>11707780.42994093</v>
      </c>
      <c r="L182" s="10">
        <v>45966748904.731789</v>
      </c>
      <c r="M182" s="10">
        <v>16142604910.030001</v>
      </c>
      <c r="N182" s="10">
        <v>403900155.13749999</v>
      </c>
      <c r="O182" s="10">
        <v>183579390</v>
      </c>
      <c r="P182" s="10">
        <v>633984362.61923075</v>
      </c>
      <c r="Q182" s="10">
        <v>7248230702.5173073</v>
      </c>
      <c r="R182" s="10">
        <v>23415560.859881859</v>
      </c>
      <c r="S182" s="10">
        <v>1342413393.1623931</v>
      </c>
      <c r="T182" s="10">
        <v>17</v>
      </c>
      <c r="U182" s="10">
        <v>11</v>
      </c>
      <c r="V182" s="10">
        <v>4298.2278481012781</v>
      </c>
      <c r="W182" s="10">
        <v>339560</v>
      </c>
      <c r="Y182" s="10">
        <v>1</v>
      </c>
      <c r="Z182" s="10">
        <v>1</v>
      </c>
      <c r="AA182" s="10">
        <v>1</v>
      </c>
      <c r="AB182" s="10">
        <v>1</v>
      </c>
      <c r="AC182" s="10">
        <v>1</v>
      </c>
      <c r="AD182" s="10">
        <v>1</v>
      </c>
      <c r="AE182" s="10">
        <v>1</v>
      </c>
      <c r="AF182" s="10">
        <v>1</v>
      </c>
    </row>
    <row r="183" spans="1:32">
      <c r="A183" s="10" t="s">
        <v>69</v>
      </c>
      <c r="B183" s="10" t="s">
        <v>48</v>
      </c>
      <c r="C183" s="10">
        <v>4395346.9475494418</v>
      </c>
      <c r="D183" s="10">
        <v>5291725.2133387793</v>
      </c>
      <c r="E183" s="10">
        <v>1858348.2940769561</v>
      </c>
      <c r="F183" s="10">
        <v>4272277.2330180574</v>
      </c>
      <c r="G183" s="10">
        <v>1186743.6758383489</v>
      </c>
      <c r="H183" s="10">
        <v>1199929.716680998</v>
      </c>
      <c r="I183" s="10">
        <v>5832849.5620924346</v>
      </c>
      <c r="J183" s="10">
        <v>3472324.0885640592</v>
      </c>
      <c r="K183" s="10">
        <v>12316195.7360119</v>
      </c>
      <c r="L183" s="10">
        <v>46355512868.84771</v>
      </c>
      <c r="M183" s="10">
        <v>16279131056.11414</v>
      </c>
      <c r="N183" s="10">
        <v>407316142.32736468</v>
      </c>
      <c r="O183" s="10">
        <v>185132013.4307825</v>
      </c>
      <c r="P183" s="10">
        <v>639346287.92115223</v>
      </c>
      <c r="Q183" s="10">
        <v>7309532642.8955021</v>
      </c>
      <c r="R183" s="10">
        <v>24632391.4720238</v>
      </c>
      <c r="S183" s="10">
        <v>1527822598.9681859</v>
      </c>
      <c r="T183" s="10">
        <v>17</v>
      </c>
      <c r="U183" s="10">
        <v>11</v>
      </c>
      <c r="V183" s="10">
        <v>4343.0379746835561</v>
      </c>
      <c r="W183" s="10">
        <v>343100</v>
      </c>
      <c r="Y183" s="10">
        <v>1</v>
      </c>
      <c r="Z183" s="10">
        <v>1</v>
      </c>
      <c r="AA183" s="10">
        <v>1</v>
      </c>
      <c r="AB183" s="10">
        <v>1</v>
      </c>
      <c r="AC183" s="10">
        <v>1</v>
      </c>
      <c r="AD183" s="10">
        <v>1</v>
      </c>
      <c r="AE183" s="10">
        <v>1</v>
      </c>
      <c r="AF183" s="10">
        <v>1</v>
      </c>
    </row>
    <row r="184" spans="1:32">
      <c r="A184" s="10" t="s">
        <v>69</v>
      </c>
      <c r="B184" s="10" t="s">
        <v>49</v>
      </c>
      <c r="C184" s="10">
        <v>4435221.8858131487</v>
      </c>
      <c r="D184" s="10">
        <v>5339732.1667621108</v>
      </c>
      <c r="E184" s="10">
        <v>1875207.378099913</v>
      </c>
      <c r="F184" s="10">
        <v>4311035.67301038</v>
      </c>
      <c r="G184" s="10">
        <v>1197509.9091695501</v>
      </c>
      <c r="H184" s="10">
        <v>1210815.57482699</v>
      </c>
      <c r="I184" s="10">
        <v>5885765.6387902247</v>
      </c>
      <c r="J184" s="10">
        <v>3947347.4783737031</v>
      </c>
      <c r="K184" s="10">
        <v>13097893.895249121</v>
      </c>
      <c r="L184" s="10">
        <v>46776053780.83609</v>
      </c>
      <c r="M184" s="10">
        <v>16426816632.155239</v>
      </c>
      <c r="N184" s="10">
        <v>411011346.8750217</v>
      </c>
      <c r="O184" s="10">
        <v>186811545.83044979</v>
      </c>
      <c r="P184" s="10">
        <v>645146488.4660033</v>
      </c>
      <c r="Q184" s="10">
        <v>7375845306.3439493</v>
      </c>
      <c r="R184" s="10">
        <v>26195787.790498249</v>
      </c>
      <c r="S184" s="10">
        <v>1736832890.4844289</v>
      </c>
      <c r="T184" s="10">
        <v>17</v>
      </c>
      <c r="U184" s="10">
        <v>11</v>
      </c>
      <c r="V184" s="10">
        <v>4386.2025316455838</v>
      </c>
      <c r="W184" s="10">
        <v>346510</v>
      </c>
      <c r="Y184" s="10">
        <v>1</v>
      </c>
      <c r="Z184" s="10">
        <v>1</v>
      </c>
      <c r="AA184" s="10">
        <v>1</v>
      </c>
      <c r="AB184" s="10">
        <v>1</v>
      </c>
      <c r="AC184" s="10">
        <v>1</v>
      </c>
      <c r="AD184" s="10">
        <v>1</v>
      </c>
      <c r="AE184" s="10">
        <v>1</v>
      </c>
      <c r="AF184" s="10">
        <v>1</v>
      </c>
    </row>
    <row r="185" spans="1:32">
      <c r="A185" s="10" t="s">
        <v>69</v>
      </c>
      <c r="B185" s="10" t="s">
        <v>50</v>
      </c>
      <c r="C185" s="10">
        <v>4501053.9599651881</v>
      </c>
      <c r="D185" s="10">
        <v>5418989.9024525695</v>
      </c>
      <c r="E185" s="10">
        <v>1903041.113219321</v>
      </c>
      <c r="F185" s="10">
        <v>4375024.4490861623</v>
      </c>
      <c r="G185" s="10">
        <v>1215284.5691906009</v>
      </c>
      <c r="H185" s="10">
        <v>1228787.7310704959</v>
      </c>
      <c r="I185" s="10">
        <v>5973128.1586257629</v>
      </c>
      <c r="J185" s="10">
        <v>4501053.9599651881</v>
      </c>
      <c r="K185" s="10">
        <v>13673913.915089831</v>
      </c>
      <c r="L185" s="10">
        <v>47470351545.484497</v>
      </c>
      <c r="M185" s="10">
        <v>16670640151.80126</v>
      </c>
      <c r="N185" s="10">
        <v>417111995.31187999</v>
      </c>
      <c r="O185" s="10">
        <v>189584392.79373369</v>
      </c>
      <c r="P185" s="10">
        <v>654722408.80574405</v>
      </c>
      <c r="Q185" s="10">
        <v>7485325104.1178513</v>
      </c>
      <c r="R185" s="10">
        <v>27347827.830179662</v>
      </c>
      <c r="S185" s="10">
        <v>1980463742.3846829</v>
      </c>
      <c r="T185" s="10">
        <v>17</v>
      </c>
      <c r="U185" s="10">
        <v>11</v>
      </c>
      <c r="V185" s="10">
        <v>4458.2278481012718</v>
      </c>
      <c r="W185" s="10">
        <v>352200</v>
      </c>
      <c r="Y185" s="10">
        <v>1</v>
      </c>
      <c r="Z185" s="10">
        <v>1</v>
      </c>
      <c r="AA185" s="10">
        <v>1</v>
      </c>
      <c r="AB185" s="10">
        <v>1</v>
      </c>
      <c r="AC185" s="10">
        <v>1</v>
      </c>
      <c r="AD185" s="10">
        <v>1</v>
      </c>
      <c r="AE185" s="10">
        <v>1</v>
      </c>
      <c r="AF185" s="10">
        <v>1</v>
      </c>
    </row>
    <row r="186" spans="1:32">
      <c r="A186" s="10" t="s">
        <v>69</v>
      </c>
      <c r="B186" s="10" t="s">
        <v>51</v>
      </c>
      <c r="C186" s="10">
        <v>4564703.5901926449</v>
      </c>
      <c r="D186" s="10">
        <v>5495620.1109693525</v>
      </c>
      <c r="E186" s="10">
        <v>1929952.1132298601</v>
      </c>
      <c r="F186" s="10">
        <v>4436891.8896672511</v>
      </c>
      <c r="G186" s="10">
        <v>1232469.9693520139</v>
      </c>
      <c r="H186" s="10">
        <v>1246164.0801225919</v>
      </c>
      <c r="I186" s="10">
        <v>6057594.4640687397</v>
      </c>
      <c r="J186" s="10">
        <v>5066820.9851138359</v>
      </c>
      <c r="K186" s="10">
        <v>12986556.991555659</v>
      </c>
      <c r="L186" s="10">
        <v>48141632172.09153</v>
      </c>
      <c r="M186" s="10">
        <v>16906380511.89357</v>
      </c>
      <c r="N186" s="10">
        <v>423010396.99761391</v>
      </c>
      <c r="O186" s="10">
        <v>192265315.21891421</v>
      </c>
      <c r="P186" s="10">
        <v>663980871.28870404</v>
      </c>
      <c r="Q186" s="10">
        <v>7591175462.5554743</v>
      </c>
      <c r="R186" s="10">
        <v>25973113.983111318</v>
      </c>
      <c r="S186" s="10">
        <v>2229401233.450088</v>
      </c>
      <c r="T186" s="10">
        <v>17</v>
      </c>
      <c r="U186" s="10">
        <v>11</v>
      </c>
      <c r="V186" s="10">
        <v>4539.7468354430557</v>
      </c>
      <c r="W186" s="10">
        <v>358640</v>
      </c>
      <c r="Y186" s="10">
        <v>1</v>
      </c>
      <c r="Z186" s="10">
        <v>1</v>
      </c>
      <c r="AA186" s="10">
        <v>1</v>
      </c>
      <c r="AB186" s="10">
        <v>1</v>
      </c>
      <c r="AC186" s="10">
        <v>1</v>
      </c>
      <c r="AD186" s="10">
        <v>1</v>
      </c>
      <c r="AE186" s="10">
        <v>1</v>
      </c>
      <c r="AF186" s="10">
        <v>1</v>
      </c>
    </row>
    <row r="187" spans="1:32">
      <c r="A187" s="10" t="s">
        <v>69</v>
      </c>
      <c r="B187" s="10" t="s">
        <v>52</v>
      </c>
      <c r="C187" s="10">
        <v>4608849.3392070495</v>
      </c>
      <c r="D187" s="10">
        <v>5548768.8557462553</v>
      </c>
      <c r="E187" s="10">
        <v>1948616.891767401</v>
      </c>
      <c r="F187" s="10">
        <v>4479801.5577092506</v>
      </c>
      <c r="G187" s="10">
        <v>1244389.3215859029</v>
      </c>
      <c r="H187" s="10">
        <v>1258215.869603524</v>
      </c>
      <c r="I187" s="10">
        <v>6116178.1244440526</v>
      </c>
      <c r="J187" s="10">
        <v>5392353.7268722467</v>
      </c>
      <c r="K187" s="10">
        <v>12843016.2583666</v>
      </c>
      <c r="L187" s="10">
        <v>48607215176.337196</v>
      </c>
      <c r="M187" s="10">
        <v>17069883971.882429</v>
      </c>
      <c r="N187" s="10">
        <v>427101376.93691641</v>
      </c>
      <c r="O187" s="10">
        <v>194124734.1674009</v>
      </c>
      <c r="P187" s="10">
        <v>670402303.11118925</v>
      </c>
      <c r="Q187" s="10">
        <v>7664590552.9491377</v>
      </c>
      <c r="R187" s="10">
        <v>25686032.516733199</v>
      </c>
      <c r="S187" s="10">
        <v>2372635639.8237891</v>
      </c>
      <c r="T187" s="10">
        <v>17</v>
      </c>
      <c r="U187" s="10">
        <v>11</v>
      </c>
      <c r="V187" s="10">
        <v>4606.4556962025426</v>
      </c>
      <c r="W187" s="10">
        <v>363909.99999999988</v>
      </c>
      <c r="Y187" s="10">
        <v>1</v>
      </c>
      <c r="Z187" s="10">
        <v>1</v>
      </c>
      <c r="AA187" s="10">
        <v>1</v>
      </c>
      <c r="AB187" s="10">
        <v>1</v>
      </c>
      <c r="AC187" s="10">
        <v>1</v>
      </c>
      <c r="AD187" s="10">
        <v>1</v>
      </c>
      <c r="AE187" s="10">
        <v>1</v>
      </c>
      <c r="AF187" s="10">
        <v>1</v>
      </c>
    </row>
    <row r="188" spans="1:32">
      <c r="A188" s="10" t="s">
        <v>69</v>
      </c>
      <c r="B188" s="10" t="s">
        <v>53</v>
      </c>
      <c r="C188" s="10">
        <v>4640146.4601769913</v>
      </c>
      <c r="D188" s="10">
        <v>5647684.6618075212</v>
      </c>
      <c r="E188" s="10">
        <v>1983351.721912832</v>
      </c>
      <c r="F188" s="10">
        <v>4538063.2380530974</v>
      </c>
      <c r="G188" s="10">
        <v>1252839.5442477879</v>
      </c>
      <c r="H188" s="10">
        <v>1373483.3522123899</v>
      </c>
      <c r="I188" s="10">
        <v>6214125.9007871682</v>
      </c>
      <c r="J188" s="10">
        <v>5846584.5398230087</v>
      </c>
      <c r="K188" s="10">
        <v>13065555.064045159</v>
      </c>
      <c r="L188" s="10">
        <v>49473717637.433884</v>
      </c>
      <c r="M188" s="10">
        <v>17374161083.956409</v>
      </c>
      <c r="N188" s="10">
        <v>466228923.90849572</v>
      </c>
      <c r="O188" s="10">
        <v>195442968.90265489</v>
      </c>
      <c r="P188" s="10">
        <v>679121163.57464588</v>
      </c>
      <c r="Q188" s="10">
        <v>7787335441.3364515</v>
      </c>
      <c r="R188" s="10">
        <v>26131110.128090311</v>
      </c>
      <c r="S188" s="10">
        <v>2572497197.5221238</v>
      </c>
      <c r="T188" s="10">
        <v>17</v>
      </c>
      <c r="U188" s="10">
        <v>11</v>
      </c>
      <c r="V188" s="10">
        <v>4598.6075949367269</v>
      </c>
      <c r="W188" s="10">
        <v>363290</v>
      </c>
      <c r="Y188" s="10">
        <v>1</v>
      </c>
      <c r="Z188" s="10">
        <v>1</v>
      </c>
      <c r="AA188" s="10">
        <v>1</v>
      </c>
      <c r="AB188" s="10">
        <v>1</v>
      </c>
      <c r="AC188" s="10">
        <v>1</v>
      </c>
      <c r="AD188" s="10">
        <v>1</v>
      </c>
      <c r="AE188" s="10">
        <v>1</v>
      </c>
      <c r="AF188" s="10">
        <v>1</v>
      </c>
    </row>
    <row r="189" spans="1:32">
      <c r="A189" s="10" t="s">
        <v>69</v>
      </c>
      <c r="B189" s="10" t="s">
        <v>54</v>
      </c>
      <c r="C189" s="10">
        <v>4669086.666666667</v>
      </c>
      <c r="D189" s="10">
        <v>5638104.24438</v>
      </c>
      <c r="E189" s="10">
        <v>2001623.44674</v>
      </c>
      <c r="F189" s="10">
        <v>4566366.76</v>
      </c>
      <c r="G189" s="10">
        <v>1260653.3999999999</v>
      </c>
      <c r="H189" s="10">
        <v>1433409.6066666669</v>
      </c>
      <c r="I189" s="10">
        <v>6097038.1110200007</v>
      </c>
      <c r="J189" s="10">
        <v>6256576.1333333338</v>
      </c>
      <c r="K189" s="10">
        <v>13418047.054597979</v>
      </c>
      <c r="L189" s="10">
        <v>49389793180.768799</v>
      </c>
      <c r="M189" s="10">
        <v>17534221393.442402</v>
      </c>
      <c r="N189" s="10">
        <v>486570890.98299998</v>
      </c>
      <c r="O189" s="10">
        <v>196661930.40000001</v>
      </c>
      <c r="P189" s="10">
        <v>683356785.63399982</v>
      </c>
      <c r="Q189" s="10">
        <v>7640604926.1265631</v>
      </c>
      <c r="R189" s="10">
        <v>26836094.10919597</v>
      </c>
      <c r="S189" s="10">
        <v>2752893498.666667</v>
      </c>
      <c r="T189" s="10">
        <v>17</v>
      </c>
      <c r="U189" s="10">
        <v>11</v>
      </c>
      <c r="V189" s="10">
        <v>4666.0759493670976</v>
      </c>
      <c r="W189" s="10">
        <v>368620</v>
      </c>
      <c r="Y189" s="10">
        <v>1</v>
      </c>
      <c r="Z189" s="10">
        <v>1</v>
      </c>
      <c r="AA189" s="10">
        <v>1</v>
      </c>
      <c r="AB189" s="10">
        <v>1</v>
      </c>
      <c r="AC189" s="10">
        <v>1</v>
      </c>
      <c r="AD189" s="10">
        <v>1</v>
      </c>
      <c r="AE189" s="10">
        <v>1</v>
      </c>
      <c r="AF189" s="10">
        <v>1</v>
      </c>
    </row>
    <row r="190" spans="1:32">
      <c r="A190" s="10" t="s">
        <v>69</v>
      </c>
      <c r="B190" s="10" t="s">
        <v>55</v>
      </c>
      <c r="C190" s="10">
        <v>4694698.6607142864</v>
      </c>
      <c r="D190" s="10">
        <v>5620037.8508370547</v>
      </c>
      <c r="E190" s="10">
        <v>2018720.424107143</v>
      </c>
      <c r="F190" s="10">
        <v>4582025.8928571437</v>
      </c>
      <c r="G190" s="10">
        <v>1267568.638392858</v>
      </c>
      <c r="H190" s="10">
        <v>1539861.1607142859</v>
      </c>
      <c r="I190" s="10">
        <v>6048025.3595424108</v>
      </c>
      <c r="J190" s="10">
        <v>6290896.2053571446</v>
      </c>
      <c r="K190" s="10">
        <v>13617833.06917068</v>
      </c>
      <c r="L190" s="10">
        <v>49231531573.332603</v>
      </c>
      <c r="M190" s="10">
        <v>17683990915.17857</v>
      </c>
      <c r="N190" s="10">
        <v>522705871.00446433</v>
      </c>
      <c r="O190" s="10">
        <v>197740707.58928579</v>
      </c>
      <c r="P190" s="10">
        <v>685700174.86607146</v>
      </c>
      <c r="Q190" s="10">
        <v>7579183779.7332306</v>
      </c>
      <c r="R190" s="10">
        <v>27235666.13834136</v>
      </c>
      <c r="S190" s="10">
        <v>2767994330.3571429</v>
      </c>
      <c r="T190" s="10">
        <v>17</v>
      </c>
      <c r="U190" s="10">
        <v>11</v>
      </c>
      <c r="V190" s="10">
        <v>4675.9493670886204</v>
      </c>
      <c r="W190" s="10">
        <v>369400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>
        <v>1</v>
      </c>
      <c r="AE190" s="10">
        <v>1</v>
      </c>
      <c r="AF190" s="10">
        <v>1</v>
      </c>
    </row>
    <row r="191" spans="1:32">
      <c r="A191" s="10" t="s">
        <v>69</v>
      </c>
      <c r="B191" s="10" t="s">
        <v>56</v>
      </c>
      <c r="C191" s="10">
        <v>4714089.2376681613</v>
      </c>
      <c r="D191" s="10">
        <v>5866349.3559421524</v>
      </c>
      <c r="E191" s="10">
        <v>2102483.7999999998</v>
      </c>
      <c r="F191" s="10">
        <v>4624521.5421524663</v>
      </c>
      <c r="G191" s="10">
        <v>1272804.0941704039</v>
      </c>
      <c r="H191" s="10">
        <v>1631074.876233184</v>
      </c>
      <c r="I191" s="10">
        <v>6153673.094978027</v>
      </c>
      <c r="J191" s="10">
        <v>6316879.5784753365</v>
      </c>
      <c r="K191" s="10">
        <v>13800063.970112439</v>
      </c>
      <c r="L191" s="10">
        <v>51389220358.053253</v>
      </c>
      <c r="M191" s="10">
        <v>18417758088</v>
      </c>
      <c r="N191" s="10">
        <v>553668366.73735428</v>
      </c>
      <c r="O191" s="10">
        <v>198557438.69058299</v>
      </c>
      <c r="P191" s="10">
        <v>692059648.78311646</v>
      </c>
      <c r="Q191" s="10">
        <v>7711578000.1899633</v>
      </c>
      <c r="R191" s="10">
        <v>27600127.940224878</v>
      </c>
      <c r="S191" s="10">
        <v>2779427014.5291481</v>
      </c>
      <c r="T191" s="10">
        <v>17</v>
      </c>
      <c r="U191" s="10">
        <v>11</v>
      </c>
      <c r="V191" s="10">
        <v>4751.0126582278599</v>
      </c>
      <c r="W191" s="10">
        <v>375330</v>
      </c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>
        <v>1</v>
      </c>
      <c r="AE191" s="10">
        <v>1</v>
      </c>
      <c r="AF191" s="10">
        <v>1</v>
      </c>
    </row>
    <row r="192" spans="1:32">
      <c r="A192" s="10" t="s">
        <v>69</v>
      </c>
      <c r="B192" s="10" t="s">
        <v>57</v>
      </c>
      <c r="C192" s="10">
        <v>4746970.7207207195</v>
      </c>
      <c r="D192" s="10">
        <v>5893606.2452815305</v>
      </c>
      <c r="E192" s="10">
        <v>2117148.941441441</v>
      </c>
      <c r="F192" s="10">
        <v>4656778.2770270268</v>
      </c>
      <c r="G192" s="10">
        <v>1281682.094594595</v>
      </c>
      <c r="H192" s="10">
        <v>1718403.4009009011</v>
      </c>
      <c r="I192" s="10">
        <v>6580488.1615990987</v>
      </c>
      <c r="J192" s="10">
        <v>6360940.7657657657</v>
      </c>
      <c r="K192" s="10">
        <v>12377657.70699412</v>
      </c>
      <c r="L192" s="10">
        <v>51627990708.666206</v>
      </c>
      <c r="M192" s="10">
        <v>18546224727.027031</v>
      </c>
      <c r="N192" s="10">
        <v>583312034.4358108</v>
      </c>
      <c r="O192" s="10">
        <v>199942406.75675681</v>
      </c>
      <c r="P192" s="10">
        <v>696886869.15709448</v>
      </c>
      <c r="Q192" s="10">
        <v>8246448414.510603</v>
      </c>
      <c r="R192" s="10">
        <v>24755315.413988251</v>
      </c>
      <c r="S192" s="10">
        <v>2798813936.9369369</v>
      </c>
      <c r="T192" s="10">
        <v>17</v>
      </c>
      <c r="U192" s="10">
        <v>11</v>
      </c>
      <c r="V192" s="10">
        <v>4762.6980926926717</v>
      </c>
      <c r="W192" s="10">
        <v>375330</v>
      </c>
      <c r="Y192" s="10">
        <v>1</v>
      </c>
      <c r="Z192" s="10">
        <v>1</v>
      </c>
      <c r="AA192" s="10">
        <v>1</v>
      </c>
      <c r="AB192" s="10">
        <v>1</v>
      </c>
      <c r="AC192" s="10">
        <v>1</v>
      </c>
      <c r="AD192" s="10">
        <v>1</v>
      </c>
      <c r="AE192" s="10">
        <v>1</v>
      </c>
      <c r="AF192" s="10">
        <v>1</v>
      </c>
    </row>
    <row r="193" spans="1:32">
      <c r="A193" s="10" t="s">
        <v>69</v>
      </c>
      <c r="B193" s="10" t="s">
        <v>58</v>
      </c>
      <c r="C193" s="10">
        <v>4748889.6396396393</v>
      </c>
      <c r="D193" s="10">
        <v>5745685.6454768348</v>
      </c>
      <c r="E193" s="10">
        <v>2303889.888030888</v>
      </c>
      <c r="F193" s="10">
        <v>4617277.5553410547</v>
      </c>
      <c r="G193" s="10">
        <v>1587485.965250965</v>
      </c>
      <c r="H193" s="10">
        <v>1928049.193693694</v>
      </c>
      <c r="I193" s="10">
        <v>6592552.7604689496</v>
      </c>
      <c r="J193" s="10">
        <v>6987651.8983268989</v>
      </c>
      <c r="K193" s="10">
        <v>12400350.776492329</v>
      </c>
      <c r="L193" s="10">
        <v>50332206254.377083</v>
      </c>
      <c r="M193" s="10">
        <v>20182075419.150581</v>
      </c>
      <c r="N193" s="10">
        <v>654476298.79932415</v>
      </c>
      <c r="O193" s="10">
        <v>247647810.5791505</v>
      </c>
      <c r="P193" s="10">
        <v>690975586.15678859</v>
      </c>
      <c r="Q193" s="10">
        <v>8381881455.5395641</v>
      </c>
      <c r="R193" s="10">
        <v>24800701.552984651</v>
      </c>
      <c r="S193" s="10">
        <v>3074566835.263835</v>
      </c>
      <c r="T193" s="10">
        <v>17</v>
      </c>
      <c r="U193" s="10">
        <v>11</v>
      </c>
      <c r="V193" s="10">
        <v>4764.6233692559499</v>
      </c>
      <c r="W193" s="10">
        <v>375481.72367394099</v>
      </c>
      <c r="Y193" s="10">
        <v>1</v>
      </c>
      <c r="Z193" s="10">
        <v>1</v>
      </c>
      <c r="AA193" s="10">
        <v>1</v>
      </c>
      <c r="AB193" s="10">
        <v>1</v>
      </c>
      <c r="AC193" s="10">
        <v>1</v>
      </c>
      <c r="AD193" s="10">
        <v>1</v>
      </c>
      <c r="AE193" s="10">
        <v>1</v>
      </c>
      <c r="AF193" s="10">
        <v>1</v>
      </c>
    </row>
    <row r="194" spans="1:32">
      <c r="A194" s="10" t="s">
        <v>69</v>
      </c>
      <c r="B194" s="10" t="s">
        <v>59</v>
      </c>
      <c r="C194" s="10">
        <v>4778959.0090090083</v>
      </c>
      <c r="D194" s="10">
        <v>5630811.8659070134</v>
      </c>
      <c r="E194" s="10">
        <v>2505539.9375804369</v>
      </c>
      <c r="F194" s="10">
        <v>4604868.3593951082</v>
      </c>
      <c r="G194" s="10">
        <v>1904756.5193050189</v>
      </c>
      <c r="H194" s="10">
        <v>2150531.554054053</v>
      </c>
      <c r="I194" s="10">
        <v>6643760.0174565613</v>
      </c>
      <c r="J194" s="10">
        <v>7659988.5830115816</v>
      </c>
      <c r="K194" s="10">
        <v>12496669.755197501</v>
      </c>
      <c r="L194" s="10">
        <v>49325911945.345444</v>
      </c>
      <c r="M194" s="10">
        <v>21948529853.204632</v>
      </c>
      <c r="N194" s="10">
        <v>734864588.93047249</v>
      </c>
      <c r="O194" s="10">
        <v>299122963.79166019</v>
      </c>
      <c r="P194" s="10">
        <v>693712673.65003431</v>
      </c>
      <c r="Q194" s="10">
        <v>8503300463.6314144</v>
      </c>
      <c r="R194" s="10">
        <v>24993339.510395009</v>
      </c>
      <c r="S194" s="10">
        <v>3392864276.368598</v>
      </c>
      <c r="T194" s="10">
        <v>16.829999999999998</v>
      </c>
      <c r="U194" s="10">
        <v>11</v>
      </c>
      <c r="V194" s="10">
        <v>4777.3326370145123</v>
      </c>
      <c r="W194" s="10">
        <v>376483.2924013689</v>
      </c>
      <c r="Y194" s="10">
        <v>1.0166666666666671</v>
      </c>
      <c r="Z194" s="10">
        <v>1.0166666666666671</v>
      </c>
      <c r="AA194" s="10">
        <v>1.0166666666666671</v>
      </c>
      <c r="AB194" s="10">
        <v>1.0166666666666671</v>
      </c>
      <c r="AC194" s="10">
        <v>1.0166666666666671</v>
      </c>
      <c r="AD194" s="10">
        <v>1.0166666666666671</v>
      </c>
      <c r="AE194" s="10">
        <v>1.0166666666666671</v>
      </c>
      <c r="AF194" s="10">
        <v>1.0166666666666671</v>
      </c>
    </row>
    <row r="195" spans="1:32">
      <c r="A195" s="10" t="s">
        <v>69</v>
      </c>
      <c r="B195" s="10" t="s">
        <v>60</v>
      </c>
      <c r="C195" s="10">
        <v>4773610.3603603598</v>
      </c>
      <c r="D195" s="10">
        <v>5473424.3669665372</v>
      </c>
      <c r="E195" s="10">
        <v>2689588.4658944649</v>
      </c>
      <c r="F195" s="10">
        <v>4558115.9498069491</v>
      </c>
      <c r="G195" s="10">
        <v>2209499.6525096521</v>
      </c>
      <c r="H195" s="10">
        <v>2358163.518018018</v>
      </c>
      <c r="I195" s="10">
        <v>6645777.7221726198</v>
      </c>
      <c r="J195" s="10">
        <v>8278804.253539253</v>
      </c>
      <c r="K195" s="10">
        <v>12500464.984018801</v>
      </c>
      <c r="L195" s="10">
        <v>47947197454.626869</v>
      </c>
      <c r="M195" s="10">
        <v>23560794961.235512</v>
      </c>
      <c r="N195" s="10">
        <v>811151654.27376544</v>
      </c>
      <c r="O195" s="10">
        <v>349277705.06872571</v>
      </c>
      <c r="P195" s="10">
        <v>691217012.58045793</v>
      </c>
      <c r="Q195" s="10">
        <v>8562213259.718071</v>
      </c>
      <c r="R195" s="10">
        <v>25000929.968037609</v>
      </c>
      <c r="S195" s="10">
        <v>3691242856.5113678</v>
      </c>
      <c r="T195" s="10">
        <v>16.670000000000002</v>
      </c>
      <c r="U195" s="10">
        <v>11</v>
      </c>
      <c r="V195" s="10">
        <v>4767.0488935842632</v>
      </c>
      <c r="W195" s="10">
        <v>375672.86995876278</v>
      </c>
      <c r="Y195" s="10">
        <v>1.033333333333333</v>
      </c>
      <c r="Z195" s="10">
        <v>1.033333333333333</v>
      </c>
      <c r="AA195" s="10">
        <v>1.033333333333333</v>
      </c>
      <c r="AB195" s="10">
        <v>1.033333333333333</v>
      </c>
      <c r="AC195" s="10">
        <v>1.033333333333333</v>
      </c>
      <c r="AD195" s="10">
        <v>1.033333333333333</v>
      </c>
      <c r="AE195" s="10">
        <v>1.033333333333333</v>
      </c>
      <c r="AF195" s="10">
        <v>1.033333333333333</v>
      </c>
    </row>
    <row r="196" spans="1:32">
      <c r="A196" s="10" t="s">
        <v>69</v>
      </c>
      <c r="B196" s="10" t="s">
        <v>61</v>
      </c>
      <c r="C196" s="10">
        <v>4738622.072072072</v>
      </c>
      <c r="D196" s="10">
        <v>5283328.7100947881</v>
      </c>
      <c r="E196" s="10">
        <v>2855358.271428572</v>
      </c>
      <c r="F196" s="10">
        <v>4483413.4261904759</v>
      </c>
      <c r="G196" s="10">
        <v>2497930.7779922779</v>
      </c>
      <c r="H196" s="10">
        <v>2549378.6747747748</v>
      </c>
      <c r="I196" s="10">
        <v>6606451.5036808234</v>
      </c>
      <c r="J196" s="10">
        <v>8840914.8944658935</v>
      </c>
      <c r="K196" s="10">
        <v>12426493.80445762</v>
      </c>
      <c r="L196" s="10">
        <v>46281959500.430344</v>
      </c>
      <c r="M196" s="10">
        <v>25012938457.714291</v>
      </c>
      <c r="N196" s="10">
        <v>882694322.97534323</v>
      </c>
      <c r="O196" s="10">
        <v>397470745.39413118</v>
      </c>
      <c r="P196" s="10">
        <v>684361675.61399257</v>
      </c>
      <c r="Q196" s="10">
        <v>8567543600.2909575</v>
      </c>
      <c r="R196" s="10">
        <v>24852987.60891524</v>
      </c>
      <c r="S196" s="10">
        <v>3967802604.636292</v>
      </c>
      <c r="T196" s="10">
        <v>16.5</v>
      </c>
      <c r="U196" s="10">
        <v>11</v>
      </c>
      <c r="V196" s="10">
        <v>4739.0499829834589</v>
      </c>
      <c r="W196" s="10">
        <v>373466.38302398869</v>
      </c>
      <c r="Y196" s="10">
        <v>1.05</v>
      </c>
      <c r="Z196" s="10">
        <v>1.05</v>
      </c>
      <c r="AA196" s="10">
        <v>1.05</v>
      </c>
      <c r="AB196" s="10">
        <v>1.05</v>
      </c>
      <c r="AC196" s="10">
        <v>1.05</v>
      </c>
      <c r="AD196" s="10">
        <v>1.05</v>
      </c>
      <c r="AE196" s="10">
        <v>1.05</v>
      </c>
      <c r="AF196" s="10">
        <v>1.05</v>
      </c>
    </row>
    <row r="197" spans="1:32">
      <c r="A197" s="10" t="s">
        <v>69</v>
      </c>
      <c r="B197" s="10" t="s">
        <v>62</v>
      </c>
      <c r="C197" s="10">
        <v>4706014.8648648644</v>
      </c>
      <c r="D197" s="10">
        <v>5098027.2476837831</v>
      </c>
      <c r="E197" s="10">
        <v>3019916.9675675668</v>
      </c>
      <c r="F197" s="10">
        <v>4411552.7918918906</v>
      </c>
      <c r="G197" s="10">
        <v>2783271.648648649</v>
      </c>
      <c r="H197" s="10">
        <v>2738900.6513513508</v>
      </c>
      <c r="I197" s="10">
        <v>6570311.0571790533</v>
      </c>
      <c r="J197" s="10">
        <v>9398583.9729729705</v>
      </c>
      <c r="K197" s="10">
        <v>12358514.94556576</v>
      </c>
      <c r="L197" s="10">
        <v>44658718689.709938</v>
      </c>
      <c r="M197" s="10">
        <v>26454472635.891891</v>
      </c>
      <c r="N197" s="10">
        <v>954512354.79724848</v>
      </c>
      <c r="O197" s="10">
        <v>445768787.24756747</v>
      </c>
      <c r="P197" s="10">
        <v>677793911.98146462</v>
      </c>
      <c r="Q197" s="10">
        <v>8576365729.5025797</v>
      </c>
      <c r="R197" s="10">
        <v>24717029.891131531</v>
      </c>
      <c r="S197" s="10">
        <v>4245653666.7243228</v>
      </c>
      <c r="T197" s="10">
        <v>16.329999999999998</v>
      </c>
      <c r="U197" s="10">
        <v>11</v>
      </c>
      <c r="V197" s="10">
        <v>4719.8487258312362</v>
      </c>
      <c r="W197" s="10">
        <v>371953.20547070209</v>
      </c>
      <c r="Y197" s="10">
        <v>1.066666666666666</v>
      </c>
      <c r="Z197" s="10">
        <v>1.066666666666666</v>
      </c>
      <c r="AA197" s="10">
        <v>1.066666666666666</v>
      </c>
      <c r="AB197" s="10">
        <v>1.066666666666666</v>
      </c>
      <c r="AC197" s="10">
        <v>1.066666666666666</v>
      </c>
      <c r="AD197" s="10">
        <v>1.066666666666666</v>
      </c>
      <c r="AE197" s="10">
        <v>1.066666666666666</v>
      </c>
      <c r="AF197" s="10">
        <v>1.066666666666666</v>
      </c>
    </row>
    <row r="198" spans="1:32">
      <c r="A198" s="10" t="s">
        <v>69</v>
      </c>
      <c r="B198" s="10" t="s">
        <v>63</v>
      </c>
      <c r="C198" s="10">
        <v>4688393.6936936937</v>
      </c>
      <c r="D198" s="10">
        <v>4930549.8977435017</v>
      </c>
      <c r="E198" s="10">
        <v>3192126.334877735</v>
      </c>
      <c r="F198" s="10">
        <v>4354178.2003861004</v>
      </c>
      <c r="G198" s="10">
        <v>3074246.7220077231</v>
      </c>
      <c r="H198" s="10">
        <v>2934934.452252253</v>
      </c>
      <c r="I198" s="10">
        <v>6554993.9215218788</v>
      </c>
      <c r="J198" s="10">
        <v>9979580.8622908648</v>
      </c>
      <c r="K198" s="10">
        <v>12329703.973254859</v>
      </c>
      <c r="L198" s="10">
        <v>43191617104.233078</v>
      </c>
      <c r="M198" s="10">
        <v>27963026693.52895</v>
      </c>
      <c r="N198" s="10">
        <v>1029472283.144261</v>
      </c>
      <c r="O198" s="10">
        <v>495568571.58764482</v>
      </c>
      <c r="P198" s="10">
        <v>673322859.94403887</v>
      </c>
      <c r="Q198" s="10">
        <v>8611932805.7789955</v>
      </c>
      <c r="R198" s="10">
        <v>24659407.946509711</v>
      </c>
      <c r="S198" s="10">
        <v>4537382765.3882465</v>
      </c>
      <c r="T198" s="10">
        <v>16.170000000000002</v>
      </c>
      <c r="U198" s="10">
        <v>11</v>
      </c>
      <c r="V198" s="10">
        <v>4716.1998200133557</v>
      </c>
      <c r="W198" s="10">
        <v>371665.64917509578</v>
      </c>
      <c r="Y198" s="10">
        <v>1.083333333333333</v>
      </c>
      <c r="Z198" s="10">
        <v>1.083333333333333</v>
      </c>
      <c r="AA198" s="10">
        <v>1.083333333333333</v>
      </c>
      <c r="AB198" s="10">
        <v>1.083333333333333</v>
      </c>
      <c r="AC198" s="10">
        <v>1.083333333333333</v>
      </c>
      <c r="AD198" s="10">
        <v>1.083333333333333</v>
      </c>
      <c r="AE198" s="10">
        <v>1.083333333333333</v>
      </c>
      <c r="AF198" s="10">
        <v>1.083333333333333</v>
      </c>
    </row>
    <row r="199" spans="1:32">
      <c r="A199" s="10" t="s">
        <v>69</v>
      </c>
      <c r="B199" s="10" t="s">
        <v>64</v>
      </c>
      <c r="C199" s="10">
        <v>4669153.6036036033</v>
      </c>
      <c r="D199" s="10">
        <v>4762536.6756756753</v>
      </c>
      <c r="E199" s="10">
        <v>3361790.5945945941</v>
      </c>
      <c r="F199" s="10">
        <v>4295621.3153153146</v>
      </c>
      <c r="G199" s="10">
        <v>3361790.5945945941</v>
      </c>
      <c r="H199" s="10">
        <v>3128332.9144144151</v>
      </c>
      <c r="I199" s="10">
        <v>6537340.3248254508</v>
      </c>
      <c r="J199" s="10">
        <v>10552287.14414414</v>
      </c>
      <c r="K199" s="10">
        <v>12296498.203129649</v>
      </c>
      <c r="L199" s="10">
        <v>41719821278.918907</v>
      </c>
      <c r="M199" s="10">
        <v>29449285608.64864</v>
      </c>
      <c r="N199" s="10">
        <v>1104389112.1098919</v>
      </c>
      <c r="O199" s="10">
        <v>545416906.06702685</v>
      </c>
      <c r="P199" s="10">
        <v>668553319.03041422</v>
      </c>
      <c r="Q199" s="10">
        <v>8644150782.4413643</v>
      </c>
      <c r="R199" s="10">
        <v>24592996.406259291</v>
      </c>
      <c r="S199" s="10">
        <v>4828726597.1603594</v>
      </c>
      <c r="T199" s="10">
        <v>16</v>
      </c>
      <c r="U199" s="10">
        <v>11</v>
      </c>
      <c r="V199" s="10">
        <v>4707.955658273283</v>
      </c>
      <c r="W199" s="10">
        <v>371015.95835579978</v>
      </c>
      <c r="Y199" s="10">
        <v>1.1000000000000001</v>
      </c>
      <c r="Z199" s="10">
        <v>1.1000000000000001</v>
      </c>
      <c r="AA199" s="10">
        <v>1.1000000000000001</v>
      </c>
      <c r="AB199" s="10">
        <v>1.1000000000000001</v>
      </c>
      <c r="AC199" s="10">
        <v>1.1000000000000001</v>
      </c>
      <c r="AD199" s="10">
        <v>1.1000000000000001</v>
      </c>
      <c r="AE199" s="10">
        <v>1.1000000000000001</v>
      </c>
      <c r="AF199" s="10">
        <v>1.1000000000000001</v>
      </c>
    </row>
    <row r="200" spans="1:32">
      <c r="A200" s="10" t="s">
        <v>70</v>
      </c>
      <c r="B200" s="10" t="s">
        <v>32</v>
      </c>
      <c r="C200" s="10">
        <v>2433843.127962085</v>
      </c>
      <c r="D200" s="10">
        <v>2419240.0691943131</v>
      </c>
      <c r="E200" s="10">
        <v>1389724.4260663509</v>
      </c>
      <c r="F200" s="10">
        <v>1990883.6786729861</v>
      </c>
      <c r="G200" s="10">
        <v>1314275.2890995259</v>
      </c>
      <c r="H200" s="10">
        <v>1635542.5819905209</v>
      </c>
      <c r="I200" s="10">
        <v>4933322.1373990523</v>
      </c>
      <c r="J200" s="10">
        <v>1925439.5466283881</v>
      </c>
      <c r="K200" s="10">
        <v>148055.49418365481</v>
      </c>
      <c r="L200" s="10">
        <v>21192543006.142181</v>
      </c>
      <c r="M200" s="10">
        <v>12173985972.34123</v>
      </c>
      <c r="N200" s="10">
        <v>662640077.09345973</v>
      </c>
      <c r="O200" s="10">
        <v>205026945.09952611</v>
      </c>
      <c r="P200" s="10">
        <v>370602996.7849763</v>
      </c>
      <c r="Q200" s="10">
        <v>5161899396.4318743</v>
      </c>
      <c r="R200" s="10">
        <v>296110.98836730968</v>
      </c>
      <c r="S200" s="10">
        <v>847193400.51649082</v>
      </c>
      <c r="T200" s="10">
        <v>18</v>
      </c>
      <c r="U200" s="10">
        <v>11</v>
      </c>
      <c r="V200" s="10">
        <v>4117.642918905085</v>
      </c>
      <c r="W200" s="10">
        <v>327290</v>
      </c>
      <c r="Y200" s="10">
        <v>1</v>
      </c>
      <c r="Z200" s="10">
        <v>1</v>
      </c>
      <c r="AA200" s="10">
        <v>1</v>
      </c>
      <c r="AB200" s="10">
        <v>1</v>
      </c>
      <c r="AC200" s="10">
        <v>1</v>
      </c>
      <c r="AD200" s="10">
        <v>1</v>
      </c>
      <c r="AE200" s="10">
        <v>1</v>
      </c>
      <c r="AF200" s="10">
        <v>1</v>
      </c>
    </row>
    <row r="201" spans="1:32">
      <c r="A201" s="10" t="s">
        <v>70</v>
      </c>
      <c r="B201" s="10" t="s">
        <v>33</v>
      </c>
      <c r="C201" s="10">
        <v>2439084.8341232231</v>
      </c>
      <c r="D201" s="10">
        <v>2424450.325118484</v>
      </c>
      <c r="E201" s="10">
        <v>1392717.44028436</v>
      </c>
      <c r="F201" s="10">
        <v>1995171.394312796</v>
      </c>
      <c r="G201" s="10">
        <v>1317105.81042654</v>
      </c>
      <c r="H201" s="10">
        <v>1639065.0085308061</v>
      </c>
      <c r="I201" s="10">
        <v>4943946.9080530806</v>
      </c>
      <c r="J201" s="10">
        <v>2063507.9851377669</v>
      </c>
      <c r="K201" s="10">
        <v>175654.96712395249</v>
      </c>
      <c r="L201" s="10">
        <v>21238184848.037922</v>
      </c>
      <c r="M201" s="10">
        <v>12200204776.891001</v>
      </c>
      <c r="N201" s="10">
        <v>664067188.20625603</v>
      </c>
      <c r="O201" s="10">
        <v>205468506.42654029</v>
      </c>
      <c r="P201" s="10">
        <v>371401155.05132699</v>
      </c>
      <c r="Q201" s="10">
        <v>5173016448.1262074</v>
      </c>
      <c r="R201" s="10">
        <v>351309.93424790498</v>
      </c>
      <c r="S201" s="10">
        <v>907943513.4606173</v>
      </c>
      <c r="T201" s="10">
        <v>18</v>
      </c>
      <c r="U201" s="10">
        <v>11</v>
      </c>
      <c r="V201" s="10">
        <v>4126.5109819324098</v>
      </c>
      <c r="W201" s="10">
        <v>327290</v>
      </c>
      <c r="Y201" s="10">
        <v>1</v>
      </c>
      <c r="Z201" s="10">
        <v>1</v>
      </c>
      <c r="AA201" s="10">
        <v>1</v>
      </c>
      <c r="AB201" s="10">
        <v>1</v>
      </c>
      <c r="AC201" s="10">
        <v>1</v>
      </c>
      <c r="AD201" s="10">
        <v>1</v>
      </c>
      <c r="AE201" s="10">
        <v>1</v>
      </c>
      <c r="AF201" s="10">
        <v>1</v>
      </c>
    </row>
    <row r="202" spans="1:32">
      <c r="A202" s="10" t="s">
        <v>70</v>
      </c>
      <c r="B202" s="10" t="s">
        <v>34</v>
      </c>
      <c r="C202" s="10">
        <v>2446505.2132701422</v>
      </c>
      <c r="D202" s="10">
        <v>2431826.181990521</v>
      </c>
      <c r="E202" s="10">
        <v>1396954.4767772511</v>
      </c>
      <c r="F202" s="10">
        <v>2001241.264454976</v>
      </c>
      <c r="G202" s="10">
        <v>1321112.8151658771</v>
      </c>
      <c r="H202" s="10">
        <v>1644051.5033175361</v>
      </c>
      <c r="I202" s="10">
        <v>4958987.7791317543</v>
      </c>
      <c r="J202" s="10">
        <v>2198181.5379595589</v>
      </c>
      <c r="K202" s="10">
        <v>210674.3108945885</v>
      </c>
      <c r="L202" s="10">
        <v>21302797354.236969</v>
      </c>
      <c r="M202" s="10">
        <v>12237321216.56872</v>
      </c>
      <c r="N202" s="10">
        <v>666087466.56909955</v>
      </c>
      <c r="O202" s="10">
        <v>206093599.16587681</v>
      </c>
      <c r="P202" s="10">
        <v>372531061.37829381</v>
      </c>
      <c r="Q202" s="10">
        <v>5188754212.8981915</v>
      </c>
      <c r="R202" s="10">
        <v>421348.62178917701</v>
      </c>
      <c r="S202" s="10">
        <v>967199876.70220613</v>
      </c>
      <c r="T202" s="10">
        <v>18</v>
      </c>
      <c r="U202" s="10">
        <v>11</v>
      </c>
      <c r="V202" s="10">
        <v>4139.064983995594</v>
      </c>
      <c r="W202" s="10">
        <v>327290</v>
      </c>
      <c r="Y202" s="10">
        <v>1</v>
      </c>
      <c r="Z202" s="10">
        <v>1</v>
      </c>
      <c r="AA202" s="10">
        <v>1</v>
      </c>
      <c r="AB202" s="10">
        <v>1</v>
      </c>
      <c r="AC202" s="10">
        <v>1</v>
      </c>
      <c r="AD202" s="10">
        <v>1</v>
      </c>
      <c r="AE202" s="10">
        <v>1</v>
      </c>
      <c r="AF202" s="10">
        <v>1</v>
      </c>
    </row>
    <row r="203" spans="1:32">
      <c r="A203" s="10" t="s">
        <v>70</v>
      </c>
      <c r="B203" s="10" t="s">
        <v>35</v>
      </c>
      <c r="C203" s="10">
        <v>2455267.298578199</v>
      </c>
      <c r="D203" s="10">
        <v>2440535.6947867302</v>
      </c>
      <c r="E203" s="10">
        <v>1401957.6274881519</v>
      </c>
      <c r="F203" s="10">
        <v>2008408.650236967</v>
      </c>
      <c r="G203" s="10">
        <v>1325844.3412322281</v>
      </c>
      <c r="H203" s="10">
        <v>1649939.62464455</v>
      </c>
      <c r="I203" s="10">
        <v>4976748.245664455</v>
      </c>
      <c r="J203" s="10">
        <v>2326865.0951877371</v>
      </c>
      <c r="K203" s="10">
        <v>356891.2844533592</v>
      </c>
      <c r="L203" s="10">
        <v>21379092686.33176</v>
      </c>
      <c r="M203" s="10">
        <v>12281148816.796209</v>
      </c>
      <c r="N203" s="10">
        <v>668473038.92473936</v>
      </c>
      <c r="O203" s="10">
        <v>206831717.2322275</v>
      </c>
      <c r="P203" s="10">
        <v>373865270.24161142</v>
      </c>
      <c r="Q203" s="10">
        <v>5207337581.0469074</v>
      </c>
      <c r="R203" s="10">
        <v>713782.5689067184</v>
      </c>
      <c r="S203" s="10">
        <v>1023820641.882604</v>
      </c>
      <c r="T203" s="10">
        <v>18</v>
      </c>
      <c r="U203" s="10">
        <v>11</v>
      </c>
      <c r="V203" s="10">
        <v>4153.888921540728</v>
      </c>
      <c r="W203" s="10">
        <v>327290</v>
      </c>
      <c r="Y203" s="10">
        <v>1</v>
      </c>
      <c r="Z203" s="10">
        <v>1</v>
      </c>
      <c r="AA203" s="10">
        <v>1</v>
      </c>
      <c r="AB203" s="10">
        <v>1</v>
      </c>
      <c r="AC203" s="10">
        <v>1</v>
      </c>
      <c r="AD203" s="10">
        <v>1</v>
      </c>
      <c r="AE203" s="10">
        <v>1</v>
      </c>
      <c r="AF203" s="10">
        <v>1</v>
      </c>
    </row>
    <row r="204" spans="1:32">
      <c r="A204" s="10" t="s">
        <v>70</v>
      </c>
      <c r="B204" s="10" t="s">
        <v>36</v>
      </c>
      <c r="C204" s="10">
        <v>2462863.507109005</v>
      </c>
      <c r="D204" s="10">
        <v>2448086.326066351</v>
      </c>
      <c r="E204" s="10">
        <v>1406295.0625592419</v>
      </c>
      <c r="F204" s="10">
        <v>2014622.3488151659</v>
      </c>
      <c r="G204" s="10">
        <v>1329946.293838863</v>
      </c>
      <c r="H204" s="10">
        <v>1655044.2767772509</v>
      </c>
      <c r="I204" s="10">
        <v>4992145.517277726</v>
      </c>
      <c r="J204" s="10">
        <v>2445147.0794368382</v>
      </c>
      <c r="K204" s="10">
        <v>502080.51278233161</v>
      </c>
      <c r="L204" s="10">
        <v>21445236216.34124</v>
      </c>
      <c r="M204" s="10">
        <v>12319144748.018961</v>
      </c>
      <c r="N204" s="10">
        <v>670541188.73630333</v>
      </c>
      <c r="O204" s="10">
        <v>207471621.8388626</v>
      </c>
      <c r="P204" s="10">
        <v>375021950.23194307</v>
      </c>
      <c r="Q204" s="10">
        <v>5223448259.5782604</v>
      </c>
      <c r="R204" s="10">
        <v>1004161.025564663</v>
      </c>
      <c r="S204" s="10">
        <v>1075864714.952209</v>
      </c>
      <c r="T204" s="10">
        <v>18</v>
      </c>
      <c r="U204" s="10">
        <v>11</v>
      </c>
      <c r="V204" s="10">
        <v>4166.7403966041966</v>
      </c>
      <c r="W204" s="10">
        <v>327290</v>
      </c>
      <c r="Y204" s="10">
        <v>1</v>
      </c>
      <c r="Z204" s="10">
        <v>1</v>
      </c>
      <c r="AA204" s="10">
        <v>1</v>
      </c>
      <c r="AB204" s="10">
        <v>1</v>
      </c>
      <c r="AC204" s="10">
        <v>1</v>
      </c>
      <c r="AD204" s="10">
        <v>1</v>
      </c>
      <c r="AE204" s="10">
        <v>1</v>
      </c>
      <c r="AF204" s="10">
        <v>1</v>
      </c>
    </row>
    <row r="205" spans="1:32">
      <c r="A205" s="10" t="s">
        <v>70</v>
      </c>
      <c r="B205" s="10" t="s">
        <v>37</v>
      </c>
      <c r="C205" s="10">
        <v>2464895.085066163</v>
      </c>
      <c r="D205" s="10">
        <v>2450105.714555766</v>
      </c>
      <c r="E205" s="10">
        <v>1407455.0935727791</v>
      </c>
      <c r="F205" s="10">
        <v>2016284.1795841211</v>
      </c>
      <c r="G205" s="10">
        <v>1331043.3459357279</v>
      </c>
      <c r="H205" s="10">
        <v>1656409.497164462</v>
      </c>
      <c r="I205" s="10">
        <v>4996263.4607863901</v>
      </c>
      <c r="J205" s="10">
        <v>2546317.6527867541</v>
      </c>
      <c r="K205" s="10">
        <v>819594.83004427596</v>
      </c>
      <c r="L205" s="10">
        <v>21462926059.508511</v>
      </c>
      <c r="M205" s="10">
        <v>12329306619.69755</v>
      </c>
      <c r="N205" s="10">
        <v>671094307.77618158</v>
      </c>
      <c r="O205" s="10">
        <v>207642761.96597359</v>
      </c>
      <c r="P205" s="10">
        <v>375331300.02958423</v>
      </c>
      <c r="Q205" s="10">
        <v>5227757001.1361589</v>
      </c>
      <c r="R205" s="10">
        <v>1639189.6600885519</v>
      </c>
      <c r="S205" s="10">
        <v>1120379767.226171</v>
      </c>
      <c r="T205" s="10">
        <v>18</v>
      </c>
      <c r="U205" s="10">
        <v>11</v>
      </c>
      <c r="V205" s="10">
        <v>4182.0358007912891</v>
      </c>
      <c r="W205" s="10">
        <v>327290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>
        <v>1</v>
      </c>
      <c r="AE205" s="10">
        <v>1</v>
      </c>
      <c r="AF205" s="10">
        <v>1</v>
      </c>
    </row>
    <row r="206" spans="1:32">
      <c r="A206" s="10" t="s">
        <v>70</v>
      </c>
      <c r="B206" s="10" t="s">
        <v>38</v>
      </c>
      <c r="C206" s="10">
        <v>2474565.0329877469</v>
      </c>
      <c r="D206" s="10">
        <v>2459717.6427898211</v>
      </c>
      <c r="E206" s="10">
        <v>1412976.633836004</v>
      </c>
      <c r="F206" s="10">
        <v>2024194.196983977</v>
      </c>
      <c r="G206" s="10">
        <v>1336265.1178133839</v>
      </c>
      <c r="H206" s="10">
        <v>1662907.7021677659</v>
      </c>
      <c r="I206" s="10">
        <v>5015864.1357851084</v>
      </c>
      <c r="J206" s="10">
        <v>2642041.2659557732</v>
      </c>
      <c r="K206" s="10">
        <v>1315631.651458649</v>
      </c>
      <c r="L206" s="10">
        <v>21547126550.838829</v>
      </c>
      <c r="M206" s="10">
        <v>12377675312.403391</v>
      </c>
      <c r="N206" s="10">
        <v>673727055.53327048</v>
      </c>
      <c r="O206" s="10">
        <v>208457358.37888789</v>
      </c>
      <c r="P206" s="10">
        <v>376803749.76856738</v>
      </c>
      <c r="Q206" s="10">
        <v>5248265840.7431517</v>
      </c>
      <c r="R206" s="10">
        <v>2631263.3029172989</v>
      </c>
      <c r="S206" s="10">
        <v>1162498157.02054</v>
      </c>
      <c r="T206" s="10">
        <v>18</v>
      </c>
      <c r="U206" s="10">
        <v>11</v>
      </c>
      <c r="V206" s="10">
        <v>4210.3470519153216</v>
      </c>
      <c r="W206" s="10">
        <v>327290</v>
      </c>
      <c r="Y206" s="10">
        <v>1</v>
      </c>
      <c r="Z206" s="10">
        <v>1</v>
      </c>
      <c r="AA206" s="10">
        <v>1</v>
      </c>
      <c r="AB206" s="10">
        <v>1</v>
      </c>
      <c r="AC206" s="10">
        <v>1</v>
      </c>
      <c r="AD206" s="10">
        <v>1</v>
      </c>
      <c r="AE206" s="10">
        <v>1</v>
      </c>
      <c r="AF206" s="10">
        <v>1</v>
      </c>
    </row>
    <row r="207" spans="1:32">
      <c r="A207" s="10" t="s">
        <v>70</v>
      </c>
      <c r="B207" s="10" t="s">
        <v>39</v>
      </c>
      <c r="C207" s="10">
        <v>2478910.2443609028</v>
      </c>
      <c r="D207" s="10">
        <v>2464036.782894738</v>
      </c>
      <c r="E207" s="10">
        <v>1415457.749530076</v>
      </c>
      <c r="F207" s="10">
        <v>2027748.5798872181</v>
      </c>
      <c r="G207" s="10">
        <v>1338611.531954888</v>
      </c>
      <c r="H207" s="10">
        <v>1665827.684210527</v>
      </c>
      <c r="I207" s="10">
        <v>5024671.7401917307</v>
      </c>
      <c r="J207" s="10">
        <v>2717219.5773746432</v>
      </c>
      <c r="K207" s="10">
        <v>1443307.3591820381</v>
      </c>
      <c r="L207" s="10">
        <v>21584962218.157902</v>
      </c>
      <c r="M207" s="10">
        <v>12399409885.883459</v>
      </c>
      <c r="N207" s="10">
        <v>674910086.25789487</v>
      </c>
      <c r="O207" s="10">
        <v>208823398.98496249</v>
      </c>
      <c r="P207" s="10">
        <v>377465398.14600569</v>
      </c>
      <c r="Q207" s="10">
        <v>5257481530.8206139</v>
      </c>
      <c r="R207" s="10">
        <v>2886614.7183640762</v>
      </c>
      <c r="S207" s="10">
        <v>1195576614.044843</v>
      </c>
      <c r="T207" s="10">
        <v>18</v>
      </c>
      <c r="U207" s="10">
        <v>11</v>
      </c>
      <c r="V207" s="10">
        <v>4229.6659588394059</v>
      </c>
      <c r="W207" s="10">
        <v>327290</v>
      </c>
      <c r="Y207" s="10">
        <v>1</v>
      </c>
      <c r="Z207" s="10">
        <v>1</v>
      </c>
      <c r="AA207" s="10">
        <v>1</v>
      </c>
      <c r="AB207" s="10">
        <v>1</v>
      </c>
      <c r="AC207" s="10">
        <v>1</v>
      </c>
      <c r="AD207" s="10">
        <v>1</v>
      </c>
      <c r="AE207" s="10">
        <v>1</v>
      </c>
      <c r="AF207" s="10">
        <v>1</v>
      </c>
    </row>
    <row r="208" spans="1:32">
      <c r="A208" s="10" t="s">
        <v>70</v>
      </c>
      <c r="B208" s="10" t="s">
        <v>40</v>
      </c>
      <c r="C208" s="10">
        <v>2481190.2530459231</v>
      </c>
      <c r="D208" s="10">
        <v>2466303.1115276478</v>
      </c>
      <c r="E208" s="10">
        <v>1416759.634489222</v>
      </c>
      <c r="F208" s="10">
        <v>2029613.6269915651</v>
      </c>
      <c r="G208" s="10">
        <v>1339842.7366447989</v>
      </c>
      <c r="H208" s="10">
        <v>1667359.850046861</v>
      </c>
      <c r="I208" s="10">
        <v>5029293.2448359886</v>
      </c>
      <c r="J208" s="10">
        <v>2773723.1640517921</v>
      </c>
      <c r="K208" s="10">
        <v>1929090.2482369661</v>
      </c>
      <c r="L208" s="10">
        <v>21604815256.982201</v>
      </c>
      <c r="M208" s="10">
        <v>12410814398.125589</v>
      </c>
      <c r="N208" s="10">
        <v>675530843.24648547</v>
      </c>
      <c r="O208" s="10">
        <v>209015466.9165886</v>
      </c>
      <c r="P208" s="10">
        <v>377812576.66447979</v>
      </c>
      <c r="Q208" s="10">
        <v>5262317165.1800556</v>
      </c>
      <c r="R208" s="10">
        <v>3858180.4964739322</v>
      </c>
      <c r="S208" s="10">
        <v>1220438192.1827879</v>
      </c>
      <c r="T208" s="10">
        <v>18</v>
      </c>
      <c r="U208" s="10">
        <v>11</v>
      </c>
      <c r="V208" s="10">
        <v>4245.4929657197281</v>
      </c>
      <c r="W208" s="10">
        <v>327290</v>
      </c>
      <c r="Y208" s="10">
        <v>1</v>
      </c>
      <c r="Z208" s="10">
        <v>1</v>
      </c>
      <c r="AA208" s="10">
        <v>1</v>
      </c>
      <c r="AB208" s="10">
        <v>1</v>
      </c>
      <c r="AC208" s="10">
        <v>1</v>
      </c>
      <c r="AD208" s="10">
        <v>1</v>
      </c>
      <c r="AE208" s="10">
        <v>1</v>
      </c>
      <c r="AF208" s="10">
        <v>1</v>
      </c>
    </row>
    <row r="209" spans="1:32">
      <c r="A209" s="10" t="s">
        <v>70</v>
      </c>
      <c r="B209" s="10" t="s">
        <v>41</v>
      </c>
      <c r="C209" s="10">
        <v>2482979.9065420558</v>
      </c>
      <c r="D209" s="10">
        <v>2468082.0271028038</v>
      </c>
      <c r="E209" s="10">
        <v>1417781.5266355141</v>
      </c>
      <c r="F209" s="10">
        <v>2031077.563551401</v>
      </c>
      <c r="G209" s="10">
        <v>1340809.14953271</v>
      </c>
      <c r="H209" s="10">
        <v>1668562.497196262</v>
      </c>
      <c r="I209" s="10">
        <v>5032920.8152037384</v>
      </c>
      <c r="J209" s="10">
        <v>2812226.518321401</v>
      </c>
      <c r="K209" s="10">
        <v>2624536.253990679</v>
      </c>
      <c r="L209" s="10">
        <v>21620398557.420559</v>
      </c>
      <c r="M209" s="10">
        <v>12419766173.327101</v>
      </c>
      <c r="N209" s="10">
        <v>676018095.73906529</v>
      </c>
      <c r="O209" s="10">
        <v>209166227.32710281</v>
      </c>
      <c r="P209" s="10">
        <v>378085088.45509338</v>
      </c>
      <c r="Q209" s="10">
        <v>5266112812.9748449</v>
      </c>
      <c r="R209" s="10">
        <v>5249072.5079813572</v>
      </c>
      <c r="S209" s="10">
        <v>1237379668.0614171</v>
      </c>
      <c r="T209" s="10">
        <v>18</v>
      </c>
      <c r="U209" s="10">
        <v>11</v>
      </c>
      <c r="V209" s="10">
        <v>4260.5005186747394</v>
      </c>
      <c r="W209" s="10">
        <v>327290</v>
      </c>
      <c r="Y209" s="10">
        <v>1</v>
      </c>
      <c r="Z209" s="10">
        <v>1</v>
      </c>
      <c r="AA209" s="10">
        <v>1</v>
      </c>
      <c r="AB209" s="10">
        <v>1</v>
      </c>
      <c r="AC209" s="10">
        <v>1</v>
      </c>
      <c r="AD209" s="10">
        <v>1</v>
      </c>
      <c r="AE209" s="10">
        <v>1</v>
      </c>
      <c r="AF209" s="10">
        <v>1</v>
      </c>
    </row>
    <row r="210" spans="1:32">
      <c r="A210" s="10" t="s">
        <v>70</v>
      </c>
      <c r="B210" s="10" t="s">
        <v>42</v>
      </c>
      <c r="C210" s="10">
        <v>2498446.875</v>
      </c>
      <c r="D210" s="10">
        <v>2483456.1937500001</v>
      </c>
      <c r="E210" s="10">
        <v>1426613.1656249999</v>
      </c>
      <c r="F210" s="10">
        <v>2043729.543749999</v>
      </c>
      <c r="G210" s="10">
        <v>1349161.3125</v>
      </c>
      <c r="H210" s="10">
        <v>1678956.3</v>
      </c>
      <c r="I210" s="10">
        <v>5064271.8653249992</v>
      </c>
      <c r="J210" s="10">
        <v>2848229.4374999991</v>
      </c>
      <c r="K210" s="10">
        <v>3356515.3093184792</v>
      </c>
      <c r="L210" s="10">
        <v>21755076257.25</v>
      </c>
      <c r="M210" s="10">
        <v>12497131330.875</v>
      </c>
      <c r="N210" s="10">
        <v>680229144.94499993</v>
      </c>
      <c r="O210" s="10">
        <v>210469164.75</v>
      </c>
      <c r="P210" s="10">
        <v>380440254.56906241</v>
      </c>
      <c r="Q210" s="10">
        <v>5298916461.7517242</v>
      </c>
      <c r="R210" s="10">
        <v>6713030.6186369583</v>
      </c>
      <c r="S210" s="10">
        <v>1253220952.5</v>
      </c>
      <c r="T210" s="10">
        <v>18</v>
      </c>
      <c r="U210" s="10">
        <v>11</v>
      </c>
      <c r="V210" s="10">
        <v>4273.6847465552373</v>
      </c>
      <c r="W210" s="10">
        <v>327290</v>
      </c>
      <c r="Y210" s="10">
        <v>1</v>
      </c>
      <c r="Z210" s="10">
        <v>1</v>
      </c>
      <c r="AA210" s="10">
        <v>1</v>
      </c>
      <c r="AB210" s="10">
        <v>1</v>
      </c>
      <c r="AC210" s="10">
        <v>1</v>
      </c>
      <c r="AD210" s="10">
        <v>1</v>
      </c>
      <c r="AE210" s="10">
        <v>1</v>
      </c>
      <c r="AF210" s="10">
        <v>1</v>
      </c>
    </row>
    <row r="211" spans="1:32">
      <c r="A211" s="10" t="s">
        <v>70</v>
      </c>
      <c r="B211" s="10" t="s">
        <v>43</v>
      </c>
      <c r="C211" s="10">
        <v>2515303.4482758618</v>
      </c>
      <c r="D211" s="10">
        <v>2500211.6275862069</v>
      </c>
      <c r="E211" s="10">
        <v>1436238.2689655169</v>
      </c>
      <c r="F211" s="10">
        <v>2057518.220689655</v>
      </c>
      <c r="G211" s="10">
        <v>1358263.862068966</v>
      </c>
      <c r="H211" s="10">
        <v>1690283.9172413789</v>
      </c>
      <c r="I211" s="10">
        <v>5098439.5999448271</v>
      </c>
      <c r="J211" s="10">
        <v>3068670.206896551</v>
      </c>
      <c r="K211" s="10">
        <v>3953623.9296932379</v>
      </c>
      <c r="L211" s="10">
        <v>21901853857.65517</v>
      </c>
      <c r="M211" s="10">
        <v>12581447236.13793</v>
      </c>
      <c r="N211" s="10">
        <v>684818529.07034469</v>
      </c>
      <c r="O211" s="10">
        <v>211889162.48275861</v>
      </c>
      <c r="P211" s="10">
        <v>383007016.78137928</v>
      </c>
      <c r="Q211" s="10">
        <v>5334667301.4089375</v>
      </c>
      <c r="R211" s="10">
        <v>7907247.8593864767</v>
      </c>
      <c r="S211" s="10">
        <v>1350214891.034483</v>
      </c>
      <c r="T211" s="10">
        <v>18</v>
      </c>
      <c r="U211" s="10">
        <v>11</v>
      </c>
      <c r="V211" s="10">
        <v>4289.0731611682941</v>
      </c>
      <c r="W211" s="10">
        <v>327290</v>
      </c>
      <c r="Y211" s="10">
        <v>1</v>
      </c>
      <c r="Z211" s="10">
        <v>1</v>
      </c>
      <c r="AA211" s="10">
        <v>1</v>
      </c>
      <c r="AB211" s="10">
        <v>1</v>
      </c>
      <c r="AC211" s="10">
        <v>1</v>
      </c>
      <c r="AD211" s="10">
        <v>1</v>
      </c>
      <c r="AE211" s="10">
        <v>1</v>
      </c>
      <c r="AF211" s="10">
        <v>1</v>
      </c>
    </row>
    <row r="212" spans="1:32">
      <c r="A212" s="10" t="s">
        <v>70</v>
      </c>
      <c r="B212" s="10" t="s">
        <v>44</v>
      </c>
      <c r="C212" s="10">
        <v>2532242.452830188</v>
      </c>
      <c r="D212" s="10">
        <v>2517048.998113208</v>
      </c>
      <c r="E212" s="10">
        <v>1445910.440566038</v>
      </c>
      <c r="F212" s="10">
        <v>2071374.3264150941</v>
      </c>
      <c r="G212" s="10">
        <v>1367410.9245283019</v>
      </c>
      <c r="H212" s="10">
        <v>1701666.9283018869</v>
      </c>
      <c r="I212" s="10">
        <v>5132774.4201283017</v>
      </c>
      <c r="J212" s="10">
        <v>3291915.1886792448</v>
      </c>
      <c r="K212" s="10">
        <v>4474045.8208312569</v>
      </c>
      <c r="L212" s="10">
        <v>22049349223.471699</v>
      </c>
      <c r="M212" s="10">
        <v>12666175459.35849</v>
      </c>
      <c r="N212" s="10">
        <v>689430356.00150931</v>
      </c>
      <c r="O212" s="10">
        <v>213316104.2264151</v>
      </c>
      <c r="P212" s="10">
        <v>385586330.8621698</v>
      </c>
      <c r="Q212" s="10">
        <v>5370592968.2609129</v>
      </c>
      <c r="R212" s="10">
        <v>8948091.6416625138</v>
      </c>
      <c r="S212" s="10">
        <v>1448442683.018868</v>
      </c>
      <c r="T212" s="10">
        <v>18</v>
      </c>
      <c r="U212" s="10">
        <v>11</v>
      </c>
      <c r="V212" s="10">
        <v>4304.4214850805047</v>
      </c>
      <c r="W212" s="10">
        <v>327290</v>
      </c>
      <c r="Y212" s="10">
        <v>1</v>
      </c>
      <c r="Z212" s="10">
        <v>1</v>
      </c>
      <c r="AA212" s="10">
        <v>1</v>
      </c>
      <c r="AB212" s="10">
        <v>1</v>
      </c>
      <c r="AC212" s="10">
        <v>1</v>
      </c>
      <c r="AD212" s="10">
        <v>1</v>
      </c>
      <c r="AE212" s="10">
        <v>1</v>
      </c>
      <c r="AF212" s="10">
        <v>1</v>
      </c>
    </row>
    <row r="213" spans="1:32">
      <c r="A213" s="10" t="s">
        <v>70</v>
      </c>
      <c r="B213" s="10" t="s">
        <v>45</v>
      </c>
      <c r="C213" s="10">
        <v>2547400.788643532</v>
      </c>
      <c r="D213" s="10">
        <v>2532116.383911672</v>
      </c>
      <c r="E213" s="10">
        <v>1454565.850315457</v>
      </c>
      <c r="F213" s="10">
        <v>2083773.845110409</v>
      </c>
      <c r="G213" s="10">
        <v>1375596.4258675079</v>
      </c>
      <c r="H213" s="10">
        <v>1711853.3299684541</v>
      </c>
      <c r="I213" s="10">
        <v>5163499.8817552039</v>
      </c>
      <c r="J213" s="10">
        <v>3515413.0883280751</v>
      </c>
      <c r="K213" s="10">
        <v>4764037.2505832613</v>
      </c>
      <c r="L213" s="10">
        <v>22181339523.066238</v>
      </c>
      <c r="M213" s="10">
        <v>12741996848.763399</v>
      </c>
      <c r="N213" s="10">
        <v>693557376.63671899</v>
      </c>
      <c r="O213" s="10">
        <v>214593042.4353312</v>
      </c>
      <c r="P213" s="10">
        <v>387894501.26730281</v>
      </c>
      <c r="Q213" s="10">
        <v>5402742042.9431944</v>
      </c>
      <c r="R213" s="10">
        <v>9528074.5011665225</v>
      </c>
      <c r="S213" s="10">
        <v>1546781758.8643529</v>
      </c>
      <c r="T213" s="10">
        <v>18</v>
      </c>
      <c r="U213" s="10">
        <v>11</v>
      </c>
      <c r="V213" s="10">
        <v>4316.5713728791534</v>
      </c>
      <c r="W213" s="10">
        <v>327290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  <c r="AF213" s="10">
        <v>1</v>
      </c>
    </row>
    <row r="214" spans="1:32">
      <c r="A214" s="10" t="s">
        <v>70</v>
      </c>
      <c r="B214" s="10" t="s">
        <v>46</v>
      </c>
      <c r="C214" s="10">
        <v>2562170.8860759488</v>
      </c>
      <c r="D214" s="10">
        <v>2546797.8607594939</v>
      </c>
      <c r="E214" s="10">
        <v>1462999.5759493669</v>
      </c>
      <c r="F214" s="10">
        <v>2095855.7848101261</v>
      </c>
      <c r="G214" s="10">
        <v>1383572.2784810129</v>
      </c>
      <c r="H214" s="10">
        <v>1721778.835443038</v>
      </c>
      <c r="I214" s="10">
        <v>5193438.3966075946</v>
      </c>
      <c r="J214" s="10">
        <v>3766391.202531646</v>
      </c>
      <c r="K214" s="10">
        <v>5162014.5491684694</v>
      </c>
      <c r="L214" s="10">
        <v>22309949260.25317</v>
      </c>
      <c r="M214" s="10">
        <v>12815876285.31646</v>
      </c>
      <c r="N214" s="10">
        <v>697578695.17974687</v>
      </c>
      <c r="O214" s="10">
        <v>215837275.44303799</v>
      </c>
      <c r="P214" s="10">
        <v>390143554.34240502</v>
      </c>
      <c r="Q214" s="10">
        <v>5434067708.9837465</v>
      </c>
      <c r="R214" s="10">
        <v>10324029.098336941</v>
      </c>
      <c r="S214" s="10">
        <v>1657212129.113924</v>
      </c>
      <c r="T214" s="10">
        <v>18</v>
      </c>
      <c r="U214" s="10">
        <v>11</v>
      </c>
      <c r="V214" s="10">
        <v>4327.9034103805261</v>
      </c>
      <c r="W214" s="10">
        <v>327290</v>
      </c>
      <c r="Y214" s="10">
        <v>1</v>
      </c>
      <c r="Z214" s="10">
        <v>1</v>
      </c>
      <c r="AA214" s="10">
        <v>1</v>
      </c>
      <c r="AB214" s="10">
        <v>1</v>
      </c>
      <c r="AC214" s="10">
        <v>1</v>
      </c>
      <c r="AD214" s="10">
        <v>1</v>
      </c>
      <c r="AE214" s="10">
        <v>1</v>
      </c>
      <c r="AF214" s="10">
        <v>1</v>
      </c>
    </row>
    <row r="215" spans="1:32">
      <c r="A215" s="10" t="s">
        <v>70</v>
      </c>
      <c r="B215" s="10" t="s">
        <v>47</v>
      </c>
      <c r="C215" s="10">
        <v>2576859.5238095238</v>
      </c>
      <c r="D215" s="10">
        <v>2561398.3666666672</v>
      </c>
      <c r="E215" s="10">
        <v>1471386.7880952379</v>
      </c>
      <c r="F215" s="10">
        <v>2107871.0904761902</v>
      </c>
      <c r="G215" s="10">
        <v>1391504.142857143</v>
      </c>
      <c r="H215" s="10">
        <v>1731649.6</v>
      </c>
      <c r="I215" s="10">
        <v>5223211.7952571427</v>
      </c>
      <c r="J215" s="10">
        <v>3994132.2619047621</v>
      </c>
      <c r="K215" s="10">
        <v>5438856.763877823</v>
      </c>
      <c r="L215" s="10">
        <v>22437849692</v>
      </c>
      <c r="M215" s="10">
        <v>12889348263.714291</v>
      </c>
      <c r="N215" s="10">
        <v>701577835.44000006</v>
      </c>
      <c r="O215" s="10">
        <v>217074646.2857143</v>
      </c>
      <c r="P215" s="10">
        <v>392380203.4921428</v>
      </c>
      <c r="Q215" s="10">
        <v>5465220608.4373903</v>
      </c>
      <c r="R215" s="10">
        <v>10877713.52775565</v>
      </c>
      <c r="S215" s="10">
        <v>1757418195.238095</v>
      </c>
      <c r="T215" s="10">
        <v>18</v>
      </c>
      <c r="U215" s="10">
        <v>11</v>
      </c>
      <c r="V215" s="10">
        <v>4338.9403803236664</v>
      </c>
      <c r="W215" s="10">
        <v>327290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>
        <v>1</v>
      </c>
      <c r="AE215" s="10">
        <v>1</v>
      </c>
      <c r="AF215" s="10">
        <v>1</v>
      </c>
    </row>
    <row r="216" spans="1:32">
      <c r="A216" s="10" t="s">
        <v>70</v>
      </c>
      <c r="B216" s="10" t="s">
        <v>48</v>
      </c>
      <c r="C216" s="10">
        <v>2584504.285714285</v>
      </c>
      <c r="D216" s="10">
        <v>2568997.2599999998</v>
      </c>
      <c r="E216" s="10">
        <v>1475751.9471428569</v>
      </c>
      <c r="F216" s="10">
        <v>2114124.5057142852</v>
      </c>
      <c r="G216" s="10">
        <v>1395632.3142857139</v>
      </c>
      <c r="H216" s="10">
        <v>1736786.88</v>
      </c>
      <c r="I216" s="10">
        <v>5238707.4830057137</v>
      </c>
      <c r="J216" s="10">
        <v>4186896.942857143</v>
      </c>
      <c r="K216" s="10">
        <v>5810125.4032082967</v>
      </c>
      <c r="L216" s="10">
        <v>22504415997.599998</v>
      </c>
      <c r="M216" s="10">
        <v>12927587056.97143</v>
      </c>
      <c r="N216" s="10">
        <v>703659204.43199992</v>
      </c>
      <c r="O216" s="10">
        <v>217718641.0285714</v>
      </c>
      <c r="P216" s="10">
        <v>393544276.73871422</v>
      </c>
      <c r="Q216" s="10">
        <v>5481434263.0516443</v>
      </c>
      <c r="R216" s="10">
        <v>11620250.80641659</v>
      </c>
      <c r="S216" s="10">
        <v>1842234654.8571429</v>
      </c>
      <c r="T216" s="10">
        <v>18</v>
      </c>
      <c r="U216" s="10">
        <v>11</v>
      </c>
      <c r="V216" s="10">
        <v>4351.8127025515741</v>
      </c>
      <c r="W216" s="10">
        <v>327289.99999999988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>
        <v>1</v>
      </c>
      <c r="AE216" s="10">
        <v>1</v>
      </c>
      <c r="AF216" s="10">
        <v>1</v>
      </c>
    </row>
    <row r="217" spans="1:32">
      <c r="A217" s="10" t="s">
        <v>70</v>
      </c>
      <c r="B217" s="10" t="s">
        <v>49</v>
      </c>
      <c r="C217" s="10">
        <v>2593849.5238095238</v>
      </c>
      <c r="D217" s="10">
        <v>2578286.4266666672</v>
      </c>
      <c r="E217" s="10">
        <v>1481088.078095238</v>
      </c>
      <c r="F217" s="10">
        <v>2121768.910476191</v>
      </c>
      <c r="G217" s="10">
        <v>1400678.7428571431</v>
      </c>
      <c r="H217" s="10">
        <v>1743066.88</v>
      </c>
      <c r="I217" s="10">
        <v>5257649.9815771431</v>
      </c>
      <c r="J217" s="10">
        <v>3190434.9142857138</v>
      </c>
      <c r="K217" s="10">
        <v>6281622.6657723216</v>
      </c>
      <c r="L217" s="10">
        <v>22585789097.599998</v>
      </c>
      <c r="M217" s="10">
        <v>12974331564.11429</v>
      </c>
      <c r="N217" s="10">
        <v>706203546.43200004</v>
      </c>
      <c r="O217" s="10">
        <v>218505883.88571429</v>
      </c>
      <c r="P217" s="10">
        <v>394967282.68514287</v>
      </c>
      <c r="Q217" s="10">
        <v>5501254430.7235498</v>
      </c>
      <c r="R217" s="10">
        <v>12563245.33154464</v>
      </c>
      <c r="S217" s="10">
        <v>1403791362.2857139</v>
      </c>
      <c r="T217" s="10">
        <v>18</v>
      </c>
      <c r="U217" s="10">
        <v>11</v>
      </c>
      <c r="V217" s="10">
        <v>4367.5483026339643</v>
      </c>
      <c r="W217" s="10">
        <v>327290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>
        <v>1</v>
      </c>
      <c r="AE217" s="10">
        <v>1</v>
      </c>
      <c r="AF217" s="10">
        <v>1</v>
      </c>
    </row>
    <row r="218" spans="1:32">
      <c r="A218" s="10" t="s">
        <v>70</v>
      </c>
      <c r="B218" s="10" t="s">
        <v>50</v>
      </c>
      <c r="C218" s="10">
        <v>2607519.5238095238</v>
      </c>
      <c r="D218" s="10">
        <v>2591874.4066666672</v>
      </c>
      <c r="E218" s="10">
        <v>1488893.648095238</v>
      </c>
      <c r="F218" s="10">
        <v>2132950.9704761901</v>
      </c>
      <c r="G218" s="10">
        <v>1408060.5428571431</v>
      </c>
      <c r="H218" s="10">
        <v>1752253.12</v>
      </c>
      <c r="I218" s="10">
        <v>5285358.6341371434</v>
      </c>
      <c r="J218" s="10">
        <v>3389775.3809523811</v>
      </c>
      <c r="K218" s="10">
        <v>6530744.7581272144</v>
      </c>
      <c r="L218" s="10">
        <v>22704819802.400002</v>
      </c>
      <c r="M218" s="10">
        <v>13042708357.314289</v>
      </c>
      <c r="N218" s="10">
        <v>709925351.56799996</v>
      </c>
      <c r="O218" s="10">
        <v>219657444.6857143</v>
      </c>
      <c r="P218" s="10">
        <v>397048823.1541428</v>
      </c>
      <c r="Q218" s="10">
        <v>5530246917.5188303</v>
      </c>
      <c r="R218" s="10">
        <v>13061489.516254431</v>
      </c>
      <c r="S218" s="10">
        <v>1491501167.6190481</v>
      </c>
      <c r="T218" s="10">
        <v>18</v>
      </c>
      <c r="U218" s="10">
        <v>11</v>
      </c>
      <c r="V218" s="10">
        <v>4390.5659776181792</v>
      </c>
      <c r="W218" s="10">
        <v>327290</v>
      </c>
      <c r="Y218" s="10">
        <v>1</v>
      </c>
      <c r="Z218" s="10">
        <v>1</v>
      </c>
      <c r="AA218" s="10">
        <v>1</v>
      </c>
      <c r="AB218" s="10">
        <v>1</v>
      </c>
      <c r="AC218" s="10">
        <v>1</v>
      </c>
      <c r="AD218" s="10">
        <v>1</v>
      </c>
      <c r="AE218" s="10">
        <v>1</v>
      </c>
      <c r="AF218" s="10">
        <v>1</v>
      </c>
    </row>
    <row r="219" spans="1:32">
      <c r="A219" s="10" t="s">
        <v>70</v>
      </c>
      <c r="B219" s="10" t="s">
        <v>51</v>
      </c>
      <c r="C219" s="10">
        <v>2624500.4761904762</v>
      </c>
      <c r="D219" s="10">
        <v>2608753.4733333341</v>
      </c>
      <c r="E219" s="10">
        <v>1498589.7719047619</v>
      </c>
      <c r="F219" s="10">
        <v>2146841.3895238088</v>
      </c>
      <c r="G219" s="10">
        <v>1417230.2571428569</v>
      </c>
      <c r="H219" s="10">
        <v>1763664.32</v>
      </c>
      <c r="I219" s="10">
        <v>5319778.4812228577</v>
      </c>
      <c r="J219" s="10">
        <v>3569320.6476190481</v>
      </c>
      <c r="K219" s="10">
        <v>6815139.8184100809</v>
      </c>
      <c r="L219" s="10">
        <v>22852680426.400002</v>
      </c>
      <c r="M219" s="10">
        <v>13127646401.885719</v>
      </c>
      <c r="N219" s="10">
        <v>714548599.24800003</v>
      </c>
      <c r="O219" s="10">
        <v>221087920.11428571</v>
      </c>
      <c r="P219" s="10">
        <v>399634524.65985709</v>
      </c>
      <c r="Q219" s="10">
        <v>5566261550.85285</v>
      </c>
      <c r="R219" s="10">
        <v>13630279.63682016</v>
      </c>
      <c r="S219" s="10">
        <v>1570501084.9523809</v>
      </c>
      <c r="T219" s="10">
        <v>18</v>
      </c>
      <c r="U219" s="10">
        <v>11</v>
      </c>
      <c r="V219" s="10">
        <v>4419.1586654621578</v>
      </c>
      <c r="W219" s="10">
        <v>327290</v>
      </c>
      <c r="Y219" s="10">
        <v>1</v>
      </c>
      <c r="Z219" s="10">
        <v>1</v>
      </c>
      <c r="AA219" s="10">
        <v>1</v>
      </c>
      <c r="AB219" s="10">
        <v>1</v>
      </c>
      <c r="AC219" s="10">
        <v>1</v>
      </c>
      <c r="AD219" s="10">
        <v>1</v>
      </c>
      <c r="AE219" s="10">
        <v>1</v>
      </c>
      <c r="AF219" s="10">
        <v>1</v>
      </c>
    </row>
    <row r="220" spans="1:32">
      <c r="A220" s="10" t="s">
        <v>70</v>
      </c>
      <c r="B220" s="10" t="s">
        <v>52</v>
      </c>
      <c r="C220" s="10">
        <v>2635589.5238095238</v>
      </c>
      <c r="D220" s="10">
        <v>2619775.9866666668</v>
      </c>
      <c r="E220" s="10">
        <v>1504921.618095238</v>
      </c>
      <c r="F220" s="10">
        <v>2155912.2304761899</v>
      </c>
      <c r="G220" s="10">
        <v>1423218.3428571429</v>
      </c>
      <c r="H220" s="10">
        <v>1771116.16</v>
      </c>
      <c r="I220" s="10">
        <v>5342255.625897143</v>
      </c>
      <c r="J220" s="10">
        <v>3953384.285714285</v>
      </c>
      <c r="K220" s="10">
        <v>6397549.6707054144</v>
      </c>
      <c r="L220" s="10">
        <v>22949237643.200001</v>
      </c>
      <c r="M220" s="10">
        <v>13183113374.51429</v>
      </c>
      <c r="N220" s="10">
        <v>717567712.22399998</v>
      </c>
      <c r="O220" s="10">
        <v>222022061.48571429</v>
      </c>
      <c r="P220" s="10">
        <v>401323061.70314282</v>
      </c>
      <c r="Q220" s="10">
        <v>5589780136.5637102</v>
      </c>
      <c r="R220" s="10">
        <v>12795099.341410831</v>
      </c>
      <c r="S220" s="10">
        <v>1739489085.7142861</v>
      </c>
      <c r="T220" s="10">
        <v>18</v>
      </c>
      <c r="U220" s="10">
        <v>11</v>
      </c>
      <c r="V220" s="10">
        <v>4437.8305084745734</v>
      </c>
      <c r="W220" s="10">
        <v>327289.99999999988</v>
      </c>
      <c r="Y220" s="10">
        <v>1</v>
      </c>
      <c r="Z220" s="10">
        <v>1</v>
      </c>
      <c r="AA220" s="10">
        <v>1</v>
      </c>
      <c r="AB220" s="10">
        <v>1</v>
      </c>
      <c r="AC220" s="10">
        <v>1</v>
      </c>
      <c r="AD220" s="10">
        <v>1</v>
      </c>
      <c r="AE220" s="10">
        <v>1</v>
      </c>
      <c r="AF220" s="10">
        <v>1</v>
      </c>
    </row>
    <row r="221" spans="1:32">
      <c r="A221" s="10" t="s">
        <v>70</v>
      </c>
      <c r="B221" s="10" t="s">
        <v>53</v>
      </c>
      <c r="C221" s="10">
        <v>2647918.0952380951</v>
      </c>
      <c r="D221" s="10">
        <v>2630706.6276190472</v>
      </c>
      <c r="E221" s="10">
        <v>1502693.5190476191</v>
      </c>
      <c r="F221" s="10">
        <v>2122306.353333334</v>
      </c>
      <c r="G221" s="10">
        <v>1335874.679047619</v>
      </c>
      <c r="H221" s="10">
        <v>1754245.7380952381</v>
      </c>
      <c r="I221" s="10">
        <v>5521949.8603828568</v>
      </c>
      <c r="J221" s="10">
        <v>4236668.9523809524</v>
      </c>
      <c r="K221" s="10">
        <v>7144603.3897206709</v>
      </c>
      <c r="L221" s="10">
        <v>23044990057.942848</v>
      </c>
      <c r="M221" s="10">
        <v>13163595226.85714</v>
      </c>
      <c r="N221" s="10">
        <v>710732660.78928554</v>
      </c>
      <c r="O221" s="10">
        <v>208396449.93142861</v>
      </c>
      <c r="P221" s="10">
        <v>395067327.67299998</v>
      </c>
      <c r="Q221" s="10">
        <v>5777800203.913929</v>
      </c>
      <c r="R221" s="10">
        <v>14289206.77944134</v>
      </c>
      <c r="S221" s="10">
        <v>1864134339.0476191</v>
      </c>
      <c r="T221" s="10">
        <v>18</v>
      </c>
      <c r="U221" s="10">
        <v>11</v>
      </c>
      <c r="V221" s="10">
        <v>4680.6779661016926</v>
      </c>
      <c r="W221" s="10">
        <v>345200</v>
      </c>
      <c r="Y221" s="10">
        <v>1</v>
      </c>
      <c r="Z221" s="10">
        <v>1</v>
      </c>
      <c r="AA221" s="10">
        <v>1</v>
      </c>
      <c r="AB221" s="10">
        <v>1</v>
      </c>
      <c r="AC221" s="10">
        <v>1</v>
      </c>
      <c r="AD221" s="10">
        <v>1</v>
      </c>
      <c r="AE221" s="10">
        <v>1</v>
      </c>
      <c r="AF221" s="10">
        <v>1</v>
      </c>
    </row>
    <row r="222" spans="1:32">
      <c r="A222" s="10" t="s">
        <v>70</v>
      </c>
      <c r="B222" s="10" t="s">
        <v>54</v>
      </c>
      <c r="C222" s="10">
        <v>2657388.5714285709</v>
      </c>
      <c r="D222" s="10">
        <v>2638786.8514285712</v>
      </c>
      <c r="E222" s="10">
        <v>1498767.154285714</v>
      </c>
      <c r="F222" s="10">
        <v>2086050.028571428</v>
      </c>
      <c r="G222" s="10">
        <v>1246315.24</v>
      </c>
      <c r="H222" s="10">
        <v>1735274.7371428569</v>
      </c>
      <c r="I222" s="10">
        <v>4843917.1192742856</v>
      </c>
      <c r="J222" s="10">
        <v>4570708.3428571429</v>
      </c>
      <c r="K222" s="10">
        <v>7253574.7206381988</v>
      </c>
      <c r="L222" s="10">
        <v>23115772818.514278</v>
      </c>
      <c r="M222" s="10">
        <v>13129200271.54285</v>
      </c>
      <c r="N222" s="10">
        <v>703046559.75342858</v>
      </c>
      <c r="O222" s="10">
        <v>194425177.44</v>
      </c>
      <c r="P222" s="10">
        <v>388318212.81857139</v>
      </c>
      <c r="Q222" s="10">
        <v>5068351945.8006601</v>
      </c>
      <c r="R222" s="10">
        <v>14507149.441276399</v>
      </c>
      <c r="S222" s="10">
        <v>2011111670.8571429</v>
      </c>
      <c r="T222" s="10">
        <v>18</v>
      </c>
      <c r="U222" s="10">
        <v>11</v>
      </c>
      <c r="V222" s="10">
        <v>4722.983050847457</v>
      </c>
      <c r="W222" s="10">
        <v>348320</v>
      </c>
      <c r="Y222" s="10">
        <v>1</v>
      </c>
      <c r="Z222" s="10">
        <v>1</v>
      </c>
      <c r="AA222" s="10">
        <v>1</v>
      </c>
      <c r="AB222" s="10">
        <v>1</v>
      </c>
      <c r="AC222" s="10">
        <v>1</v>
      </c>
      <c r="AD222" s="10">
        <v>1</v>
      </c>
      <c r="AE222" s="10">
        <v>1</v>
      </c>
      <c r="AF222" s="10">
        <v>1</v>
      </c>
    </row>
    <row r="223" spans="1:32">
      <c r="A223" s="10" t="s">
        <v>70</v>
      </c>
      <c r="B223" s="10" t="s">
        <v>55</v>
      </c>
      <c r="C223" s="10">
        <v>2667918.0952380951</v>
      </c>
      <c r="D223" s="10">
        <v>2657246.422857143</v>
      </c>
      <c r="E223" s="10">
        <v>1530051.027619048</v>
      </c>
      <c r="F223" s="10">
        <v>2126330.7219047621</v>
      </c>
      <c r="G223" s="10">
        <v>1296608.1942857141</v>
      </c>
      <c r="H223" s="10">
        <v>1823522.0180952379</v>
      </c>
      <c r="I223" s="10">
        <v>4818332.1137885712</v>
      </c>
      <c r="J223" s="10">
        <v>4588819.1238095239</v>
      </c>
      <c r="K223" s="10">
        <v>6987266.3599148253</v>
      </c>
      <c r="L223" s="10">
        <v>23277478664.228569</v>
      </c>
      <c r="M223" s="10">
        <v>13403247001.94286</v>
      </c>
      <c r="N223" s="10">
        <v>738799945.63128567</v>
      </c>
      <c r="O223" s="10">
        <v>202270878.3085714</v>
      </c>
      <c r="P223" s="10">
        <v>395816463.88257152</v>
      </c>
      <c r="Q223" s="10">
        <v>5041581501.7274408</v>
      </c>
      <c r="R223" s="10">
        <v>13974532.719829651</v>
      </c>
      <c r="S223" s="10">
        <v>2019080414.476191</v>
      </c>
      <c r="T223" s="10">
        <v>18</v>
      </c>
      <c r="U223" s="10">
        <v>11</v>
      </c>
      <c r="V223" s="10">
        <v>4756.8813559321998</v>
      </c>
      <c r="W223" s="10">
        <v>350819.99999999988</v>
      </c>
      <c r="Y223" s="10">
        <v>1</v>
      </c>
      <c r="Z223" s="10">
        <v>1</v>
      </c>
      <c r="AA223" s="10">
        <v>1</v>
      </c>
      <c r="AB223" s="10">
        <v>1</v>
      </c>
      <c r="AC223" s="10">
        <v>1</v>
      </c>
      <c r="AD223" s="10">
        <v>1</v>
      </c>
      <c r="AE223" s="10">
        <v>1</v>
      </c>
      <c r="AF223" s="10">
        <v>1</v>
      </c>
    </row>
    <row r="224" spans="1:32">
      <c r="A224" s="10" t="s">
        <v>70</v>
      </c>
      <c r="B224" s="10" t="s">
        <v>56</v>
      </c>
      <c r="C224" s="10">
        <v>2679635.7142857141</v>
      </c>
      <c r="D224" s="10">
        <v>2676956.078571429</v>
      </c>
      <c r="E224" s="10">
        <v>1562227.6214285709</v>
      </c>
      <c r="F224" s="10">
        <v>2167825.2928571431</v>
      </c>
      <c r="G224" s="10">
        <v>1347856.7642857139</v>
      </c>
      <c r="H224" s="10">
        <v>1913259.9</v>
      </c>
      <c r="I224" s="10">
        <v>4881111.8724428564</v>
      </c>
      <c r="J224" s="10">
        <v>4608973.4285714282</v>
      </c>
      <c r="K224" s="10">
        <v>7113863.9721145043</v>
      </c>
      <c r="L224" s="10">
        <v>23450135248.285709</v>
      </c>
      <c r="M224" s="10">
        <v>13685113963.714279</v>
      </c>
      <c r="N224" s="10">
        <v>775157248.48500001</v>
      </c>
      <c r="O224" s="10">
        <v>210265655.22857139</v>
      </c>
      <c r="P224" s="10">
        <v>403540678.26535708</v>
      </c>
      <c r="Q224" s="10">
        <v>5107270055.8660421</v>
      </c>
      <c r="R224" s="10">
        <v>14227727.94422901</v>
      </c>
      <c r="S224" s="10">
        <v>2027948308.5714281</v>
      </c>
      <c r="T224" s="10">
        <v>18</v>
      </c>
      <c r="U224" s="10">
        <v>11</v>
      </c>
      <c r="V224" s="10">
        <v>4814.5084745762679</v>
      </c>
      <c r="W224" s="10">
        <v>355069.99999999988</v>
      </c>
      <c r="Y224" s="10">
        <v>1</v>
      </c>
      <c r="Z224" s="10">
        <v>1</v>
      </c>
      <c r="AA224" s="10">
        <v>1</v>
      </c>
      <c r="AB224" s="10">
        <v>1</v>
      </c>
      <c r="AC224" s="10">
        <v>1</v>
      </c>
      <c r="AD224" s="10">
        <v>1</v>
      </c>
      <c r="AE224" s="10">
        <v>1</v>
      </c>
      <c r="AF224" s="10">
        <v>1</v>
      </c>
    </row>
    <row r="225" spans="1:32">
      <c r="A225" s="10" t="s">
        <v>70</v>
      </c>
      <c r="B225" s="10" t="s">
        <v>57</v>
      </c>
      <c r="C225" s="10">
        <v>2695102.3809523811</v>
      </c>
      <c r="D225" s="10">
        <v>2684321.9714285722</v>
      </c>
      <c r="E225" s="10">
        <v>1525427.9476190479</v>
      </c>
      <c r="F225" s="10">
        <v>2157429.4559523808</v>
      </c>
      <c r="G225" s="10">
        <v>1365069.3559523809</v>
      </c>
      <c r="H225" s="10">
        <v>1914870.2416666669</v>
      </c>
      <c r="I225" s="10">
        <v>4686085.0089595243</v>
      </c>
      <c r="J225" s="10">
        <v>4635576.0952380951</v>
      </c>
      <c r="K225" s="10">
        <v>7043185.0809429856</v>
      </c>
      <c r="L225" s="10">
        <v>23514660469.714291</v>
      </c>
      <c r="M225" s="10">
        <v>13362748821.14286</v>
      </c>
      <c r="N225" s="10">
        <v>775809678.41125</v>
      </c>
      <c r="O225" s="10">
        <v>212950819.5285714</v>
      </c>
      <c r="P225" s="10">
        <v>401605493.22553569</v>
      </c>
      <c r="Q225" s="10">
        <v>4903206947.7079821</v>
      </c>
      <c r="R225" s="10">
        <v>14086370.161885969</v>
      </c>
      <c r="S225" s="10">
        <v>2039653481.904762</v>
      </c>
      <c r="T225" s="10">
        <v>18</v>
      </c>
      <c r="U225" s="10">
        <v>11</v>
      </c>
      <c r="V225" s="10">
        <v>4842.2974749031127</v>
      </c>
      <c r="W225" s="10">
        <v>355070</v>
      </c>
      <c r="Y225" s="10">
        <v>1</v>
      </c>
      <c r="Z225" s="10">
        <v>1</v>
      </c>
      <c r="AA225" s="10">
        <v>1</v>
      </c>
      <c r="AB225" s="10">
        <v>1</v>
      </c>
      <c r="AC225" s="10">
        <v>1</v>
      </c>
      <c r="AD225" s="10">
        <v>1</v>
      </c>
      <c r="AE225" s="10">
        <v>1</v>
      </c>
      <c r="AF225" s="10">
        <v>1</v>
      </c>
    </row>
    <row r="226" spans="1:32">
      <c r="A226" s="10" t="s">
        <v>70</v>
      </c>
      <c r="B226" s="10" t="s">
        <v>58</v>
      </c>
      <c r="C226" s="10">
        <v>2772509.5238095229</v>
      </c>
      <c r="D226" s="10">
        <v>2770925.2326530609</v>
      </c>
      <c r="E226" s="10">
        <v>1630235.6</v>
      </c>
      <c r="F226" s="10">
        <v>2266724.5721088429</v>
      </c>
      <c r="G226" s="10">
        <v>1488837.614285714</v>
      </c>
      <c r="H226" s="10">
        <v>1953827.0687074829</v>
      </c>
      <c r="I226" s="10">
        <v>4827562.6619122922</v>
      </c>
      <c r="J226" s="10">
        <v>4982595.6870748289</v>
      </c>
      <c r="K226" s="10">
        <v>7255825.9725739751</v>
      </c>
      <c r="L226" s="10">
        <v>24273305038.04081</v>
      </c>
      <c r="M226" s="10">
        <v>14280863856</v>
      </c>
      <c r="N226" s="10">
        <v>791593036.88683677</v>
      </c>
      <c r="O226" s="10">
        <v>232258667.82857141</v>
      </c>
      <c r="P226" s="10">
        <v>421950779.0980612</v>
      </c>
      <c r="Q226" s="10">
        <v>4698827657.5946312</v>
      </c>
      <c r="R226" s="10">
        <v>14511651.94514795</v>
      </c>
      <c r="S226" s="10">
        <v>2192342102.3129239</v>
      </c>
      <c r="T226" s="10">
        <v>18</v>
      </c>
      <c r="U226" s="10">
        <v>11</v>
      </c>
      <c r="V226" s="10">
        <v>4981.3750903012169</v>
      </c>
      <c r="W226" s="10">
        <v>365268.11136249802</v>
      </c>
      <c r="Y226" s="10">
        <v>1</v>
      </c>
      <c r="Z226" s="10">
        <v>1</v>
      </c>
      <c r="AA226" s="10">
        <v>1</v>
      </c>
      <c r="AB226" s="10">
        <v>1</v>
      </c>
      <c r="AC226" s="10">
        <v>1</v>
      </c>
      <c r="AD226" s="10">
        <v>1</v>
      </c>
      <c r="AE226" s="10">
        <v>1</v>
      </c>
      <c r="AF226" s="10">
        <v>1</v>
      </c>
    </row>
    <row r="227" spans="1:32">
      <c r="A227" s="10" t="s">
        <v>70</v>
      </c>
      <c r="B227" s="10" t="s">
        <v>59</v>
      </c>
      <c r="C227" s="10">
        <v>2872559.5238095229</v>
      </c>
      <c r="D227" s="10">
        <v>2880766.836734693</v>
      </c>
      <c r="E227" s="10">
        <v>1752261.309523809</v>
      </c>
      <c r="F227" s="10">
        <v>2397561.288265306</v>
      </c>
      <c r="G227" s="10">
        <v>1630177.5297619039</v>
      </c>
      <c r="H227" s="10">
        <v>2007713.924319728</v>
      </c>
      <c r="I227" s="10">
        <v>5008907.4104709178</v>
      </c>
      <c r="J227" s="10">
        <v>5383997.2789115626</v>
      </c>
      <c r="K227" s="10">
        <v>7528387.1030514333</v>
      </c>
      <c r="L227" s="10">
        <v>25235517489.79591</v>
      </c>
      <c r="M227" s="10">
        <v>15349809071.42856</v>
      </c>
      <c r="N227" s="10">
        <v>818848131.74772525</v>
      </c>
      <c r="O227" s="10">
        <v>256003079.27380949</v>
      </c>
      <c r="P227" s="10">
        <v>449281407.36932379</v>
      </c>
      <c r="Q227" s="10">
        <v>4907838789.8329706</v>
      </c>
      <c r="R227" s="10">
        <v>15056774.20610287</v>
      </c>
      <c r="S227" s="10">
        <v>2384751861.4058952</v>
      </c>
      <c r="T227" s="10">
        <v>17.829999999999998</v>
      </c>
      <c r="U227" s="10">
        <v>11</v>
      </c>
      <c r="V227" s="10">
        <v>5157.850021704292</v>
      </c>
      <c r="W227" s="10">
        <v>378208.44685779791</v>
      </c>
      <c r="Y227" s="10">
        <v>1.0166666666666671</v>
      </c>
      <c r="Z227" s="10">
        <v>1.0166666666666671</v>
      </c>
      <c r="AA227" s="10">
        <v>1.0166666666666671</v>
      </c>
      <c r="AB227" s="10">
        <v>1.0166666666666671</v>
      </c>
      <c r="AC227" s="10">
        <v>1.0166666666666671</v>
      </c>
      <c r="AD227" s="10">
        <v>1.0166666666666671</v>
      </c>
      <c r="AE227" s="10">
        <v>1.0166666666666671</v>
      </c>
      <c r="AF227" s="10">
        <v>1.0166666666666671</v>
      </c>
    </row>
    <row r="228" spans="1:32">
      <c r="A228" s="10" t="s">
        <v>70</v>
      </c>
      <c r="B228" s="10" t="s">
        <v>60</v>
      </c>
      <c r="C228" s="10">
        <v>2964517.1428571418</v>
      </c>
      <c r="D228" s="10">
        <v>2983151.250612244</v>
      </c>
      <c r="E228" s="10">
        <v>1873574.834285714</v>
      </c>
      <c r="F228" s="10">
        <v>2524921.6008163262</v>
      </c>
      <c r="G228" s="10">
        <v>1772781.2514285711</v>
      </c>
      <c r="H228" s="10">
        <v>2054833.882448979</v>
      </c>
      <c r="I228" s="10">
        <v>5176618.3336378084</v>
      </c>
      <c r="J228" s="10">
        <v>5785043.453061224</v>
      </c>
      <c r="K228" s="10">
        <v>7780456.5959654097</v>
      </c>
      <c r="L228" s="10">
        <v>26132404955.363258</v>
      </c>
      <c r="M228" s="10">
        <v>16412515548.34285</v>
      </c>
      <c r="N228" s="10">
        <v>843616160.10719311</v>
      </c>
      <c r="O228" s="10">
        <v>280241260.22582841</v>
      </c>
      <c r="P228" s="10">
        <v>476281011.4051851</v>
      </c>
      <c r="Q228" s="10">
        <v>5105756180.4484539</v>
      </c>
      <c r="R228" s="10">
        <v>15560913.191930819</v>
      </c>
      <c r="S228" s="10">
        <v>2579358040.938231</v>
      </c>
      <c r="T228" s="10">
        <v>17.670000000000002</v>
      </c>
      <c r="U228" s="10">
        <v>11</v>
      </c>
      <c r="V228" s="10">
        <v>5323.0401296287073</v>
      </c>
      <c r="W228" s="10">
        <v>390321.30277479131</v>
      </c>
      <c r="Y228" s="10">
        <v>1.033333333333333</v>
      </c>
      <c r="Z228" s="10">
        <v>1.033333333333333</v>
      </c>
      <c r="AA228" s="10">
        <v>1.033333333333333</v>
      </c>
      <c r="AB228" s="10">
        <v>1.033333333333333</v>
      </c>
      <c r="AC228" s="10">
        <v>1.033333333333333</v>
      </c>
      <c r="AD228" s="10">
        <v>1.033333333333333</v>
      </c>
      <c r="AE228" s="10">
        <v>1.033333333333333</v>
      </c>
      <c r="AF228" s="10">
        <v>1.033333333333333</v>
      </c>
    </row>
    <row r="229" spans="1:32">
      <c r="A229" s="10" t="s">
        <v>70</v>
      </c>
      <c r="B229" s="10" t="s">
        <v>61</v>
      </c>
      <c r="C229" s="10">
        <v>3038478.0952380961</v>
      </c>
      <c r="D229" s="10">
        <v>3067994.7395918369</v>
      </c>
      <c r="E229" s="10">
        <v>1987164.674285715</v>
      </c>
      <c r="F229" s="10">
        <v>2639786.362312925</v>
      </c>
      <c r="G229" s="10">
        <v>1909683.482857143</v>
      </c>
      <c r="H229" s="10">
        <v>2088519.6221768709</v>
      </c>
      <c r="I229" s="10">
        <v>5313315.7357454812</v>
      </c>
      <c r="J229" s="10">
        <v>6163769.8503401363</v>
      </c>
      <c r="K229" s="10">
        <v>7985912.7712775581</v>
      </c>
      <c r="L229" s="10">
        <v>26875633918.824501</v>
      </c>
      <c r="M229" s="10">
        <v>17407562546.742859</v>
      </c>
      <c r="N229" s="10">
        <v>863086999.42345822</v>
      </c>
      <c r="O229" s="10">
        <v>303868835.79222852</v>
      </c>
      <c r="P229" s="10">
        <v>501224155.97144198</v>
      </c>
      <c r="Q229" s="10">
        <v>5275059862.4481134</v>
      </c>
      <c r="R229" s="10">
        <v>15971825.54255512</v>
      </c>
      <c r="S229" s="10">
        <v>2766299908.832653</v>
      </c>
      <c r="T229" s="10">
        <v>17.5</v>
      </c>
      <c r="U229" s="10">
        <v>11</v>
      </c>
      <c r="V229" s="10">
        <v>5457.827350727729</v>
      </c>
      <c r="W229" s="10">
        <v>400204.81341073941</v>
      </c>
      <c r="Y229" s="10">
        <v>1.05</v>
      </c>
      <c r="Z229" s="10">
        <v>1.05</v>
      </c>
      <c r="AA229" s="10">
        <v>1.05</v>
      </c>
      <c r="AB229" s="10">
        <v>1.05</v>
      </c>
      <c r="AC229" s="10">
        <v>1.05</v>
      </c>
      <c r="AD229" s="10">
        <v>1.05</v>
      </c>
      <c r="AE229" s="10">
        <v>1.05</v>
      </c>
      <c r="AF229" s="10">
        <v>1.05</v>
      </c>
    </row>
    <row r="230" spans="1:32">
      <c r="A230" s="10" t="s">
        <v>70</v>
      </c>
      <c r="B230" s="10" t="s">
        <v>62</v>
      </c>
      <c r="C230" s="10">
        <v>3091885.714285715</v>
      </c>
      <c r="D230" s="10">
        <v>3132521.9265306122</v>
      </c>
      <c r="E230" s="10">
        <v>2090114.7428571431</v>
      </c>
      <c r="F230" s="10">
        <v>2738969.0448979591</v>
      </c>
      <c r="G230" s="10">
        <v>2037552.6857142861</v>
      </c>
      <c r="H230" s="10">
        <v>2107340.9632653059</v>
      </c>
      <c r="I230" s="10">
        <v>5414388.3763053063</v>
      </c>
      <c r="J230" s="10">
        <v>6510627.9183673467</v>
      </c>
      <c r="K230" s="10">
        <v>8137824.9352100138</v>
      </c>
      <c r="L230" s="10">
        <v>27440892076.408161</v>
      </c>
      <c r="M230" s="10">
        <v>18309405147.42857</v>
      </c>
      <c r="N230" s="10">
        <v>876556903.03405678</v>
      </c>
      <c r="O230" s="10">
        <v>326334438.14399999</v>
      </c>
      <c r="P230" s="10">
        <v>523455330.04662859</v>
      </c>
      <c r="Q230" s="10">
        <v>5410538144.571044</v>
      </c>
      <c r="R230" s="10">
        <v>16275649.870420029</v>
      </c>
      <c r="S230" s="10">
        <v>2941067651.6571431</v>
      </c>
      <c r="T230" s="10">
        <v>17.329999999999998</v>
      </c>
      <c r="U230" s="10">
        <v>11</v>
      </c>
      <c r="V230" s="10">
        <v>5556.3961907220446</v>
      </c>
      <c r="W230" s="10">
        <v>407432.5473940759</v>
      </c>
      <c r="Y230" s="10">
        <v>1.066666666666666</v>
      </c>
      <c r="Z230" s="10">
        <v>1.066666666666666</v>
      </c>
      <c r="AA230" s="10">
        <v>1.066666666666666</v>
      </c>
      <c r="AB230" s="10">
        <v>1.066666666666666</v>
      </c>
      <c r="AC230" s="10">
        <v>1.066666666666666</v>
      </c>
      <c r="AD230" s="10">
        <v>1.066666666666666</v>
      </c>
      <c r="AE230" s="10">
        <v>1.066666666666666</v>
      </c>
      <c r="AF230" s="10">
        <v>1.066666666666666</v>
      </c>
    </row>
    <row r="231" spans="1:32">
      <c r="A231" s="10" t="s">
        <v>70</v>
      </c>
      <c r="B231" s="10" t="s">
        <v>63</v>
      </c>
      <c r="C231" s="10">
        <v>3127272.3809523801</v>
      </c>
      <c r="D231" s="10">
        <v>3179095.751836733</v>
      </c>
      <c r="E231" s="10">
        <v>2182836.121904762</v>
      </c>
      <c r="F231" s="10">
        <v>2823703.5834013601</v>
      </c>
      <c r="G231" s="10">
        <v>2156254.3066666662</v>
      </c>
      <c r="H231" s="10">
        <v>2113365.9997278908</v>
      </c>
      <c r="I231" s="10">
        <v>5484123.992988918</v>
      </c>
      <c r="J231" s="10">
        <v>6826388.8544217683</v>
      </c>
      <c r="K231" s="10">
        <v>8242637.5568541596</v>
      </c>
      <c r="L231" s="10">
        <v>27848878786.08979</v>
      </c>
      <c r="M231" s="10">
        <v>19121644427.885719</v>
      </c>
      <c r="N231" s="10">
        <v>884771242.61608028</v>
      </c>
      <c r="O231" s="10">
        <v>347588194.23466641</v>
      </c>
      <c r="P231" s="10">
        <v>543153502.78516841</v>
      </c>
      <c r="Q231" s="10">
        <v>5515810042.7261868</v>
      </c>
      <c r="R231" s="10">
        <v>16485275.113708319</v>
      </c>
      <c r="S231" s="10">
        <v>3103731465.810431</v>
      </c>
      <c r="T231" s="10">
        <v>17.170000000000002</v>
      </c>
      <c r="U231" s="10">
        <v>11</v>
      </c>
      <c r="V231" s="10">
        <v>5622.3588268170806</v>
      </c>
      <c r="W231" s="10">
        <v>412269.37398716598</v>
      </c>
      <c r="Y231" s="10">
        <v>1.083333333333333</v>
      </c>
      <c r="Z231" s="10">
        <v>1.083333333333333</v>
      </c>
      <c r="AA231" s="10">
        <v>1.083333333333333</v>
      </c>
      <c r="AB231" s="10">
        <v>1.083333333333333</v>
      </c>
      <c r="AC231" s="10">
        <v>1.083333333333333</v>
      </c>
      <c r="AD231" s="10">
        <v>1.083333333333333</v>
      </c>
      <c r="AE231" s="10">
        <v>1.083333333333333</v>
      </c>
      <c r="AF231" s="10">
        <v>1.083333333333333</v>
      </c>
    </row>
    <row r="232" spans="1:32">
      <c r="A232" s="10" t="s">
        <v>70</v>
      </c>
      <c r="B232" s="10" t="s">
        <v>64</v>
      </c>
      <c r="C232" s="10">
        <v>3148555.714285715</v>
      </c>
      <c r="D232" s="10">
        <v>3211526.828571429</v>
      </c>
      <c r="E232" s="10">
        <v>2266960.114285714</v>
      </c>
      <c r="F232" s="10">
        <v>2896671.2571428572</v>
      </c>
      <c r="G232" s="10">
        <v>2266960.114285714</v>
      </c>
      <c r="H232" s="10">
        <v>2109532.328571429</v>
      </c>
      <c r="I232" s="10">
        <v>5529268.1403249856</v>
      </c>
      <c r="J232" s="10">
        <v>7115735.9142857157</v>
      </c>
      <c r="K232" s="10">
        <v>8310489.2036769036</v>
      </c>
      <c r="L232" s="10">
        <v>28132975018.285721</v>
      </c>
      <c r="M232" s="10">
        <v>19858570601.14286</v>
      </c>
      <c r="N232" s="10">
        <v>888864103.83754289</v>
      </c>
      <c r="O232" s="10">
        <v>367791608.94171429</v>
      </c>
      <c r="P232" s="10">
        <v>560783968.69782853</v>
      </c>
      <c r="Q232" s="10">
        <v>5597093829.5129709</v>
      </c>
      <c r="R232" s="10">
        <v>16620978.407353809</v>
      </c>
      <c r="S232" s="10">
        <v>3256160754.3771429</v>
      </c>
      <c r="T232" s="10">
        <v>17</v>
      </c>
      <c r="U232" s="10">
        <v>11</v>
      </c>
      <c r="V232" s="10">
        <v>5661.9207928818914</v>
      </c>
      <c r="W232" s="10">
        <v>415170.32490218861</v>
      </c>
      <c r="Y232" s="10">
        <v>1.1000000000000001</v>
      </c>
      <c r="Z232" s="10">
        <v>1.1000000000000001</v>
      </c>
      <c r="AA232" s="10">
        <v>1.1000000000000001</v>
      </c>
      <c r="AB232" s="10">
        <v>1.1000000000000001</v>
      </c>
      <c r="AC232" s="10">
        <v>1.1000000000000001</v>
      </c>
      <c r="AD232" s="10">
        <v>1.1000000000000001</v>
      </c>
      <c r="AE232" s="10">
        <v>1.1000000000000001</v>
      </c>
      <c r="AF232" s="10">
        <v>1.1000000000000001</v>
      </c>
    </row>
    <row r="233" spans="1:32">
      <c r="A233" s="10" t="s">
        <v>71</v>
      </c>
      <c r="B233" s="10" t="s">
        <v>32</v>
      </c>
      <c r="C233" s="10">
        <v>682869.13043478283</v>
      </c>
      <c r="D233" s="10">
        <v>611167.87173913058</v>
      </c>
      <c r="E233" s="10">
        <v>307291.10869565228</v>
      </c>
      <c r="F233" s="10">
        <v>612533.61000000022</v>
      </c>
      <c r="G233" s="10">
        <v>184374.66521739139</v>
      </c>
      <c r="H233" s="10">
        <v>87407.248695652204</v>
      </c>
      <c r="I233" s="10">
        <v>1010646.313043479</v>
      </c>
      <c r="J233" s="10">
        <v>151642.1427586971</v>
      </c>
      <c r="K233" s="10">
        <v>0</v>
      </c>
      <c r="L233" s="10">
        <v>5353830556.4347839</v>
      </c>
      <c r="M233" s="10">
        <v>2691870112.173914</v>
      </c>
      <c r="N233" s="10">
        <v>29191835.88313045</v>
      </c>
      <c r="O233" s="10">
        <v>28762447.773913048</v>
      </c>
      <c r="P233" s="10">
        <v>93901402.413000017</v>
      </c>
      <c r="Q233" s="10">
        <v>1401766436.1913049</v>
      </c>
      <c r="R233" s="10">
        <v>0</v>
      </c>
      <c r="S233" s="10">
        <v>66722542.813826732</v>
      </c>
      <c r="T233" s="10">
        <v>18</v>
      </c>
      <c r="U233" s="10">
        <v>11</v>
      </c>
      <c r="V233" s="10">
        <v>439.96534455138851</v>
      </c>
      <c r="W233" s="10">
        <v>37290</v>
      </c>
      <c r="Y233" s="10">
        <v>1</v>
      </c>
      <c r="Z233" s="10">
        <v>1</v>
      </c>
      <c r="AA233" s="10">
        <v>1</v>
      </c>
      <c r="AB233" s="10">
        <v>1</v>
      </c>
      <c r="AC233" s="10">
        <v>1</v>
      </c>
      <c r="AD233" s="10">
        <v>1</v>
      </c>
      <c r="AE233" s="10">
        <v>1</v>
      </c>
      <c r="AF233" s="10">
        <v>1</v>
      </c>
    </row>
    <row r="234" spans="1:32">
      <c r="A234" s="10" t="s">
        <v>71</v>
      </c>
      <c r="B234" s="10" t="s">
        <v>33</v>
      </c>
      <c r="C234" s="10">
        <v>681630.00000000023</v>
      </c>
      <c r="D234" s="10">
        <v>610058.85000000021</v>
      </c>
      <c r="E234" s="10">
        <v>306733.50000000012</v>
      </c>
      <c r="F234" s="10">
        <v>611422.11000000022</v>
      </c>
      <c r="G234" s="10">
        <v>184040.10000000009</v>
      </c>
      <c r="H234" s="10">
        <v>87248.640000000029</v>
      </c>
      <c r="I234" s="10">
        <v>1008812.4</v>
      </c>
      <c r="J234" s="10">
        <v>161872.49897351101</v>
      </c>
      <c r="K234" s="10">
        <v>577.19175308338913</v>
      </c>
      <c r="L234" s="10">
        <v>5344115526.0000019</v>
      </c>
      <c r="M234" s="10">
        <v>2686985460.000001</v>
      </c>
      <c r="N234" s="10">
        <v>29138864.544000011</v>
      </c>
      <c r="O234" s="10">
        <v>28710255.600000009</v>
      </c>
      <c r="P234" s="10">
        <v>93731009.463000029</v>
      </c>
      <c r="Q234" s="10">
        <v>1399222798.8</v>
      </c>
      <c r="R234" s="10">
        <v>1154.383506166778</v>
      </c>
      <c r="S234" s="10">
        <v>71223899.548344865</v>
      </c>
      <c r="T234" s="10">
        <v>18</v>
      </c>
      <c r="U234" s="10">
        <v>11</v>
      </c>
      <c r="V234" s="10">
        <v>439.16698594300311</v>
      </c>
      <c r="W234" s="10">
        <v>37290</v>
      </c>
      <c r="Y234" s="10">
        <v>1</v>
      </c>
      <c r="Z234" s="10">
        <v>1</v>
      </c>
      <c r="AA234" s="10">
        <v>1</v>
      </c>
      <c r="AB234" s="10">
        <v>1</v>
      </c>
      <c r="AC234" s="10">
        <v>1</v>
      </c>
      <c r="AD234" s="10">
        <v>1</v>
      </c>
      <c r="AE234" s="10">
        <v>1</v>
      </c>
      <c r="AF234" s="10">
        <v>1</v>
      </c>
    </row>
    <row r="235" spans="1:32">
      <c r="A235" s="10" t="s">
        <v>71</v>
      </c>
      <c r="B235" s="10" t="s">
        <v>34</v>
      </c>
      <c r="C235" s="10">
        <v>676033.91304347839</v>
      </c>
      <c r="D235" s="10">
        <v>605050.35217391315</v>
      </c>
      <c r="E235" s="10">
        <v>304215.2608695653</v>
      </c>
      <c r="F235" s="10">
        <v>606402.42000000016</v>
      </c>
      <c r="G235" s="10">
        <v>182529.15652173921</v>
      </c>
      <c r="H235" s="10">
        <v>86532.340869565232</v>
      </c>
      <c r="I235" s="10">
        <v>1000530.1913043479</v>
      </c>
      <c r="J235" s="10">
        <v>170502.6055915725</v>
      </c>
      <c r="K235" s="10">
        <v>2553.9582485649048</v>
      </c>
      <c r="L235" s="10">
        <v>5300241085.043479</v>
      </c>
      <c r="M235" s="10">
        <v>2664925685.217392</v>
      </c>
      <c r="N235" s="10">
        <v>28899638.541913051</v>
      </c>
      <c r="O235" s="10">
        <v>28474548.417391311</v>
      </c>
      <c r="P235" s="10">
        <v>92961490.986000016</v>
      </c>
      <c r="Q235" s="10">
        <v>1387735375.3391311</v>
      </c>
      <c r="R235" s="10">
        <v>5107.9164971298114</v>
      </c>
      <c r="S235" s="10">
        <v>75021146.460291907</v>
      </c>
      <c r="T235" s="10">
        <v>18</v>
      </c>
      <c r="U235" s="10">
        <v>11</v>
      </c>
      <c r="V235" s="10">
        <v>435.56148641720381</v>
      </c>
      <c r="W235" s="10">
        <v>37290</v>
      </c>
      <c r="Y235" s="10">
        <v>1</v>
      </c>
      <c r="Z235" s="10">
        <v>1</v>
      </c>
      <c r="AA235" s="10">
        <v>1</v>
      </c>
      <c r="AB235" s="10">
        <v>1</v>
      </c>
      <c r="AC235" s="10">
        <v>1</v>
      </c>
      <c r="AD235" s="10">
        <v>1</v>
      </c>
      <c r="AE235" s="10">
        <v>1</v>
      </c>
      <c r="AF235" s="10">
        <v>1</v>
      </c>
    </row>
    <row r="236" spans="1:32">
      <c r="A236" s="10" t="s">
        <v>71</v>
      </c>
      <c r="B236" s="10" t="s">
        <v>35</v>
      </c>
      <c r="C236" s="10">
        <v>657088.26086956542</v>
      </c>
      <c r="D236" s="10">
        <v>588093.99347826105</v>
      </c>
      <c r="E236" s="10">
        <v>295689.71739130438</v>
      </c>
      <c r="F236" s="10">
        <v>589408.17000000016</v>
      </c>
      <c r="G236" s="10">
        <v>177413.83043478269</v>
      </c>
      <c r="H236" s="10">
        <v>84107.297391304382</v>
      </c>
      <c r="I236" s="10">
        <v>972490.62608695682</v>
      </c>
      <c r="J236" s="10">
        <v>174799.93256664721</v>
      </c>
      <c r="K236" s="10">
        <v>7336.8413967456972</v>
      </c>
      <c r="L236" s="10">
        <v>5151703382.8695669</v>
      </c>
      <c r="M236" s="10">
        <v>2590241924.347827</v>
      </c>
      <c r="N236" s="10">
        <v>28089734.64626088</v>
      </c>
      <c r="O236" s="10">
        <v>27676557.5478261</v>
      </c>
      <c r="P236" s="10">
        <v>90356272.46100001</v>
      </c>
      <c r="Q236" s="10">
        <v>1348844498.3826089</v>
      </c>
      <c r="R236" s="10">
        <v>14673.682793491391</v>
      </c>
      <c r="S236" s="10">
        <v>76911970.329324767</v>
      </c>
      <c r="T236" s="10">
        <v>18</v>
      </c>
      <c r="U236" s="10">
        <v>11</v>
      </c>
      <c r="V236" s="10">
        <v>423.35500348373262</v>
      </c>
      <c r="W236" s="10">
        <v>37290</v>
      </c>
      <c r="Y236" s="10">
        <v>1</v>
      </c>
      <c r="Z236" s="10">
        <v>1</v>
      </c>
      <c r="AA236" s="10">
        <v>1</v>
      </c>
      <c r="AB236" s="10">
        <v>1</v>
      </c>
      <c r="AC236" s="10">
        <v>1</v>
      </c>
      <c r="AD236" s="10">
        <v>1</v>
      </c>
      <c r="AE236" s="10">
        <v>1</v>
      </c>
      <c r="AF236" s="10">
        <v>1</v>
      </c>
    </row>
    <row r="237" spans="1:32">
      <c r="A237" s="10" t="s">
        <v>71</v>
      </c>
      <c r="B237" s="10" t="s">
        <v>36</v>
      </c>
      <c r="C237" s="10">
        <v>642153.0434782611</v>
      </c>
      <c r="D237" s="10">
        <v>574726.97391304374</v>
      </c>
      <c r="E237" s="10">
        <v>288968.86956521752</v>
      </c>
      <c r="F237" s="10">
        <v>576011.28000000026</v>
      </c>
      <c r="G237" s="10">
        <v>173381.32173913051</v>
      </c>
      <c r="H237" s="10">
        <v>82195.589565217422</v>
      </c>
      <c r="I237" s="10">
        <v>950386.50434782647</v>
      </c>
      <c r="J237" s="10">
        <v>178956.8456825559</v>
      </c>
      <c r="K237" s="10">
        <v>13961.72848816103</v>
      </c>
      <c r="L237" s="10">
        <v>5034608291.4782629</v>
      </c>
      <c r="M237" s="10">
        <v>2531367297.391305</v>
      </c>
      <c r="N237" s="10">
        <v>27451272.025043491</v>
      </c>
      <c r="O237" s="10">
        <v>27047486.19130436</v>
      </c>
      <c r="P237" s="10">
        <v>88302529.224000037</v>
      </c>
      <c r="Q237" s="10">
        <v>1318186081.5304351</v>
      </c>
      <c r="R237" s="10">
        <v>27923.45697632205</v>
      </c>
      <c r="S237" s="10">
        <v>78741012.100324586</v>
      </c>
      <c r="T237" s="10">
        <v>18</v>
      </c>
      <c r="U237" s="10">
        <v>11</v>
      </c>
      <c r="V237" s="10">
        <v>413.73240118315522</v>
      </c>
      <c r="W237" s="10">
        <v>37290</v>
      </c>
      <c r="Y237" s="10">
        <v>1</v>
      </c>
      <c r="Z237" s="10">
        <v>1</v>
      </c>
      <c r="AA237" s="10">
        <v>1</v>
      </c>
      <c r="AB237" s="10">
        <v>1</v>
      </c>
      <c r="AC237" s="10">
        <v>1</v>
      </c>
      <c r="AD237" s="10">
        <v>1</v>
      </c>
      <c r="AE237" s="10">
        <v>1</v>
      </c>
      <c r="AF237" s="10">
        <v>1</v>
      </c>
    </row>
    <row r="238" spans="1:32">
      <c r="A238" s="10" t="s">
        <v>71</v>
      </c>
      <c r="B238" s="10" t="s">
        <v>37</v>
      </c>
      <c r="C238" s="10">
        <v>629597.82608695666</v>
      </c>
      <c r="D238" s="10">
        <v>563490.05434782617</v>
      </c>
      <c r="E238" s="10">
        <v>283319.02173913049</v>
      </c>
      <c r="F238" s="10">
        <v>564749.25000000012</v>
      </c>
      <c r="G238" s="10">
        <v>169991.4130434783</v>
      </c>
      <c r="H238" s="10">
        <v>80588.521739130447</v>
      </c>
      <c r="I238" s="10">
        <v>931804.78260869579</v>
      </c>
      <c r="J238" s="10">
        <v>182567.08813450451</v>
      </c>
      <c r="K238" s="10">
        <v>30771.836270711508</v>
      </c>
      <c r="L238" s="10">
        <v>4936172876.086957</v>
      </c>
      <c r="M238" s="10">
        <v>2481874630.434783</v>
      </c>
      <c r="N238" s="10">
        <v>26914551.547826089</v>
      </c>
      <c r="O238" s="10">
        <v>26518660.434782609</v>
      </c>
      <c r="P238" s="10">
        <v>86576060.025000006</v>
      </c>
      <c r="Q238" s="10">
        <v>1292413233.478261</v>
      </c>
      <c r="R238" s="10">
        <v>61543.672541423017</v>
      </c>
      <c r="S238" s="10">
        <v>80329518.779181972</v>
      </c>
      <c r="T238" s="10">
        <v>18</v>
      </c>
      <c r="U238" s="10">
        <v>11</v>
      </c>
      <c r="V238" s="10">
        <v>405.64320766233249</v>
      </c>
      <c r="W238" s="10">
        <v>37290</v>
      </c>
      <c r="Y238" s="10">
        <v>1</v>
      </c>
      <c r="Z238" s="10">
        <v>1</v>
      </c>
      <c r="AA238" s="10">
        <v>1</v>
      </c>
      <c r="AB238" s="10">
        <v>1</v>
      </c>
      <c r="AC238" s="10">
        <v>1</v>
      </c>
      <c r="AD238" s="10">
        <v>1</v>
      </c>
      <c r="AE238" s="10">
        <v>1</v>
      </c>
      <c r="AF238" s="10">
        <v>1</v>
      </c>
    </row>
    <row r="239" spans="1:32">
      <c r="A239" s="10" t="s">
        <v>71</v>
      </c>
      <c r="B239" s="10" t="s">
        <v>38</v>
      </c>
      <c r="C239" s="10">
        <v>619648.69565217406</v>
      </c>
      <c r="D239" s="10">
        <v>554585.58260869584</v>
      </c>
      <c r="E239" s="10">
        <v>278841.91304347827</v>
      </c>
      <c r="F239" s="10">
        <v>555824.88000000012</v>
      </c>
      <c r="G239" s="10">
        <v>167305.14782608699</v>
      </c>
      <c r="H239" s="10">
        <v>79315.033043478281</v>
      </c>
      <c r="I239" s="10">
        <v>917080.06956521759</v>
      </c>
      <c r="J239" s="10">
        <v>185708.3329992448</v>
      </c>
      <c r="K239" s="10">
        <v>69865.506695181597</v>
      </c>
      <c r="L239" s="10">
        <v>4858169703.6521759</v>
      </c>
      <c r="M239" s="10">
        <v>2442655158.26087</v>
      </c>
      <c r="N239" s="10">
        <v>26489238.160695661</v>
      </c>
      <c r="O239" s="10">
        <v>26099603.060869571</v>
      </c>
      <c r="P239" s="10">
        <v>85207954.104000002</v>
      </c>
      <c r="Q239" s="10">
        <v>1271990056.4869571</v>
      </c>
      <c r="R239" s="10">
        <v>139731.01339036319</v>
      </c>
      <c r="S239" s="10">
        <v>81711666.51966773</v>
      </c>
      <c r="T239" s="10">
        <v>18</v>
      </c>
      <c r="U239" s="10">
        <v>11</v>
      </c>
      <c r="V239" s="10">
        <v>399.23308835156678</v>
      </c>
      <c r="W239" s="10">
        <v>37290</v>
      </c>
      <c r="Y239" s="10">
        <v>1</v>
      </c>
      <c r="Z239" s="10">
        <v>1</v>
      </c>
      <c r="AA239" s="10">
        <v>1</v>
      </c>
      <c r="AB239" s="10">
        <v>1</v>
      </c>
      <c r="AC239" s="10">
        <v>1</v>
      </c>
      <c r="AD239" s="10">
        <v>1</v>
      </c>
      <c r="AE239" s="10">
        <v>1</v>
      </c>
      <c r="AF239" s="10">
        <v>1</v>
      </c>
    </row>
    <row r="240" spans="1:32">
      <c r="A240" s="10" t="s">
        <v>71</v>
      </c>
      <c r="B240" s="10" t="s">
        <v>39</v>
      </c>
      <c r="C240" s="10">
        <v>611302.60869565234</v>
      </c>
      <c r="D240" s="10">
        <v>547115.8347826089</v>
      </c>
      <c r="E240" s="10">
        <v>275086.17391304357</v>
      </c>
      <c r="F240" s="10">
        <v>548338.44000000018</v>
      </c>
      <c r="G240" s="10">
        <v>165051.7043478261</v>
      </c>
      <c r="H240" s="10">
        <v>78246.733913043499</v>
      </c>
      <c r="I240" s="10">
        <v>904727.8608695654</v>
      </c>
      <c r="J240" s="10">
        <v>188089.82780098301</v>
      </c>
      <c r="K240" s="10">
        <v>143823.76577847081</v>
      </c>
      <c r="L240" s="10">
        <v>4792734712.6956539</v>
      </c>
      <c r="M240" s="10">
        <v>2409754883.4782619</v>
      </c>
      <c r="N240" s="10">
        <v>26132452.958608709</v>
      </c>
      <c r="O240" s="10">
        <v>25748065.878260881</v>
      </c>
      <c r="P240" s="10">
        <v>84060282.852000013</v>
      </c>
      <c r="Q240" s="10">
        <v>1254857543.026087</v>
      </c>
      <c r="R240" s="10">
        <v>287647.53155694163</v>
      </c>
      <c r="S240" s="10">
        <v>82759524.2324325</v>
      </c>
      <c r="T240" s="10">
        <v>18</v>
      </c>
      <c r="U240" s="10">
        <v>11</v>
      </c>
      <c r="V240" s="10">
        <v>393.85579296680692</v>
      </c>
      <c r="W240" s="10">
        <v>37290</v>
      </c>
      <c r="Y240" s="10">
        <v>1</v>
      </c>
      <c r="Z240" s="10">
        <v>1</v>
      </c>
      <c r="AA240" s="10">
        <v>1</v>
      </c>
      <c r="AB240" s="10">
        <v>1</v>
      </c>
      <c r="AC240" s="10">
        <v>1</v>
      </c>
      <c r="AD240" s="10">
        <v>1</v>
      </c>
      <c r="AE240" s="10">
        <v>1</v>
      </c>
      <c r="AF240" s="10">
        <v>1</v>
      </c>
    </row>
    <row r="241" spans="1:32">
      <c r="A241" s="10" t="s">
        <v>71</v>
      </c>
      <c r="B241" s="10" t="s">
        <v>40</v>
      </c>
      <c r="C241" s="10">
        <v>605684.34782608715</v>
      </c>
      <c r="D241" s="10">
        <v>542087.49130434799</v>
      </c>
      <c r="E241" s="10">
        <v>272557.95652173931</v>
      </c>
      <c r="F241" s="10">
        <v>543298.86000000022</v>
      </c>
      <c r="G241" s="10">
        <v>163534.77391304361</v>
      </c>
      <c r="H241" s="10">
        <v>77527.596521739149</v>
      </c>
      <c r="I241" s="10">
        <v>896412.83478260902</v>
      </c>
      <c r="J241" s="10">
        <v>190061.66289424349</v>
      </c>
      <c r="K241" s="10">
        <v>244668.31016460989</v>
      </c>
      <c r="L241" s="10">
        <v>4748686423.826088</v>
      </c>
      <c r="M241" s="10">
        <v>2387607699.1304359</v>
      </c>
      <c r="N241" s="10">
        <v>25892279.048347831</v>
      </c>
      <c r="O241" s="10">
        <v>25511424.73043479</v>
      </c>
      <c r="P241" s="10">
        <v>83287715.23800002</v>
      </c>
      <c r="Q241" s="10">
        <v>1243324601.8434789</v>
      </c>
      <c r="R241" s="10">
        <v>489336.62032921979</v>
      </c>
      <c r="S241" s="10">
        <v>83627131.673467159</v>
      </c>
      <c r="T241" s="10">
        <v>18</v>
      </c>
      <c r="U241" s="10">
        <v>11</v>
      </c>
      <c r="V241" s="10">
        <v>390.23600702380492</v>
      </c>
      <c r="W241" s="10">
        <v>37290</v>
      </c>
      <c r="Y241" s="10">
        <v>1</v>
      </c>
      <c r="Z241" s="10">
        <v>1</v>
      </c>
      <c r="AA241" s="10">
        <v>1</v>
      </c>
      <c r="AB241" s="10">
        <v>1</v>
      </c>
      <c r="AC241" s="10">
        <v>1</v>
      </c>
      <c r="AD241" s="10">
        <v>1</v>
      </c>
      <c r="AE241" s="10">
        <v>1</v>
      </c>
      <c r="AF241" s="10">
        <v>1</v>
      </c>
    </row>
    <row r="242" spans="1:32">
      <c r="A242" s="10" t="s">
        <v>71</v>
      </c>
      <c r="B242" s="10" t="s">
        <v>41</v>
      </c>
      <c r="C242" s="10">
        <v>599668.26086956542</v>
      </c>
      <c r="D242" s="10">
        <v>536703.09347826103</v>
      </c>
      <c r="E242" s="10">
        <v>269850.71739130438</v>
      </c>
      <c r="F242" s="10">
        <v>537902.43000000017</v>
      </c>
      <c r="G242" s="10">
        <v>161910.4304347827</v>
      </c>
      <c r="H242" s="10">
        <v>76757.537391304373</v>
      </c>
      <c r="I242" s="10">
        <v>887509.02608695684</v>
      </c>
      <c r="J242" s="10">
        <v>190648.452434087</v>
      </c>
      <c r="K242" s="10">
        <v>380231.44432674738</v>
      </c>
      <c r="L242" s="10">
        <v>4701519098.8695669</v>
      </c>
      <c r="M242" s="10">
        <v>2363892284.347827</v>
      </c>
      <c r="N242" s="10">
        <v>25635098.550260879</v>
      </c>
      <c r="O242" s="10">
        <v>25258027.147826102</v>
      </c>
      <c r="P242" s="10">
        <v>82460442.519000024</v>
      </c>
      <c r="Q242" s="10">
        <v>1230975019.1826091</v>
      </c>
      <c r="R242" s="10">
        <v>760462.88865349488</v>
      </c>
      <c r="S242" s="10">
        <v>83885319.070998296</v>
      </c>
      <c r="T242" s="10">
        <v>18</v>
      </c>
      <c r="U242" s="10">
        <v>11</v>
      </c>
      <c r="V242" s="10">
        <v>386.35990594863699</v>
      </c>
      <c r="W242" s="10">
        <v>37289.999999999993</v>
      </c>
      <c r="Y242" s="10">
        <v>1</v>
      </c>
      <c r="Z242" s="10">
        <v>1</v>
      </c>
      <c r="AA242" s="10">
        <v>1</v>
      </c>
      <c r="AB242" s="10">
        <v>1</v>
      </c>
      <c r="AC242" s="10">
        <v>1</v>
      </c>
      <c r="AD242" s="10">
        <v>1</v>
      </c>
      <c r="AE242" s="10">
        <v>1</v>
      </c>
      <c r="AF242" s="10">
        <v>1</v>
      </c>
    </row>
    <row r="243" spans="1:32">
      <c r="A243" s="10" t="s">
        <v>71</v>
      </c>
      <c r="B243" s="10" t="s">
        <v>42</v>
      </c>
      <c r="C243" s="10">
        <v>604856.11510791385</v>
      </c>
      <c r="D243" s="10">
        <v>541346.22302158293</v>
      </c>
      <c r="E243" s="10">
        <v>272185.25179856131</v>
      </c>
      <c r="F243" s="10">
        <v>542555.93525179871</v>
      </c>
      <c r="G243" s="10">
        <v>163311.15107913679</v>
      </c>
      <c r="H243" s="10">
        <v>77421.582733812975</v>
      </c>
      <c r="I243" s="10">
        <v>895187.05035971245</v>
      </c>
      <c r="J243" s="10">
        <v>193553.95683453241</v>
      </c>
      <c r="K243" s="10">
        <v>557851.15844907286</v>
      </c>
      <c r="L243" s="10">
        <v>4742192913.6690664</v>
      </c>
      <c r="M243" s="10">
        <v>2384342805.7553959</v>
      </c>
      <c r="N243" s="10">
        <v>25856873.09352519</v>
      </c>
      <c r="O243" s="10">
        <v>25476539.568345331</v>
      </c>
      <c r="P243" s="10">
        <v>83173824.87410073</v>
      </c>
      <c r="Q243" s="10">
        <v>1241624438.8489211</v>
      </c>
      <c r="R243" s="10">
        <v>1115702.3168981459</v>
      </c>
      <c r="S243" s="10">
        <v>85163741.007194266</v>
      </c>
      <c r="T243" s="10">
        <v>18</v>
      </c>
      <c r="U243" s="10">
        <v>11</v>
      </c>
      <c r="V243" s="10">
        <v>392.52631578947472</v>
      </c>
      <c r="W243" s="10">
        <v>37290</v>
      </c>
      <c r="Y243" s="10">
        <v>1</v>
      </c>
      <c r="Z243" s="10">
        <v>1</v>
      </c>
      <c r="AA243" s="10">
        <v>1</v>
      </c>
      <c r="AB243" s="10">
        <v>1</v>
      </c>
      <c r="AC243" s="10">
        <v>1</v>
      </c>
      <c r="AD243" s="10">
        <v>1</v>
      </c>
      <c r="AE243" s="10">
        <v>1</v>
      </c>
      <c r="AF243" s="10">
        <v>1</v>
      </c>
    </row>
    <row r="244" spans="1:32">
      <c r="A244" s="10" t="s">
        <v>71</v>
      </c>
      <c r="B244" s="10" t="s">
        <v>43</v>
      </c>
      <c r="C244" s="10">
        <v>596880.00000000012</v>
      </c>
      <c r="D244" s="10">
        <v>534207.60000000009</v>
      </c>
      <c r="E244" s="10">
        <v>268596.00000000012</v>
      </c>
      <c r="F244" s="10">
        <v>535401.3600000001</v>
      </c>
      <c r="G244" s="10">
        <v>161157.6</v>
      </c>
      <c r="H244" s="10">
        <v>76400.640000000014</v>
      </c>
      <c r="I244" s="10">
        <v>883382.40000000014</v>
      </c>
      <c r="J244" s="10">
        <v>232783.2</v>
      </c>
      <c r="K244" s="10">
        <v>651663.69602127967</v>
      </c>
      <c r="L244" s="10">
        <v>4679658576.000001</v>
      </c>
      <c r="M244" s="10">
        <v>2352900960</v>
      </c>
      <c r="N244" s="10">
        <v>25515903.74400001</v>
      </c>
      <c r="O244" s="10">
        <v>25140585.600000009</v>
      </c>
      <c r="P244" s="10">
        <v>82077028.488000005</v>
      </c>
      <c r="Q244" s="10">
        <v>1225251388.8</v>
      </c>
      <c r="R244" s="10">
        <v>1303327.3920425591</v>
      </c>
      <c r="S244" s="10">
        <v>102424608</v>
      </c>
      <c r="T244" s="10">
        <v>18</v>
      </c>
      <c r="U244" s="10">
        <v>11</v>
      </c>
      <c r="V244" s="10">
        <v>393.26315789473801</v>
      </c>
      <c r="W244" s="10">
        <v>37360</v>
      </c>
      <c r="Y244" s="10">
        <v>1</v>
      </c>
      <c r="Z244" s="10">
        <v>1</v>
      </c>
      <c r="AA244" s="10">
        <v>1</v>
      </c>
      <c r="AB244" s="10">
        <v>1</v>
      </c>
      <c r="AC244" s="10">
        <v>1</v>
      </c>
      <c r="AD244" s="10">
        <v>1</v>
      </c>
      <c r="AE244" s="10">
        <v>1</v>
      </c>
      <c r="AF244" s="10">
        <v>1</v>
      </c>
    </row>
    <row r="245" spans="1:32">
      <c r="A245" s="10" t="s">
        <v>71</v>
      </c>
      <c r="B245" s="10" t="s">
        <v>44</v>
      </c>
      <c r="C245" s="10">
        <v>588727.65957446815</v>
      </c>
      <c r="D245" s="10">
        <v>526911.255319149</v>
      </c>
      <c r="E245" s="10">
        <v>264927.44680851069</v>
      </c>
      <c r="F245" s="10">
        <v>528088.71063829795</v>
      </c>
      <c r="G245" s="10">
        <v>158956.4680851064</v>
      </c>
      <c r="H245" s="10">
        <v>75357.140425531921</v>
      </c>
      <c r="I245" s="10">
        <v>871316.93617021281</v>
      </c>
      <c r="J245" s="10">
        <v>282589.27659574471</v>
      </c>
      <c r="K245" s="10">
        <v>881495.69837105135</v>
      </c>
      <c r="L245" s="10">
        <v>4615742596.5957451</v>
      </c>
      <c r="M245" s="10">
        <v>2320764434.0425539</v>
      </c>
      <c r="N245" s="10">
        <v>25167400.973617021</v>
      </c>
      <c r="O245" s="10">
        <v>24797209.021276601</v>
      </c>
      <c r="P245" s="10">
        <v>80955999.340851068</v>
      </c>
      <c r="Q245" s="10">
        <v>1208516590.4680851</v>
      </c>
      <c r="R245" s="10">
        <v>1762991.3967421029</v>
      </c>
      <c r="S245" s="10">
        <v>124339281.7021277</v>
      </c>
      <c r="T245" s="10">
        <v>18</v>
      </c>
      <c r="U245" s="10">
        <v>11</v>
      </c>
      <c r="V245" s="10">
        <v>394.00000000000091</v>
      </c>
      <c r="W245" s="10">
        <v>37430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>
        <v>1</v>
      </c>
      <c r="AE245" s="10">
        <v>1</v>
      </c>
      <c r="AF245" s="10">
        <v>1</v>
      </c>
    </row>
    <row r="246" spans="1:32">
      <c r="A246" s="10" t="s">
        <v>71</v>
      </c>
      <c r="B246" s="10" t="s">
        <v>45</v>
      </c>
      <c r="C246" s="10">
        <v>581066.19718309864</v>
      </c>
      <c r="D246" s="10">
        <v>520054.24647887331</v>
      </c>
      <c r="E246" s="10">
        <v>261479.7887323944</v>
      </c>
      <c r="F246" s="10">
        <v>521216.3788732395</v>
      </c>
      <c r="G246" s="10">
        <v>156887.87323943671</v>
      </c>
      <c r="H246" s="10">
        <v>74376.473239436629</v>
      </c>
      <c r="I246" s="10">
        <v>859977.97183098597</v>
      </c>
      <c r="J246" s="10">
        <v>371882.36619718309</v>
      </c>
      <c r="K246" s="10">
        <v>1051985.9078715339</v>
      </c>
      <c r="L246" s="10">
        <v>4555675199.1549301</v>
      </c>
      <c r="M246" s="10">
        <v>2290562949.2957749</v>
      </c>
      <c r="N246" s="10">
        <v>24839882.650140852</v>
      </c>
      <c r="O246" s="10">
        <v>24474508.22535212</v>
      </c>
      <c r="P246" s="10">
        <v>79902470.881267607</v>
      </c>
      <c r="Q246" s="10">
        <v>1192789446.9295781</v>
      </c>
      <c r="R246" s="10">
        <v>2103971.8157430678</v>
      </c>
      <c r="S246" s="10">
        <v>163628241.1267606</v>
      </c>
      <c r="T246" s="10">
        <v>18</v>
      </c>
      <c r="U246" s="10">
        <v>11</v>
      </c>
      <c r="V246" s="10">
        <v>395.15789473684259</v>
      </c>
      <c r="W246" s="10">
        <v>37540</v>
      </c>
      <c r="Y246" s="10">
        <v>1</v>
      </c>
      <c r="Z246" s="10">
        <v>1</v>
      </c>
      <c r="AA246" s="10">
        <v>1</v>
      </c>
      <c r="AB246" s="10">
        <v>1</v>
      </c>
      <c r="AC246" s="10">
        <v>1</v>
      </c>
      <c r="AD246" s="10">
        <v>1</v>
      </c>
      <c r="AE246" s="10">
        <v>1</v>
      </c>
      <c r="AF246" s="10">
        <v>1</v>
      </c>
    </row>
    <row r="247" spans="1:32">
      <c r="A247" s="10" t="s">
        <v>71</v>
      </c>
      <c r="B247" s="10" t="s">
        <v>46</v>
      </c>
      <c r="C247" s="10">
        <v>573251.74825174839</v>
      </c>
      <c r="D247" s="10">
        <v>513060.31468531478</v>
      </c>
      <c r="E247" s="10">
        <v>257963.2867132868</v>
      </c>
      <c r="F247" s="10">
        <v>514206.81818181829</v>
      </c>
      <c r="G247" s="10">
        <v>154777.97202797211</v>
      </c>
      <c r="H247" s="10">
        <v>73376.223776223793</v>
      </c>
      <c r="I247" s="10">
        <v>848412.5874125876</v>
      </c>
      <c r="J247" s="10">
        <v>298090.90909090918</v>
      </c>
      <c r="K247" s="10">
        <v>1258203.663741735</v>
      </c>
      <c r="L247" s="10">
        <v>4494408356.6433582</v>
      </c>
      <c r="M247" s="10">
        <v>2259758391.6083918</v>
      </c>
      <c r="N247" s="10">
        <v>24505824.335664339</v>
      </c>
      <c r="O247" s="10">
        <v>24145363.63636364</v>
      </c>
      <c r="P247" s="10">
        <v>78827905.227272734</v>
      </c>
      <c r="Q247" s="10">
        <v>1176748258.7412591</v>
      </c>
      <c r="R247" s="10">
        <v>2516407.327483471</v>
      </c>
      <c r="S247" s="10">
        <v>131160000</v>
      </c>
      <c r="T247" s="10">
        <v>18</v>
      </c>
      <c r="U247" s="10">
        <v>11</v>
      </c>
      <c r="V247" s="10">
        <v>397.47368421052698</v>
      </c>
      <c r="W247" s="10">
        <v>37760</v>
      </c>
      <c r="Y247" s="10">
        <v>1</v>
      </c>
      <c r="Z247" s="10">
        <v>1</v>
      </c>
      <c r="AA247" s="10">
        <v>1</v>
      </c>
      <c r="AB247" s="10">
        <v>1</v>
      </c>
      <c r="AC247" s="10">
        <v>1</v>
      </c>
      <c r="AD247" s="10">
        <v>1</v>
      </c>
      <c r="AE247" s="10">
        <v>1</v>
      </c>
      <c r="AF247" s="10">
        <v>1</v>
      </c>
    </row>
    <row r="248" spans="1:32">
      <c r="A248" s="10" t="s">
        <v>71</v>
      </c>
      <c r="B248" s="10" t="s">
        <v>47</v>
      </c>
      <c r="C248" s="10">
        <v>566187.50000000012</v>
      </c>
      <c r="D248" s="10">
        <v>506737.81250000012</v>
      </c>
      <c r="E248" s="10">
        <v>254784.37500000009</v>
      </c>
      <c r="F248" s="10">
        <v>507870.18750000012</v>
      </c>
      <c r="G248" s="10">
        <v>152870.625</v>
      </c>
      <c r="H248" s="10">
        <v>72472.000000000015</v>
      </c>
      <c r="I248" s="10">
        <v>837957.50000000012</v>
      </c>
      <c r="J248" s="10">
        <v>345374.37500000012</v>
      </c>
      <c r="K248" s="10">
        <v>1448713.7553406181</v>
      </c>
      <c r="L248" s="10">
        <v>4439023237.500001</v>
      </c>
      <c r="M248" s="10">
        <v>2231911125</v>
      </c>
      <c r="N248" s="10">
        <v>24203836.20000001</v>
      </c>
      <c r="O248" s="10">
        <v>23847817.5</v>
      </c>
      <c r="P248" s="10">
        <v>77856499.743750006</v>
      </c>
      <c r="Q248" s="10">
        <v>1162247052.5</v>
      </c>
      <c r="R248" s="10">
        <v>2897427.5106812371</v>
      </c>
      <c r="S248" s="10">
        <v>151964725</v>
      </c>
      <c r="T248" s="10">
        <v>18</v>
      </c>
      <c r="U248" s="10">
        <v>11</v>
      </c>
      <c r="V248" s="10">
        <v>400.73684210526358</v>
      </c>
      <c r="W248" s="10">
        <v>38070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</row>
    <row r="249" spans="1:32">
      <c r="A249" s="10" t="s">
        <v>71</v>
      </c>
      <c r="B249" s="10" t="s">
        <v>48</v>
      </c>
      <c r="C249" s="10">
        <v>573302.20713073004</v>
      </c>
      <c r="D249" s="10">
        <v>513105.47538200341</v>
      </c>
      <c r="E249" s="10">
        <v>257985.9932088285</v>
      </c>
      <c r="F249" s="10">
        <v>514252.07979626488</v>
      </c>
      <c r="G249" s="10">
        <v>154791.59592529709</v>
      </c>
      <c r="H249" s="10">
        <v>73382.682512733445</v>
      </c>
      <c r="I249" s="10">
        <v>848487.26655348041</v>
      </c>
      <c r="J249" s="10">
        <v>418510.61120543291</v>
      </c>
      <c r="K249" s="10">
        <v>1660424.7174639839</v>
      </c>
      <c r="L249" s="10">
        <v>4494803964.3463497</v>
      </c>
      <c r="M249" s="10">
        <v>2259957300.5093379</v>
      </c>
      <c r="N249" s="10">
        <v>24507981.392190151</v>
      </c>
      <c r="O249" s="10">
        <v>24147488.964346349</v>
      </c>
      <c r="P249" s="10">
        <v>78834843.832767397</v>
      </c>
      <c r="Q249" s="10">
        <v>1176851838.709677</v>
      </c>
      <c r="R249" s="10">
        <v>3320849.4349279669</v>
      </c>
      <c r="S249" s="10">
        <v>184144668.93039051</v>
      </c>
      <c r="T249" s="10">
        <v>18</v>
      </c>
      <c r="U249" s="10">
        <v>11</v>
      </c>
      <c r="V249" s="10">
        <v>403.89473684210628</v>
      </c>
      <c r="W249" s="10">
        <v>38370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>
        <v>1</v>
      </c>
      <c r="AE249" s="10">
        <v>1</v>
      </c>
      <c r="AF249" s="10">
        <v>1</v>
      </c>
    </row>
    <row r="250" spans="1:32">
      <c r="A250" s="10" t="s">
        <v>71</v>
      </c>
      <c r="B250" s="10" t="s">
        <v>49</v>
      </c>
      <c r="C250" s="10">
        <v>580847.75086505199</v>
      </c>
      <c r="D250" s="10">
        <v>519858.73702422151</v>
      </c>
      <c r="E250" s="10">
        <v>261381.48788927341</v>
      </c>
      <c r="F250" s="10">
        <v>521020.43252595159</v>
      </c>
      <c r="G250" s="10">
        <v>156828.89273356399</v>
      </c>
      <c r="H250" s="10">
        <v>74348.51211072666</v>
      </c>
      <c r="I250" s="10">
        <v>859654.67128027696</v>
      </c>
      <c r="J250" s="10">
        <v>505337.54325259518</v>
      </c>
      <c r="K250" s="10">
        <v>1680407.492366482</v>
      </c>
      <c r="L250" s="10">
        <v>4553962536.33218</v>
      </c>
      <c r="M250" s="10">
        <v>2289701833.9100351</v>
      </c>
      <c r="N250" s="10">
        <v>24830544.332179941</v>
      </c>
      <c r="O250" s="10">
        <v>24465307.266435988</v>
      </c>
      <c r="P250" s="10">
        <v>79872432.306228384</v>
      </c>
      <c r="Q250" s="10">
        <v>1192341029.0657439</v>
      </c>
      <c r="R250" s="10">
        <v>3360814.9847329631</v>
      </c>
      <c r="S250" s="10">
        <v>222348519.03114191</v>
      </c>
      <c r="T250" s="10">
        <v>18</v>
      </c>
      <c r="U250" s="10">
        <v>11</v>
      </c>
      <c r="V250" s="10">
        <v>407.78947368421171</v>
      </c>
      <c r="W250" s="10">
        <v>38740</v>
      </c>
      <c r="Y250" s="10">
        <v>1</v>
      </c>
      <c r="Z250" s="10">
        <v>1</v>
      </c>
      <c r="AA250" s="10">
        <v>1</v>
      </c>
      <c r="AB250" s="10">
        <v>1</v>
      </c>
      <c r="AC250" s="10">
        <v>1</v>
      </c>
      <c r="AD250" s="10">
        <v>1</v>
      </c>
      <c r="AE250" s="10">
        <v>1</v>
      </c>
      <c r="AF250" s="10">
        <v>1</v>
      </c>
    </row>
    <row r="251" spans="1:32">
      <c r="A251" s="10" t="s">
        <v>71</v>
      </c>
      <c r="B251" s="10" t="s">
        <v>50</v>
      </c>
      <c r="C251" s="10">
        <v>590141.09347442677</v>
      </c>
      <c r="D251" s="10">
        <v>528176.27865961194</v>
      </c>
      <c r="E251" s="10">
        <v>265563.49206349213</v>
      </c>
      <c r="F251" s="10">
        <v>529356.56084656087</v>
      </c>
      <c r="G251" s="10">
        <v>159338.09523809521</v>
      </c>
      <c r="H251" s="10">
        <v>75538.059964726635</v>
      </c>
      <c r="I251" s="10">
        <v>873408.81834215159</v>
      </c>
      <c r="J251" s="10">
        <v>637352.38095238095</v>
      </c>
      <c r="K251" s="10">
        <v>1622922.639044815</v>
      </c>
      <c r="L251" s="10">
        <v>4626824201.0582008</v>
      </c>
      <c r="M251" s="10">
        <v>2326336190.476191</v>
      </c>
      <c r="N251" s="10">
        <v>25227823.576719578</v>
      </c>
      <c r="O251" s="10">
        <v>24856742.857142858</v>
      </c>
      <c r="P251" s="10">
        <v>81150360.777777776</v>
      </c>
      <c r="Q251" s="10">
        <v>1211418031.0405641</v>
      </c>
      <c r="R251" s="10">
        <v>3245845.2780896309</v>
      </c>
      <c r="S251" s="10">
        <v>280435047.61904758</v>
      </c>
      <c r="T251" s="10">
        <v>18</v>
      </c>
      <c r="U251" s="10">
        <v>11</v>
      </c>
      <c r="V251" s="10">
        <v>413.57894736842132</v>
      </c>
      <c r="W251" s="10">
        <v>39290</v>
      </c>
      <c r="Y251" s="10">
        <v>1</v>
      </c>
      <c r="Z251" s="10">
        <v>1</v>
      </c>
      <c r="AA251" s="10">
        <v>1</v>
      </c>
      <c r="AB251" s="10">
        <v>1</v>
      </c>
      <c r="AC251" s="10">
        <v>1</v>
      </c>
      <c r="AD251" s="10">
        <v>1</v>
      </c>
      <c r="AE251" s="10">
        <v>1</v>
      </c>
      <c r="AF251" s="10">
        <v>1</v>
      </c>
    </row>
    <row r="252" spans="1:32">
      <c r="A252" s="10" t="s">
        <v>71</v>
      </c>
      <c r="B252" s="10" t="s">
        <v>51</v>
      </c>
      <c r="C252" s="10">
        <v>600602.51798561146</v>
      </c>
      <c r="D252" s="10">
        <v>537539.25359712227</v>
      </c>
      <c r="E252" s="10">
        <v>270271.13309352519</v>
      </c>
      <c r="F252" s="10">
        <v>538740.45863309351</v>
      </c>
      <c r="G252" s="10">
        <v>162162.67985611511</v>
      </c>
      <c r="H252" s="10">
        <v>76877.12230215827</v>
      </c>
      <c r="I252" s="10">
        <v>888891.72661870497</v>
      </c>
      <c r="J252" s="10">
        <v>726729.04676258983</v>
      </c>
      <c r="K252" s="10">
        <v>1570432.1868201811</v>
      </c>
      <c r="L252" s="10">
        <v>4708843861.5107908</v>
      </c>
      <c r="M252" s="10">
        <v>2367575125.899281</v>
      </c>
      <c r="N252" s="10">
        <v>25675036.920863312</v>
      </c>
      <c r="O252" s="10">
        <v>25297378.057553958</v>
      </c>
      <c r="P252" s="10">
        <v>82588912.308453232</v>
      </c>
      <c r="Q252" s="10">
        <v>1232892824.8201439</v>
      </c>
      <c r="R252" s="10">
        <v>3140864.3736403622</v>
      </c>
      <c r="S252" s="10">
        <v>319760780.57553953</v>
      </c>
      <c r="T252" s="10">
        <v>18</v>
      </c>
      <c r="U252" s="10">
        <v>11</v>
      </c>
      <c r="V252" s="10">
        <v>419.05263157894728</v>
      </c>
      <c r="W252" s="10">
        <v>39810</v>
      </c>
      <c r="Y252" s="10">
        <v>1</v>
      </c>
      <c r="Z252" s="10">
        <v>1</v>
      </c>
      <c r="AA252" s="10">
        <v>1</v>
      </c>
      <c r="AB252" s="10">
        <v>1</v>
      </c>
      <c r="AC252" s="10">
        <v>1</v>
      </c>
      <c r="AD252" s="10">
        <v>1</v>
      </c>
      <c r="AE252" s="10">
        <v>1</v>
      </c>
      <c r="AF252" s="10">
        <v>1</v>
      </c>
    </row>
    <row r="253" spans="1:32">
      <c r="A253" s="10" t="s">
        <v>71</v>
      </c>
      <c r="B253" s="10" t="s">
        <v>52</v>
      </c>
      <c r="C253" s="10">
        <v>611600.91743119247</v>
      </c>
      <c r="D253" s="10">
        <v>547382.8211009173</v>
      </c>
      <c r="E253" s="10">
        <v>275220.41284403659</v>
      </c>
      <c r="F253" s="10">
        <v>548606.02293577965</v>
      </c>
      <c r="G253" s="10">
        <v>165132.247706422</v>
      </c>
      <c r="H253" s="10">
        <v>78284.917431192633</v>
      </c>
      <c r="I253" s="10">
        <v>905169.35779816483</v>
      </c>
      <c r="J253" s="10">
        <v>801197.20183486212</v>
      </c>
      <c r="K253" s="10">
        <v>1654283.0140709961</v>
      </c>
      <c r="L253" s="10">
        <v>4795073512.8440351</v>
      </c>
      <c r="M253" s="10">
        <v>2410930816.513761</v>
      </c>
      <c r="N253" s="10">
        <v>26145205.299082559</v>
      </c>
      <c r="O253" s="10">
        <v>25760630.64220183</v>
      </c>
      <c r="P253" s="10">
        <v>84101303.316055015</v>
      </c>
      <c r="Q253" s="10">
        <v>1255469899.2660551</v>
      </c>
      <c r="R253" s="10">
        <v>3308566.0281419922</v>
      </c>
      <c r="S253" s="10">
        <v>352526768.80733931</v>
      </c>
      <c r="T253" s="10">
        <v>18</v>
      </c>
      <c r="U253" s="10">
        <v>11</v>
      </c>
      <c r="V253" s="10">
        <v>421.78947368421137</v>
      </c>
      <c r="W253" s="10">
        <v>40070</v>
      </c>
      <c r="Y253" s="10">
        <v>1</v>
      </c>
      <c r="Z253" s="10">
        <v>1</v>
      </c>
      <c r="AA253" s="10">
        <v>1</v>
      </c>
      <c r="AB253" s="10">
        <v>1</v>
      </c>
      <c r="AC253" s="10">
        <v>1</v>
      </c>
      <c r="AD253" s="10">
        <v>1</v>
      </c>
      <c r="AE253" s="10">
        <v>1</v>
      </c>
      <c r="AF253" s="10">
        <v>1</v>
      </c>
    </row>
    <row r="254" spans="1:32">
      <c r="A254" s="10" t="s">
        <v>71</v>
      </c>
      <c r="B254" s="10" t="s">
        <v>53</v>
      </c>
      <c r="C254" s="10">
        <v>611619.13523459039</v>
      </c>
      <c r="D254" s="10">
        <v>547704.93560257566</v>
      </c>
      <c r="E254" s="10">
        <v>275228.6108555657</v>
      </c>
      <c r="F254" s="10">
        <v>549845.60257589677</v>
      </c>
      <c r="G254" s="10">
        <v>165137.16651333941</v>
      </c>
      <c r="H254" s="10">
        <v>79510.48758049676</v>
      </c>
      <c r="I254" s="10">
        <v>905196.32014719374</v>
      </c>
      <c r="J254" s="10">
        <v>844034.40662373463</v>
      </c>
      <c r="K254" s="10">
        <v>1807721.398789119</v>
      </c>
      <c r="L254" s="10">
        <v>4797895235.8785629</v>
      </c>
      <c r="M254" s="10">
        <v>2411002631.0947561</v>
      </c>
      <c r="N254" s="10">
        <v>26554515.089696411</v>
      </c>
      <c r="O254" s="10">
        <v>25761397.97608095</v>
      </c>
      <c r="P254" s="10">
        <v>84291330.874884963</v>
      </c>
      <c r="Q254" s="10">
        <v>1255507296.044158</v>
      </c>
      <c r="R254" s="10">
        <v>3615442.797578238</v>
      </c>
      <c r="S254" s="10">
        <v>371375138.91444331</v>
      </c>
      <c r="T254" s="10">
        <v>18</v>
      </c>
      <c r="U254" s="10">
        <v>11</v>
      </c>
      <c r="V254" s="10">
        <v>424.63157894736929</v>
      </c>
      <c r="W254" s="10">
        <v>40340</v>
      </c>
      <c r="Y254" s="10">
        <v>1</v>
      </c>
      <c r="Z254" s="10">
        <v>1</v>
      </c>
      <c r="AA254" s="10">
        <v>1</v>
      </c>
      <c r="AB254" s="10">
        <v>1</v>
      </c>
      <c r="AC254" s="10">
        <v>1</v>
      </c>
      <c r="AD254" s="10">
        <v>1</v>
      </c>
      <c r="AE254" s="10">
        <v>1</v>
      </c>
      <c r="AF254" s="10">
        <v>1</v>
      </c>
    </row>
    <row r="255" spans="1:32">
      <c r="A255" s="10" t="s">
        <v>71</v>
      </c>
      <c r="B255" s="10" t="s">
        <v>54</v>
      </c>
      <c r="C255" s="10">
        <v>611262.45387453854</v>
      </c>
      <c r="D255" s="10">
        <v>550136.20848708472</v>
      </c>
      <c r="E255" s="10">
        <v>275068.10424354242</v>
      </c>
      <c r="F255" s="10">
        <v>551969.99584870832</v>
      </c>
      <c r="G255" s="10">
        <v>165040.8625461254</v>
      </c>
      <c r="H255" s="10">
        <v>80686.643911439096</v>
      </c>
      <c r="I255" s="10">
        <v>904668.43173431698</v>
      </c>
      <c r="J255" s="10">
        <v>898555.8071955716</v>
      </c>
      <c r="K255" s="10">
        <v>2000177.137691393</v>
      </c>
      <c r="L255" s="10">
        <v>4819193186.3468618</v>
      </c>
      <c r="M255" s="10">
        <v>2409596593.1734309</v>
      </c>
      <c r="N255" s="10">
        <v>26947321.900322869</v>
      </c>
      <c r="O255" s="10">
        <v>25746374.55719557</v>
      </c>
      <c r="P255" s="10">
        <v>84617000.363606974</v>
      </c>
      <c r="Q255" s="10">
        <v>1254775114.8154981</v>
      </c>
      <c r="R255" s="10">
        <v>4000354.275382787</v>
      </c>
      <c r="S255" s="10">
        <v>395364555.16605151</v>
      </c>
      <c r="T255" s="10">
        <v>18</v>
      </c>
      <c r="U255" s="10">
        <v>11</v>
      </c>
      <c r="V255" s="10">
        <v>427.89473684210571</v>
      </c>
      <c r="W255" s="10">
        <v>40650</v>
      </c>
      <c r="Y255" s="10">
        <v>1</v>
      </c>
      <c r="Z255" s="10">
        <v>1</v>
      </c>
      <c r="AA255" s="10">
        <v>1</v>
      </c>
      <c r="AB255" s="10">
        <v>1</v>
      </c>
      <c r="AC255" s="10">
        <v>1</v>
      </c>
      <c r="AD255" s="10">
        <v>1</v>
      </c>
      <c r="AE255" s="10">
        <v>1</v>
      </c>
      <c r="AF255" s="10">
        <v>1</v>
      </c>
    </row>
    <row r="256" spans="1:32">
      <c r="A256" s="10" t="s">
        <v>71</v>
      </c>
      <c r="B256" s="10" t="s">
        <v>55</v>
      </c>
      <c r="C256" s="10">
        <v>610626.27197039756</v>
      </c>
      <c r="D256" s="10">
        <v>555669.90749306185</v>
      </c>
      <c r="E256" s="10">
        <v>274781.82238667889</v>
      </c>
      <c r="F256" s="10">
        <v>552006.14986123936</v>
      </c>
      <c r="G256" s="10">
        <v>164869.09343200739</v>
      </c>
      <c r="H256" s="10">
        <v>81823.920444033283</v>
      </c>
      <c r="I256" s="10">
        <v>903726.88251618843</v>
      </c>
      <c r="J256" s="10">
        <v>897620.61979648436</v>
      </c>
      <c r="K256" s="10">
        <v>1925401.594783436</v>
      </c>
      <c r="L256" s="10">
        <v>4867668389.6392221</v>
      </c>
      <c r="M256" s="10">
        <v>2407088764.107307</v>
      </c>
      <c r="N256" s="10">
        <v>27327143.830296021</v>
      </c>
      <c r="O256" s="10">
        <v>25719578.575393151</v>
      </c>
      <c r="P256" s="10">
        <v>84622542.773727983</v>
      </c>
      <c r="Q256" s="10">
        <v>1253469186.049953</v>
      </c>
      <c r="R256" s="10">
        <v>3850803.1895668712</v>
      </c>
      <c r="S256" s="10">
        <v>394953072.71045309</v>
      </c>
      <c r="T256" s="10">
        <v>18</v>
      </c>
      <c r="U256" s="10">
        <v>11</v>
      </c>
      <c r="V256" s="10">
        <v>431.68421052631572</v>
      </c>
      <c r="W256" s="10">
        <v>41010</v>
      </c>
      <c r="Y256" s="10">
        <v>1</v>
      </c>
      <c r="Z256" s="10">
        <v>1</v>
      </c>
      <c r="AA256" s="10">
        <v>1</v>
      </c>
      <c r="AB256" s="10">
        <v>1</v>
      </c>
      <c r="AC256" s="10">
        <v>1</v>
      </c>
      <c r="AD256" s="10">
        <v>1</v>
      </c>
      <c r="AE256" s="10">
        <v>1</v>
      </c>
      <c r="AF256" s="10">
        <v>1</v>
      </c>
    </row>
    <row r="257" spans="1:32">
      <c r="A257" s="10" t="s">
        <v>71</v>
      </c>
      <c r="B257" s="10" t="s">
        <v>56</v>
      </c>
      <c r="C257" s="10">
        <v>610305.65862708702</v>
      </c>
      <c r="D257" s="10">
        <v>561481.20593692013</v>
      </c>
      <c r="E257" s="10">
        <v>274637.54638218909</v>
      </c>
      <c r="F257" s="10">
        <v>552326.62105751375</v>
      </c>
      <c r="G257" s="10">
        <v>164782.52782931351</v>
      </c>
      <c r="H257" s="10">
        <v>84222.180890538017</v>
      </c>
      <c r="I257" s="10">
        <v>903252.3747680888</v>
      </c>
      <c r="J257" s="10">
        <v>897149.31818181789</v>
      </c>
      <c r="K257" s="10">
        <v>1893895.1069238321</v>
      </c>
      <c r="L257" s="10">
        <v>4918575364.0074205</v>
      </c>
      <c r="M257" s="10">
        <v>2405824906.3079772</v>
      </c>
      <c r="N257" s="10">
        <v>28128102.862917431</v>
      </c>
      <c r="O257" s="10">
        <v>25706074.341372911</v>
      </c>
      <c r="P257" s="10">
        <v>84671671.008116841</v>
      </c>
      <c r="Q257" s="10">
        <v>1252811043.803339</v>
      </c>
      <c r="R257" s="10">
        <v>3787790.2138476651</v>
      </c>
      <c r="S257" s="10">
        <v>394745699.99999988</v>
      </c>
      <c r="T257" s="10">
        <v>18</v>
      </c>
      <c r="U257" s="10">
        <v>11</v>
      </c>
      <c r="V257" s="10">
        <v>435.47368421052732</v>
      </c>
      <c r="W257" s="10">
        <v>41370</v>
      </c>
      <c r="Y257" s="10">
        <v>1</v>
      </c>
      <c r="Z257" s="10">
        <v>1</v>
      </c>
      <c r="AA257" s="10">
        <v>1</v>
      </c>
      <c r="AB257" s="10">
        <v>1</v>
      </c>
      <c r="AC257" s="10">
        <v>1</v>
      </c>
      <c r="AD257" s="10">
        <v>1</v>
      </c>
      <c r="AE257" s="10">
        <v>1</v>
      </c>
      <c r="AF257" s="10">
        <v>1</v>
      </c>
    </row>
    <row r="258" spans="1:32">
      <c r="A258" s="10" t="s">
        <v>71</v>
      </c>
      <c r="B258" s="10" t="s">
        <v>57</v>
      </c>
      <c r="C258" s="10">
        <v>611567.44186046487</v>
      </c>
      <c r="D258" s="10">
        <v>568757.72093023232</v>
      </c>
      <c r="E258" s="10">
        <v>275205.34883720923</v>
      </c>
      <c r="F258" s="10">
        <v>554080.10232558113</v>
      </c>
      <c r="G258" s="10">
        <v>165123.2093023255</v>
      </c>
      <c r="H258" s="10">
        <v>85007.874418604624</v>
      </c>
      <c r="I258" s="10">
        <v>905119.81395348802</v>
      </c>
      <c r="J258" s="10">
        <v>899004.13953488332</v>
      </c>
      <c r="K258" s="10">
        <v>1902892.3085315351</v>
      </c>
      <c r="L258" s="10">
        <v>4982317635.348835</v>
      </c>
      <c r="M258" s="10">
        <v>2410798855.8139529</v>
      </c>
      <c r="N258" s="10">
        <v>28390504.85895348</v>
      </c>
      <c r="O258" s="10">
        <v>25759220.651162781</v>
      </c>
      <c r="P258" s="10">
        <v>84940479.686511576</v>
      </c>
      <c r="Q258" s="10">
        <v>1255401181.9534881</v>
      </c>
      <c r="R258" s="10">
        <v>3805784.6170630711</v>
      </c>
      <c r="S258" s="10">
        <v>395561821.39534873</v>
      </c>
      <c r="T258" s="10">
        <v>18</v>
      </c>
      <c r="U258" s="10">
        <v>11</v>
      </c>
      <c r="V258" s="10">
        <v>435.15961021834772</v>
      </c>
      <c r="W258" s="10">
        <v>41370</v>
      </c>
      <c r="Y258" s="10">
        <v>1</v>
      </c>
      <c r="Z258" s="10">
        <v>1</v>
      </c>
      <c r="AA258" s="10">
        <v>1</v>
      </c>
      <c r="AB258" s="10">
        <v>1</v>
      </c>
      <c r="AC258" s="10">
        <v>1</v>
      </c>
      <c r="AD258" s="10">
        <v>1</v>
      </c>
      <c r="AE258" s="10">
        <v>1</v>
      </c>
      <c r="AF258" s="10">
        <v>1</v>
      </c>
    </row>
    <row r="259" spans="1:32">
      <c r="A259" s="10" t="s">
        <v>71</v>
      </c>
      <c r="B259" s="10" t="s">
        <v>58</v>
      </c>
      <c r="C259" s="10">
        <v>606442.79069767427</v>
      </c>
      <c r="D259" s="10">
        <v>571788.91694352159</v>
      </c>
      <c r="E259" s="10">
        <v>296290.62059800653</v>
      </c>
      <c r="F259" s="10">
        <v>550650.05395348836</v>
      </c>
      <c r="G259" s="10">
        <v>202725.16146179399</v>
      </c>
      <c r="H259" s="10">
        <v>130298.5653156146</v>
      </c>
      <c r="I259" s="10">
        <v>898817.5235614616</v>
      </c>
      <c r="J259" s="10">
        <v>959912.30299003317</v>
      </c>
      <c r="K259" s="10">
        <v>1889642.593158786</v>
      </c>
      <c r="L259" s="10">
        <v>5008870912.4252491</v>
      </c>
      <c r="M259" s="10">
        <v>2595505836.4385371</v>
      </c>
      <c r="N259" s="10">
        <v>43516463.351282388</v>
      </c>
      <c r="O259" s="10">
        <v>31625125.18803985</v>
      </c>
      <c r="P259" s="10">
        <v>84414653.271069765</v>
      </c>
      <c r="Q259" s="10">
        <v>1279466744.789741</v>
      </c>
      <c r="R259" s="10">
        <v>3779285.186317571</v>
      </c>
      <c r="S259" s="10">
        <v>422361413.31561452</v>
      </c>
      <c r="T259" s="10">
        <v>18</v>
      </c>
      <c r="U259" s="10">
        <v>11</v>
      </c>
      <c r="V259" s="10">
        <v>431.51317476435918</v>
      </c>
      <c r="W259" s="10">
        <v>41023.33861142167</v>
      </c>
      <c r="Y259" s="10">
        <v>1</v>
      </c>
      <c r="Z259" s="10">
        <v>1</v>
      </c>
      <c r="AA259" s="10">
        <v>1</v>
      </c>
      <c r="AB259" s="10">
        <v>1</v>
      </c>
      <c r="AC259" s="10">
        <v>1</v>
      </c>
      <c r="AD259" s="10">
        <v>1</v>
      </c>
      <c r="AE259" s="10">
        <v>1</v>
      </c>
      <c r="AF259" s="10">
        <v>1</v>
      </c>
    </row>
    <row r="260" spans="1:32">
      <c r="A260" s="10" t="s">
        <v>71</v>
      </c>
      <c r="B260" s="10" t="s">
        <v>59</v>
      </c>
      <c r="C260" s="10">
        <v>605506.97674418578</v>
      </c>
      <c r="D260" s="10">
        <v>578691.66777408612</v>
      </c>
      <c r="E260" s="10">
        <v>319188.67774086358</v>
      </c>
      <c r="F260" s="10">
        <v>551011.34883720905</v>
      </c>
      <c r="G260" s="10">
        <v>241337.78073089689</v>
      </c>
      <c r="H260" s="10">
        <v>176029.5282392026</v>
      </c>
      <c r="I260" s="10">
        <v>898710.75508305605</v>
      </c>
      <c r="J260" s="10">
        <v>1026766.830564784</v>
      </c>
      <c r="K260" s="10">
        <v>1889418.1268359639</v>
      </c>
      <c r="L260" s="10">
        <v>5069339009.7009935</v>
      </c>
      <c r="M260" s="10">
        <v>2796092817.0099649</v>
      </c>
      <c r="N260" s="10">
        <v>59181391.438312277</v>
      </c>
      <c r="O260" s="10">
        <v>37899685.08598005</v>
      </c>
      <c r="P260" s="10">
        <v>85033173.375255764</v>
      </c>
      <c r="Q260" s="10">
        <v>1287843524.9264679</v>
      </c>
      <c r="R260" s="10">
        <v>3778836.2536719288</v>
      </c>
      <c r="S260" s="10">
        <v>454789254.81816149</v>
      </c>
      <c r="T260" s="10">
        <v>17.829999999999998</v>
      </c>
      <c r="U260" s="10">
        <v>11</v>
      </c>
      <c r="V260" s="10">
        <v>436.13505248843637</v>
      </c>
      <c r="W260" s="10">
        <v>41462.733897553873</v>
      </c>
      <c r="Y260" s="10">
        <v>1.0166666666666671</v>
      </c>
      <c r="Z260" s="10">
        <v>1.0166666666666671</v>
      </c>
      <c r="AA260" s="10">
        <v>1.0166666666666671</v>
      </c>
      <c r="AB260" s="10">
        <v>1.0166666666666671</v>
      </c>
      <c r="AC260" s="10">
        <v>1.0166666666666671</v>
      </c>
      <c r="AD260" s="10">
        <v>1.0166666666666671</v>
      </c>
      <c r="AE260" s="10">
        <v>1.0166666666666671</v>
      </c>
      <c r="AF260" s="10">
        <v>1.0166666666666671</v>
      </c>
    </row>
    <row r="261" spans="1:32">
      <c r="A261" s="10" t="s">
        <v>71</v>
      </c>
      <c r="B261" s="10" t="s">
        <v>60</v>
      </c>
      <c r="C261" s="10">
        <v>601584.65116279048</v>
      </c>
      <c r="D261" s="10">
        <v>582677.70498338842</v>
      </c>
      <c r="E261" s="10">
        <v>340325.03122923581</v>
      </c>
      <c r="F261" s="10">
        <v>548645.20186046488</v>
      </c>
      <c r="G261" s="10">
        <v>278447.75282392022</v>
      </c>
      <c r="H261" s="10">
        <v>220523.74498338861</v>
      </c>
      <c r="I261" s="10">
        <v>894161.0492225911</v>
      </c>
      <c r="J261" s="10">
        <v>1088008.811960133</v>
      </c>
      <c r="K261" s="10">
        <v>1879852.984017862</v>
      </c>
      <c r="L261" s="10">
        <v>5104256695.6544828</v>
      </c>
      <c r="M261" s="10">
        <v>2981247273.5681052</v>
      </c>
      <c r="N261" s="10">
        <v>74631409.967238232</v>
      </c>
      <c r="O261" s="10">
        <v>44017020.766405277</v>
      </c>
      <c r="P261" s="10">
        <v>85228740.237812057</v>
      </c>
      <c r="Q261" s="10">
        <v>1289809430.282603</v>
      </c>
      <c r="R261" s="10">
        <v>3759705.968035724</v>
      </c>
      <c r="S261" s="10">
        <v>485106862.29262447</v>
      </c>
      <c r="T261" s="10">
        <v>17.670000000000002</v>
      </c>
      <c r="U261" s="10">
        <v>11</v>
      </c>
      <c r="V261" s="10">
        <v>436.40605932285717</v>
      </c>
      <c r="W261" s="10">
        <v>41488.498128600877</v>
      </c>
      <c r="Y261" s="10">
        <v>1.033333333333333</v>
      </c>
      <c r="Z261" s="10">
        <v>1.033333333333333</v>
      </c>
      <c r="AA261" s="10">
        <v>1.033333333333333</v>
      </c>
      <c r="AB261" s="10">
        <v>1.033333333333333</v>
      </c>
      <c r="AC261" s="10">
        <v>1.033333333333333</v>
      </c>
      <c r="AD261" s="10">
        <v>1.033333333333333</v>
      </c>
      <c r="AE261" s="10">
        <v>1.033333333333333</v>
      </c>
      <c r="AF261" s="10">
        <v>1.033333333333333</v>
      </c>
    </row>
    <row r="262" spans="1:32">
      <c r="A262" s="10" t="s">
        <v>71</v>
      </c>
      <c r="B262" s="10" t="s">
        <v>61</v>
      </c>
      <c r="C262" s="10">
        <v>596061.86046511598</v>
      </c>
      <c r="D262" s="10">
        <v>584992.14019933541</v>
      </c>
      <c r="E262" s="10">
        <v>360191.66710963438</v>
      </c>
      <c r="F262" s="10">
        <v>544800.54046511604</v>
      </c>
      <c r="G262" s="10">
        <v>314209.75215946831</v>
      </c>
      <c r="H262" s="10">
        <v>263714.79740863782</v>
      </c>
      <c r="I262" s="10">
        <v>887212.53379401949</v>
      </c>
      <c r="J262" s="10">
        <v>1145290.289036544</v>
      </c>
      <c r="K262" s="10">
        <v>1865244.6676812789</v>
      </c>
      <c r="L262" s="10">
        <v>5124531148.1461782</v>
      </c>
      <c r="M262" s="10">
        <v>3155279003.8803968</v>
      </c>
      <c r="N262" s="10">
        <v>89835632.453840792</v>
      </c>
      <c r="O262" s="10">
        <v>49997055.763614587</v>
      </c>
      <c r="P262" s="10">
        <v>85188281.310368329</v>
      </c>
      <c r="Q262" s="10">
        <v>1288205982.6929021</v>
      </c>
      <c r="R262" s="10">
        <v>3730489.3353625569</v>
      </c>
      <c r="S262" s="10">
        <v>514006281.71960098</v>
      </c>
      <c r="T262" s="10">
        <v>17.5</v>
      </c>
      <c r="U262" s="10">
        <v>11</v>
      </c>
      <c r="V262" s="10">
        <v>434.15186942535979</v>
      </c>
      <c r="W262" s="10">
        <v>41274.195528199452</v>
      </c>
      <c r="Y262" s="10">
        <v>1.05</v>
      </c>
      <c r="Z262" s="10">
        <v>1.05</v>
      </c>
      <c r="AA262" s="10">
        <v>1.05</v>
      </c>
      <c r="AB262" s="10">
        <v>1.05</v>
      </c>
      <c r="AC262" s="10">
        <v>1.05</v>
      </c>
      <c r="AD262" s="10">
        <v>1.05</v>
      </c>
      <c r="AE262" s="10">
        <v>1.05</v>
      </c>
      <c r="AF262" s="10">
        <v>1.05</v>
      </c>
    </row>
    <row r="263" spans="1:32">
      <c r="A263" s="10" t="s">
        <v>71</v>
      </c>
      <c r="B263" s="10" t="s">
        <v>62</v>
      </c>
      <c r="C263" s="10">
        <v>590802.79069767427</v>
      </c>
      <c r="D263" s="10">
        <v>587426.77475083049</v>
      </c>
      <c r="E263" s="10">
        <v>379801.79401993338</v>
      </c>
      <c r="F263" s="10">
        <v>541175.35627906967</v>
      </c>
      <c r="G263" s="10">
        <v>349417.6504983388</v>
      </c>
      <c r="H263" s="10">
        <v>306204.64637873741</v>
      </c>
      <c r="I263" s="10">
        <v>880633.75973421882</v>
      </c>
      <c r="J263" s="10">
        <v>1201861.6770764119</v>
      </c>
      <c r="K263" s="10">
        <v>1851413.682694572</v>
      </c>
      <c r="L263" s="10">
        <v>5145858546.817275</v>
      </c>
      <c r="M263" s="10">
        <v>3327063715.6146169</v>
      </c>
      <c r="N263" s="10">
        <v>104991755.3549879</v>
      </c>
      <c r="O263" s="10">
        <v>55962730.903813943</v>
      </c>
      <c r="P263" s="10">
        <v>85174506.974050209</v>
      </c>
      <c r="Q263" s="10">
        <v>1287011014.5011711</v>
      </c>
      <c r="R263" s="10">
        <v>3702827.365389145</v>
      </c>
      <c r="S263" s="10">
        <v>542920981.59131765</v>
      </c>
      <c r="T263" s="10">
        <v>17.329999999999998</v>
      </c>
      <c r="U263" s="10">
        <v>11</v>
      </c>
      <c r="V263" s="10">
        <v>431.2225337650583</v>
      </c>
      <c r="W263" s="10">
        <v>40995.707788480519</v>
      </c>
      <c r="Y263" s="10">
        <v>1.066666666666666</v>
      </c>
      <c r="Z263" s="10">
        <v>1.066666666666666</v>
      </c>
      <c r="AA263" s="10">
        <v>1.066666666666666</v>
      </c>
      <c r="AB263" s="10">
        <v>1.066666666666666</v>
      </c>
      <c r="AC263" s="10">
        <v>1.066666666666666</v>
      </c>
      <c r="AD263" s="10">
        <v>1.066666666666666</v>
      </c>
      <c r="AE263" s="10">
        <v>1.066666666666666</v>
      </c>
      <c r="AF263" s="10">
        <v>1.066666666666666</v>
      </c>
    </row>
    <row r="264" spans="1:32">
      <c r="A264" s="10" t="s">
        <v>71</v>
      </c>
      <c r="B264" s="10" t="s">
        <v>63</v>
      </c>
      <c r="C264" s="10">
        <v>585183.72093023243</v>
      </c>
      <c r="D264" s="10">
        <v>589363.60465116263</v>
      </c>
      <c r="E264" s="10">
        <v>398760.90697674401</v>
      </c>
      <c r="F264" s="10">
        <v>537198.65581395326</v>
      </c>
      <c r="G264" s="10">
        <v>383713.3255813953</v>
      </c>
      <c r="H264" s="10">
        <v>347682.72790697683</v>
      </c>
      <c r="I264" s="10">
        <v>873495.38046511589</v>
      </c>
      <c r="J264" s="10">
        <v>1256473.046511628</v>
      </c>
      <c r="K264" s="10">
        <v>1836406.20324583</v>
      </c>
      <c r="L264" s="10">
        <v>5162825176.7441835</v>
      </c>
      <c r="M264" s="10">
        <v>3493145545.1162782</v>
      </c>
      <c r="N264" s="10">
        <v>119987917.021157</v>
      </c>
      <c r="O264" s="10">
        <v>61854588.083720908</v>
      </c>
      <c r="P264" s="10">
        <v>85097639.067488313</v>
      </c>
      <c r="Q264" s="10">
        <v>1284868029.8951621</v>
      </c>
      <c r="R264" s="10">
        <v>3672812.4064916591</v>
      </c>
      <c r="S264" s="10">
        <v>571276411.81395364</v>
      </c>
      <c r="T264" s="10">
        <v>17.170000000000002</v>
      </c>
      <c r="U264" s="10">
        <v>11</v>
      </c>
      <c r="V264" s="10">
        <v>427.60560207805372</v>
      </c>
      <c r="W264" s="10">
        <v>40651.851280712479</v>
      </c>
      <c r="Y264" s="10">
        <v>1.083333333333333</v>
      </c>
      <c r="Z264" s="10">
        <v>1.083333333333333</v>
      </c>
      <c r="AA264" s="10">
        <v>1.083333333333333</v>
      </c>
      <c r="AB264" s="10">
        <v>1.083333333333333</v>
      </c>
      <c r="AC264" s="10">
        <v>1.083333333333333</v>
      </c>
      <c r="AD264" s="10">
        <v>1.083333333333333</v>
      </c>
      <c r="AE264" s="10">
        <v>1.083333333333333</v>
      </c>
      <c r="AF264" s="10">
        <v>1.083333333333333</v>
      </c>
    </row>
    <row r="265" spans="1:32">
      <c r="A265" s="10" t="s">
        <v>71</v>
      </c>
      <c r="B265" s="10" t="s">
        <v>64</v>
      </c>
      <c r="C265" s="10">
        <v>578329.3023255812</v>
      </c>
      <c r="D265" s="10">
        <v>589895.88837209286</v>
      </c>
      <c r="E265" s="10">
        <v>416397.09767441842</v>
      </c>
      <c r="F265" s="10">
        <v>532062.95813953469</v>
      </c>
      <c r="G265" s="10">
        <v>416397.09767441842</v>
      </c>
      <c r="H265" s="10">
        <v>387480.63255813951</v>
      </c>
      <c r="I265" s="10">
        <v>864486.64111627871</v>
      </c>
      <c r="J265" s="10">
        <v>1307024.2232558141</v>
      </c>
      <c r="K265" s="10">
        <v>1817466.544040282</v>
      </c>
      <c r="L265" s="10">
        <v>5167487982.139533</v>
      </c>
      <c r="M265" s="10">
        <v>3647638575.6279049</v>
      </c>
      <c r="N265" s="10">
        <v>134585198.02894881</v>
      </c>
      <c r="O265" s="10">
        <v>67556265.126697645</v>
      </c>
      <c r="P265" s="10">
        <v>84827861.542102277</v>
      </c>
      <c r="Q265" s="10">
        <v>1279820602.974184</v>
      </c>
      <c r="R265" s="10">
        <v>3634933.088080565</v>
      </c>
      <c r="S265" s="10">
        <v>598094284.5618602</v>
      </c>
      <c r="T265" s="10">
        <v>17</v>
      </c>
      <c r="U265" s="10">
        <v>11</v>
      </c>
      <c r="V265" s="10">
        <v>422.84585062807889</v>
      </c>
      <c r="W265" s="10">
        <v>40199.348537209582</v>
      </c>
      <c r="Y265" s="10">
        <v>1.1000000000000001</v>
      </c>
      <c r="Z265" s="10">
        <v>1.1000000000000001</v>
      </c>
      <c r="AA265" s="10">
        <v>1.1000000000000001</v>
      </c>
      <c r="AB265" s="10">
        <v>1.1000000000000001</v>
      </c>
      <c r="AC265" s="10">
        <v>1.1000000000000001</v>
      </c>
      <c r="AD265" s="10">
        <v>1.1000000000000001</v>
      </c>
      <c r="AE265" s="10">
        <v>1.1000000000000001</v>
      </c>
      <c r="AF265" s="10">
        <v>1.1000000000000001</v>
      </c>
    </row>
    <row r="266" spans="1:32">
      <c r="A266" s="10" t="s">
        <v>72</v>
      </c>
      <c r="B266" s="10" t="s">
        <v>32</v>
      </c>
      <c r="C266" s="10">
        <v>2250852.0361990952</v>
      </c>
      <c r="D266" s="10">
        <v>2250852.0361990952</v>
      </c>
      <c r="E266" s="10">
        <v>1012883.416289593</v>
      </c>
      <c r="F266" s="10">
        <v>2070783.873303168</v>
      </c>
      <c r="G266" s="10">
        <v>405153.36651583709</v>
      </c>
      <c r="H266" s="10">
        <v>1575596.425339367</v>
      </c>
      <c r="I266" s="10">
        <v>3331261.0135746612</v>
      </c>
      <c r="J266" s="10">
        <v>1468274.4922954941</v>
      </c>
      <c r="K266" s="10">
        <v>256744.8149773968</v>
      </c>
      <c r="L266" s="10">
        <v>19717463837.104069</v>
      </c>
      <c r="M266" s="10">
        <v>8872858726.6968327</v>
      </c>
      <c r="N266" s="10">
        <v>526209816.15271503</v>
      </c>
      <c r="O266" s="10">
        <v>63203925.176470593</v>
      </c>
      <c r="P266" s="10">
        <v>317451167.77737558</v>
      </c>
      <c r="Q266" s="10">
        <v>3465344269.3710408</v>
      </c>
      <c r="R266" s="10">
        <v>513489.62995479349</v>
      </c>
      <c r="S266" s="10">
        <v>646040776.61001718</v>
      </c>
      <c r="T266" s="10">
        <v>18</v>
      </c>
      <c r="U266" s="10">
        <v>11</v>
      </c>
      <c r="V266" s="10">
        <v>4347.8820536878266</v>
      </c>
      <c r="W266" s="10">
        <v>232780</v>
      </c>
      <c r="Y266" s="10">
        <v>1</v>
      </c>
      <c r="Z266" s="10">
        <v>1</v>
      </c>
      <c r="AA266" s="10">
        <v>1</v>
      </c>
      <c r="AB266" s="10">
        <v>1</v>
      </c>
      <c r="AC266" s="10">
        <v>1</v>
      </c>
      <c r="AD266" s="10">
        <v>1</v>
      </c>
      <c r="AE266" s="10">
        <v>1</v>
      </c>
      <c r="AF266" s="10">
        <v>1</v>
      </c>
    </row>
    <row r="267" spans="1:32">
      <c r="A267" s="10" t="s">
        <v>72</v>
      </c>
      <c r="B267" s="10" t="s">
        <v>33</v>
      </c>
      <c r="C267" s="10">
        <v>2261754.7511312221</v>
      </c>
      <c r="D267" s="10">
        <v>2261754.7511312221</v>
      </c>
      <c r="E267" s="10">
        <v>1017789.63800905</v>
      </c>
      <c r="F267" s="10">
        <v>2080814.371040724</v>
      </c>
      <c r="G267" s="10">
        <v>407115.85520361993</v>
      </c>
      <c r="H267" s="10">
        <v>1583228.3257918551</v>
      </c>
      <c r="I267" s="10">
        <v>3347397.0316742081</v>
      </c>
      <c r="J267" s="10">
        <v>1577784.7769912409</v>
      </c>
      <c r="K267" s="10">
        <v>317824.17721933592</v>
      </c>
      <c r="L267" s="10">
        <v>19812971619.9095</v>
      </c>
      <c r="M267" s="10">
        <v>8915837228.9592762</v>
      </c>
      <c r="N267" s="10">
        <v>528758680.10633492</v>
      </c>
      <c r="O267" s="10">
        <v>63510073.411764704</v>
      </c>
      <c r="P267" s="10">
        <v>318988843.08054292</v>
      </c>
      <c r="Q267" s="10">
        <v>3482129762.1990948</v>
      </c>
      <c r="R267" s="10">
        <v>635648.35443867184</v>
      </c>
      <c r="S267" s="10">
        <v>694225301.8761462</v>
      </c>
      <c r="T267" s="10">
        <v>18</v>
      </c>
      <c r="U267" s="10">
        <v>11</v>
      </c>
      <c r="V267" s="10">
        <v>4368.9423978719406</v>
      </c>
      <c r="W267" s="10">
        <v>232780</v>
      </c>
      <c r="Y267" s="10">
        <v>1</v>
      </c>
      <c r="Z267" s="10">
        <v>1</v>
      </c>
      <c r="AA267" s="10">
        <v>1</v>
      </c>
      <c r="AB267" s="10">
        <v>1</v>
      </c>
      <c r="AC267" s="10">
        <v>1</v>
      </c>
      <c r="AD267" s="10">
        <v>1</v>
      </c>
      <c r="AE267" s="10">
        <v>1</v>
      </c>
      <c r="AF267" s="10">
        <v>1</v>
      </c>
    </row>
    <row r="268" spans="1:32">
      <c r="A268" s="10" t="s">
        <v>72</v>
      </c>
      <c r="B268" s="10" t="s">
        <v>34</v>
      </c>
      <c r="C268" s="10">
        <v>2275566.5158371041</v>
      </c>
      <c r="D268" s="10">
        <v>2275566.5158371041</v>
      </c>
      <c r="E268" s="10">
        <v>1024004.932126697</v>
      </c>
      <c r="F268" s="10">
        <v>2093521.194570136</v>
      </c>
      <c r="G268" s="10">
        <v>409601.97285067872</v>
      </c>
      <c r="H268" s="10">
        <v>1592896.5610859729</v>
      </c>
      <c r="I268" s="10">
        <v>3367838.4434389141</v>
      </c>
      <c r="J268" s="10">
        <v>1685892.766904712</v>
      </c>
      <c r="K268" s="10">
        <v>384802.62462613429</v>
      </c>
      <c r="L268" s="10">
        <v>19933962678.733028</v>
      </c>
      <c r="M268" s="10">
        <v>8970283205.4298649</v>
      </c>
      <c r="N268" s="10">
        <v>531987628.98868781</v>
      </c>
      <c r="O268" s="10">
        <v>63897907.764705881</v>
      </c>
      <c r="P268" s="10">
        <v>320936799.1276018</v>
      </c>
      <c r="Q268" s="10">
        <v>3503393940.7873311</v>
      </c>
      <c r="R268" s="10">
        <v>769605.2492522687</v>
      </c>
      <c r="S268" s="10">
        <v>741792817.43807352</v>
      </c>
      <c r="T268" s="10">
        <v>18</v>
      </c>
      <c r="U268" s="10">
        <v>11</v>
      </c>
      <c r="V268" s="10">
        <v>4395.622038705138</v>
      </c>
      <c r="W268" s="10">
        <v>232780</v>
      </c>
      <c r="Y268" s="10">
        <v>1</v>
      </c>
      <c r="Z268" s="10">
        <v>1</v>
      </c>
      <c r="AA268" s="10">
        <v>1</v>
      </c>
      <c r="AB268" s="10">
        <v>1</v>
      </c>
      <c r="AC268" s="10">
        <v>1</v>
      </c>
      <c r="AD268" s="10">
        <v>1</v>
      </c>
      <c r="AE268" s="10">
        <v>1</v>
      </c>
      <c r="AF268" s="10">
        <v>1</v>
      </c>
    </row>
    <row r="269" spans="1:32">
      <c r="A269" s="10" t="s">
        <v>72</v>
      </c>
      <c r="B269" s="10" t="s">
        <v>35</v>
      </c>
      <c r="C269" s="10">
        <v>2287322.1719457009</v>
      </c>
      <c r="D269" s="10">
        <v>2287322.1719457009</v>
      </c>
      <c r="E269" s="10">
        <v>1029294.977375566</v>
      </c>
      <c r="F269" s="10">
        <v>2104336.3981900448</v>
      </c>
      <c r="G269" s="10">
        <v>411717.9909502262</v>
      </c>
      <c r="H269" s="10">
        <v>1601125.5203619909</v>
      </c>
      <c r="I269" s="10">
        <v>3385236.8144796379</v>
      </c>
      <c r="J269" s="10">
        <v>1787404.172462703</v>
      </c>
      <c r="K269" s="10">
        <v>487552.96501254273</v>
      </c>
      <c r="L269" s="10">
        <v>20036942226.244339</v>
      </c>
      <c r="M269" s="10">
        <v>9016624001.8099556</v>
      </c>
      <c r="N269" s="10">
        <v>534735895.66289592</v>
      </c>
      <c r="O269" s="10">
        <v>64228006.588235289</v>
      </c>
      <c r="P269" s="10">
        <v>322594769.84253389</v>
      </c>
      <c r="Q269" s="10">
        <v>3521492596.262444</v>
      </c>
      <c r="R269" s="10">
        <v>975105.93002508534</v>
      </c>
      <c r="S269" s="10">
        <v>786457835.88358927</v>
      </c>
      <c r="T269" s="10">
        <v>18</v>
      </c>
      <c r="U269" s="10">
        <v>11</v>
      </c>
      <c r="V269" s="10">
        <v>4418.3299757005034</v>
      </c>
      <c r="W269" s="10">
        <v>232780</v>
      </c>
      <c r="Y269" s="10">
        <v>1</v>
      </c>
      <c r="Z269" s="10">
        <v>1</v>
      </c>
      <c r="AA269" s="10">
        <v>1</v>
      </c>
      <c r="AB269" s="10">
        <v>1</v>
      </c>
      <c r="AC269" s="10">
        <v>1</v>
      </c>
      <c r="AD269" s="10">
        <v>1</v>
      </c>
      <c r="AE269" s="10">
        <v>1</v>
      </c>
      <c r="AF269" s="10">
        <v>1</v>
      </c>
    </row>
    <row r="270" spans="1:32">
      <c r="A270" s="10" t="s">
        <v>72</v>
      </c>
      <c r="B270" s="10" t="s">
        <v>36</v>
      </c>
      <c r="C270" s="10">
        <v>2297697.7375565609</v>
      </c>
      <c r="D270" s="10">
        <v>2297697.7375565609</v>
      </c>
      <c r="E270" s="10">
        <v>1033963.9819004521</v>
      </c>
      <c r="F270" s="10">
        <v>2113881.9185520359</v>
      </c>
      <c r="G270" s="10">
        <v>413585.59276018088</v>
      </c>
      <c r="H270" s="10">
        <v>1608388.4162895931</v>
      </c>
      <c r="I270" s="10">
        <v>3400592.6515837102</v>
      </c>
      <c r="J270" s="10">
        <v>1880964.256709584</v>
      </c>
      <c r="K270" s="10">
        <v>673022.23604533914</v>
      </c>
      <c r="L270" s="10">
        <v>20127832180.995468</v>
      </c>
      <c r="M270" s="10">
        <v>9057524481.4479637</v>
      </c>
      <c r="N270" s="10">
        <v>537161521.33031678</v>
      </c>
      <c r="O270" s="10">
        <v>64519352.47058823</v>
      </c>
      <c r="P270" s="10">
        <v>324058098.11402708</v>
      </c>
      <c r="Q270" s="10">
        <v>3537466505.8099551</v>
      </c>
      <c r="R270" s="10">
        <v>1346044.4720906781</v>
      </c>
      <c r="S270" s="10">
        <v>827624272.95221698</v>
      </c>
      <c r="T270" s="10">
        <v>18</v>
      </c>
      <c r="U270" s="10">
        <v>11</v>
      </c>
      <c r="V270" s="10">
        <v>4438.3720463434474</v>
      </c>
      <c r="W270" s="10">
        <v>232780</v>
      </c>
      <c r="Y270" s="10">
        <v>1</v>
      </c>
      <c r="Z270" s="10">
        <v>1</v>
      </c>
      <c r="AA270" s="10">
        <v>1</v>
      </c>
      <c r="AB270" s="10">
        <v>1</v>
      </c>
      <c r="AC270" s="10">
        <v>1</v>
      </c>
      <c r="AD270" s="10">
        <v>1</v>
      </c>
      <c r="AE270" s="10">
        <v>1</v>
      </c>
      <c r="AF270" s="10">
        <v>1</v>
      </c>
    </row>
    <row r="271" spans="1:32">
      <c r="A271" s="10" t="s">
        <v>72</v>
      </c>
      <c r="B271" s="10" t="s">
        <v>37</v>
      </c>
      <c r="C271" s="10">
        <v>2317615.4545454551</v>
      </c>
      <c r="D271" s="10">
        <v>2317615.4545454551</v>
      </c>
      <c r="E271" s="10">
        <v>1042926.9545454551</v>
      </c>
      <c r="F271" s="10">
        <v>2132206.2181818192</v>
      </c>
      <c r="G271" s="10">
        <v>417170.78181818192</v>
      </c>
      <c r="H271" s="10">
        <v>1622330.8181818179</v>
      </c>
      <c r="I271" s="10">
        <v>3430070.872727273</v>
      </c>
      <c r="J271" s="10">
        <v>1974142.610245466</v>
      </c>
      <c r="K271" s="10">
        <v>1035015.173652691</v>
      </c>
      <c r="L271" s="10">
        <v>20302311381.818192</v>
      </c>
      <c r="M271" s="10">
        <v>9136040121.8181839</v>
      </c>
      <c r="N271" s="10">
        <v>541817935.00227284</v>
      </c>
      <c r="O271" s="10">
        <v>65078641.963636383</v>
      </c>
      <c r="P271" s="10">
        <v>326867213.24727279</v>
      </c>
      <c r="Q271" s="10">
        <v>3568131225.3545461</v>
      </c>
      <c r="R271" s="10">
        <v>2070030.347305381</v>
      </c>
      <c r="S271" s="10">
        <v>868622748.50800514</v>
      </c>
      <c r="T271" s="10">
        <v>18</v>
      </c>
      <c r="U271" s="10">
        <v>11</v>
      </c>
      <c r="V271" s="10">
        <v>4456.589091103162</v>
      </c>
      <c r="W271" s="10">
        <v>232780</v>
      </c>
      <c r="Y271" s="10">
        <v>1</v>
      </c>
      <c r="Z271" s="10">
        <v>1</v>
      </c>
      <c r="AA271" s="10">
        <v>1</v>
      </c>
      <c r="AB271" s="10">
        <v>1</v>
      </c>
      <c r="AC271" s="10">
        <v>1</v>
      </c>
      <c r="AD271" s="10">
        <v>1</v>
      </c>
      <c r="AE271" s="10">
        <v>1</v>
      </c>
      <c r="AF271" s="10">
        <v>1</v>
      </c>
    </row>
    <row r="272" spans="1:32">
      <c r="A272" s="10" t="s">
        <v>72</v>
      </c>
      <c r="B272" s="10" t="s">
        <v>38</v>
      </c>
      <c r="C272" s="10">
        <v>2336450.2283105021</v>
      </c>
      <c r="D272" s="10">
        <v>2336450.2283105021</v>
      </c>
      <c r="E272" s="10">
        <v>1051402.602739726</v>
      </c>
      <c r="F272" s="10">
        <v>2149534.2100456618</v>
      </c>
      <c r="G272" s="10">
        <v>420561.0410958904</v>
      </c>
      <c r="H272" s="10">
        <v>1635515.159817351</v>
      </c>
      <c r="I272" s="10">
        <v>3457946.3378995429</v>
      </c>
      <c r="J272" s="10">
        <v>2056933.5459498761</v>
      </c>
      <c r="K272" s="10">
        <v>1496110.457620715</v>
      </c>
      <c r="L272" s="10">
        <v>20467304000</v>
      </c>
      <c r="M272" s="10">
        <v>9210286800</v>
      </c>
      <c r="N272" s="10">
        <v>546221175.5</v>
      </c>
      <c r="O272" s="10">
        <v>65607522.410958901</v>
      </c>
      <c r="P272" s="10">
        <v>329523594.39999998</v>
      </c>
      <c r="Q272" s="10">
        <v>3597128678</v>
      </c>
      <c r="R272" s="10">
        <v>2992220.915241431</v>
      </c>
      <c r="S272" s="10">
        <v>905050760.21794522</v>
      </c>
      <c r="T272" s="10">
        <v>18</v>
      </c>
      <c r="U272" s="10">
        <v>11</v>
      </c>
      <c r="V272" s="10">
        <v>4472.3850047821534</v>
      </c>
      <c r="W272" s="10">
        <v>232780</v>
      </c>
      <c r="Y272" s="10">
        <v>1</v>
      </c>
      <c r="Z272" s="10">
        <v>1</v>
      </c>
      <c r="AA272" s="10">
        <v>1</v>
      </c>
      <c r="AB272" s="10">
        <v>1</v>
      </c>
      <c r="AC272" s="10">
        <v>1</v>
      </c>
      <c r="AD272" s="10">
        <v>1</v>
      </c>
      <c r="AE272" s="10">
        <v>1</v>
      </c>
      <c r="AF272" s="10">
        <v>1</v>
      </c>
    </row>
    <row r="273" spans="1:32">
      <c r="A273" s="10" t="s">
        <v>72</v>
      </c>
      <c r="B273" s="10" t="s">
        <v>39</v>
      </c>
      <c r="C273" s="10">
        <v>2354275.229357799</v>
      </c>
      <c r="D273" s="10">
        <v>2354275.229357799</v>
      </c>
      <c r="E273" s="10">
        <v>1059423.8532110089</v>
      </c>
      <c r="F273" s="10">
        <v>2165933.2110091751</v>
      </c>
      <c r="G273" s="10">
        <v>423769.54128440371</v>
      </c>
      <c r="H273" s="10">
        <v>1647992.6605504591</v>
      </c>
      <c r="I273" s="10">
        <v>3484327.3394495421</v>
      </c>
      <c r="J273" s="10">
        <v>2127865.4753791802</v>
      </c>
      <c r="K273" s="10">
        <v>2154419.4515179922</v>
      </c>
      <c r="L273" s="10">
        <v>20623451009.17432</v>
      </c>
      <c r="M273" s="10">
        <v>9280552954.1284428</v>
      </c>
      <c r="N273" s="10">
        <v>550388348.80733955</v>
      </c>
      <c r="O273" s="10">
        <v>66108048.440366983</v>
      </c>
      <c r="P273" s="10">
        <v>332037561.24770641</v>
      </c>
      <c r="Q273" s="10">
        <v>3624571514.8623862</v>
      </c>
      <c r="R273" s="10">
        <v>4308838.9030359834</v>
      </c>
      <c r="S273" s="10">
        <v>936260809.16683912</v>
      </c>
      <c r="T273" s="10">
        <v>18</v>
      </c>
      <c r="U273" s="10">
        <v>11</v>
      </c>
      <c r="V273" s="10">
        <v>4485.9276058524447</v>
      </c>
      <c r="W273" s="10">
        <v>232780</v>
      </c>
      <c r="Y273" s="10">
        <v>1</v>
      </c>
      <c r="Z273" s="10">
        <v>1</v>
      </c>
      <c r="AA273" s="10">
        <v>1</v>
      </c>
      <c r="AB273" s="10">
        <v>1</v>
      </c>
      <c r="AC273" s="10">
        <v>1</v>
      </c>
      <c r="AD273" s="10">
        <v>1</v>
      </c>
      <c r="AE273" s="10">
        <v>1</v>
      </c>
      <c r="AF273" s="10">
        <v>1</v>
      </c>
    </row>
    <row r="274" spans="1:32">
      <c r="A274" s="10" t="s">
        <v>72</v>
      </c>
      <c r="B274" s="10" t="s">
        <v>40</v>
      </c>
      <c r="C274" s="10">
        <v>2372050.2304147468</v>
      </c>
      <c r="D274" s="10">
        <v>2372050.2304147468</v>
      </c>
      <c r="E274" s="10">
        <v>1067422.6036866361</v>
      </c>
      <c r="F274" s="10">
        <v>2182286.2119815671</v>
      </c>
      <c r="G274" s="10">
        <v>426969.0414746544</v>
      </c>
      <c r="H274" s="10">
        <v>1660435.1612903229</v>
      </c>
      <c r="I274" s="10">
        <v>3510634.341013825</v>
      </c>
      <c r="J274" s="10">
        <v>2186502.2603495279</v>
      </c>
      <c r="K274" s="10">
        <v>2836675.3617984969</v>
      </c>
      <c r="L274" s="10">
        <v>20779160018.433182</v>
      </c>
      <c r="M274" s="10">
        <v>9350622008.2949314</v>
      </c>
      <c r="N274" s="10">
        <v>554543832.99193549</v>
      </c>
      <c r="O274" s="10">
        <v>66607170.470046088</v>
      </c>
      <c r="P274" s="10">
        <v>334544476.29677421</v>
      </c>
      <c r="Q274" s="10">
        <v>3651937373.2396321</v>
      </c>
      <c r="R274" s="10">
        <v>5673350.7235969938</v>
      </c>
      <c r="S274" s="10">
        <v>962060994.55379248</v>
      </c>
      <c r="T274" s="10">
        <v>18</v>
      </c>
      <c r="U274" s="10">
        <v>11</v>
      </c>
      <c r="V274" s="10">
        <v>4499.06377156081</v>
      </c>
      <c r="W274" s="10">
        <v>232780</v>
      </c>
      <c r="Y274" s="10">
        <v>1</v>
      </c>
      <c r="Z274" s="10">
        <v>1</v>
      </c>
      <c r="AA274" s="10">
        <v>1</v>
      </c>
      <c r="AB274" s="10">
        <v>1</v>
      </c>
      <c r="AC274" s="10">
        <v>1</v>
      </c>
      <c r="AD274" s="10">
        <v>1</v>
      </c>
      <c r="AE274" s="10">
        <v>1</v>
      </c>
      <c r="AF274" s="10">
        <v>1</v>
      </c>
    </row>
    <row r="275" spans="1:32">
      <c r="A275" s="10" t="s">
        <v>72</v>
      </c>
      <c r="B275" s="10" t="s">
        <v>41</v>
      </c>
      <c r="C275" s="10">
        <v>2388725</v>
      </c>
      <c r="D275" s="10">
        <v>2388725</v>
      </c>
      <c r="E275" s="10">
        <v>1074926.25</v>
      </c>
      <c r="F275" s="10">
        <v>2197627</v>
      </c>
      <c r="G275" s="10">
        <v>429970.5</v>
      </c>
      <c r="H275" s="10">
        <v>1672107.5</v>
      </c>
      <c r="I275" s="10">
        <v>3535313</v>
      </c>
      <c r="J275" s="10">
        <v>2230828.844265</v>
      </c>
      <c r="K275" s="10">
        <v>3263136.9700258458</v>
      </c>
      <c r="L275" s="10">
        <v>20925231000</v>
      </c>
      <c r="M275" s="10">
        <v>9416353950</v>
      </c>
      <c r="N275" s="10">
        <v>558442102.3125</v>
      </c>
      <c r="O275" s="10">
        <v>67075398</v>
      </c>
      <c r="P275" s="10">
        <v>336896219.10000002</v>
      </c>
      <c r="Q275" s="10">
        <v>3677609348.25</v>
      </c>
      <c r="R275" s="10">
        <v>6526273.9400516916</v>
      </c>
      <c r="S275" s="10">
        <v>981564691.47659993</v>
      </c>
      <c r="T275" s="10">
        <v>18</v>
      </c>
      <c r="U275" s="10">
        <v>11</v>
      </c>
      <c r="V275" s="10">
        <v>4509.8120202610407</v>
      </c>
      <c r="W275" s="10">
        <v>232780</v>
      </c>
      <c r="Y275" s="10">
        <v>1</v>
      </c>
      <c r="Z275" s="10">
        <v>1</v>
      </c>
      <c r="AA275" s="10">
        <v>1</v>
      </c>
      <c r="AB275" s="10">
        <v>1</v>
      </c>
      <c r="AC275" s="10">
        <v>1</v>
      </c>
      <c r="AD275" s="10">
        <v>1</v>
      </c>
      <c r="AE275" s="10">
        <v>1</v>
      </c>
      <c r="AF275" s="10">
        <v>1</v>
      </c>
    </row>
    <row r="276" spans="1:32">
      <c r="A276" s="10" t="s">
        <v>72</v>
      </c>
      <c r="B276" s="10" t="s">
        <v>42</v>
      </c>
      <c r="C276" s="10">
        <v>2403393.6483346238</v>
      </c>
      <c r="D276" s="10">
        <v>2403393.6483346238</v>
      </c>
      <c r="E276" s="10">
        <v>1081527.1417505811</v>
      </c>
      <c r="F276" s="10">
        <v>2211122.156467855</v>
      </c>
      <c r="G276" s="10">
        <v>432610.85670023243</v>
      </c>
      <c r="H276" s="10">
        <v>1682375.5538342369</v>
      </c>
      <c r="I276" s="10">
        <v>3557022.5995352441</v>
      </c>
      <c r="J276" s="10">
        <v>2259190.0294345468</v>
      </c>
      <c r="K276" s="10">
        <v>3716657.0713136639</v>
      </c>
      <c r="L276" s="10">
        <v>21053728359.411308</v>
      </c>
      <c r="M276" s="10">
        <v>9474177761.7350883</v>
      </c>
      <c r="N276" s="10">
        <v>561871375.59178936</v>
      </c>
      <c r="O276" s="10">
        <v>67487293.645236254</v>
      </c>
      <c r="P276" s="10">
        <v>338965026.58652198</v>
      </c>
      <c r="Q276" s="10">
        <v>3700192759.1665378</v>
      </c>
      <c r="R276" s="10">
        <v>7433314.1426273277</v>
      </c>
      <c r="S276" s="10">
        <v>994043612.9512006</v>
      </c>
      <c r="T276" s="10">
        <v>18</v>
      </c>
      <c r="U276" s="10">
        <v>11</v>
      </c>
      <c r="V276" s="10">
        <v>4519.9999999999927</v>
      </c>
      <c r="W276" s="10">
        <v>232780</v>
      </c>
      <c r="Y276" s="10">
        <v>1</v>
      </c>
      <c r="Z276" s="10">
        <v>1</v>
      </c>
      <c r="AA276" s="10">
        <v>1</v>
      </c>
      <c r="AB276" s="10">
        <v>1</v>
      </c>
      <c r="AC276" s="10">
        <v>1</v>
      </c>
      <c r="AD276" s="10">
        <v>1</v>
      </c>
      <c r="AE276" s="10">
        <v>1</v>
      </c>
      <c r="AF276" s="10">
        <v>1</v>
      </c>
    </row>
    <row r="277" spans="1:32">
      <c r="A277" s="10" t="s">
        <v>72</v>
      </c>
      <c r="B277" s="10" t="s">
        <v>43</v>
      </c>
      <c r="C277" s="10">
        <v>2417316.4852255052</v>
      </c>
      <c r="D277" s="10">
        <v>2417316.4852255052</v>
      </c>
      <c r="E277" s="10">
        <v>1087792.418351477</v>
      </c>
      <c r="F277" s="10">
        <v>2223931.166407465</v>
      </c>
      <c r="G277" s="10">
        <v>435116.9673405909</v>
      </c>
      <c r="H277" s="10">
        <v>1692121.539657854</v>
      </c>
      <c r="I277" s="10">
        <v>3577628.3981337482</v>
      </c>
      <c r="J277" s="10">
        <v>2393143.3203732502</v>
      </c>
      <c r="K277" s="10">
        <v>4160039.18860263</v>
      </c>
      <c r="L277" s="10">
        <v>21175692410.57542</v>
      </c>
      <c r="M277" s="10">
        <v>9529061584.7589436</v>
      </c>
      <c r="N277" s="10">
        <v>565126291.20723164</v>
      </c>
      <c r="O277" s="10">
        <v>67878246.905132174</v>
      </c>
      <c r="P277" s="10">
        <v>340928647.81026429</v>
      </c>
      <c r="Q277" s="10">
        <v>3721627941.1586308</v>
      </c>
      <c r="R277" s="10">
        <v>8320078.3772052601</v>
      </c>
      <c r="S277" s="10">
        <v>1052983060.9642299</v>
      </c>
      <c r="T277" s="10">
        <v>18</v>
      </c>
      <c r="U277" s="10">
        <v>11</v>
      </c>
      <c r="V277" s="10">
        <v>4613.0097087378517</v>
      </c>
      <c r="W277" s="10">
        <v>237570</v>
      </c>
      <c r="Y277" s="10">
        <v>1</v>
      </c>
      <c r="Z277" s="10">
        <v>1</v>
      </c>
      <c r="AA277" s="10">
        <v>1</v>
      </c>
      <c r="AB277" s="10">
        <v>1</v>
      </c>
      <c r="AC277" s="10">
        <v>1</v>
      </c>
      <c r="AD277" s="10">
        <v>1</v>
      </c>
      <c r="AE277" s="10">
        <v>1</v>
      </c>
      <c r="AF277" s="10">
        <v>1</v>
      </c>
    </row>
    <row r="278" spans="1:32">
      <c r="A278" s="10" t="s">
        <v>72</v>
      </c>
      <c r="B278" s="10" t="s">
        <v>44</v>
      </c>
      <c r="C278" s="10">
        <v>2433208.8992974241</v>
      </c>
      <c r="D278" s="10">
        <v>2433208.8992974241</v>
      </c>
      <c r="E278" s="10">
        <v>1094944.004683841</v>
      </c>
      <c r="F278" s="10">
        <v>2238552.1873536301</v>
      </c>
      <c r="G278" s="10">
        <v>437977.6018735363</v>
      </c>
      <c r="H278" s="10">
        <v>1703246.2295081969</v>
      </c>
      <c r="I278" s="10">
        <v>3601149.170960187</v>
      </c>
      <c r="J278" s="10">
        <v>2481873.0772833731</v>
      </c>
      <c r="K278" s="10">
        <v>4500768.1935614413</v>
      </c>
      <c r="L278" s="10">
        <v>21314909957.84544</v>
      </c>
      <c r="M278" s="10">
        <v>9591709481.0304451</v>
      </c>
      <c r="N278" s="10">
        <v>568841659.5</v>
      </c>
      <c r="O278" s="10">
        <v>68324505.892271668</v>
      </c>
      <c r="P278" s="10">
        <v>343170050.32131147</v>
      </c>
      <c r="Q278" s="10">
        <v>3746095425.0913348</v>
      </c>
      <c r="R278" s="10">
        <v>9001536.3871228825</v>
      </c>
      <c r="S278" s="10">
        <v>1092024154.004684</v>
      </c>
      <c r="T278" s="10">
        <v>18</v>
      </c>
      <c r="U278" s="10">
        <v>11</v>
      </c>
      <c r="V278" s="10">
        <v>4670.4854368931974</v>
      </c>
      <c r="W278" s="10">
        <v>240530</v>
      </c>
      <c r="Y278" s="10">
        <v>1</v>
      </c>
      <c r="Z278" s="10">
        <v>1</v>
      </c>
      <c r="AA278" s="10">
        <v>1</v>
      </c>
      <c r="AB278" s="10">
        <v>1</v>
      </c>
      <c r="AC278" s="10">
        <v>1</v>
      </c>
      <c r="AD278" s="10">
        <v>1</v>
      </c>
      <c r="AE278" s="10">
        <v>1</v>
      </c>
      <c r="AF278" s="10">
        <v>1</v>
      </c>
    </row>
    <row r="279" spans="1:32">
      <c r="A279" s="10" t="s">
        <v>72</v>
      </c>
      <c r="B279" s="10" t="s">
        <v>45</v>
      </c>
      <c r="C279" s="10">
        <v>2448101.0971786841</v>
      </c>
      <c r="D279" s="10">
        <v>2448101.0971786841</v>
      </c>
      <c r="E279" s="10">
        <v>1101645.4937304079</v>
      </c>
      <c r="F279" s="10">
        <v>2252253.0094043892</v>
      </c>
      <c r="G279" s="10">
        <v>440658.19749216299</v>
      </c>
      <c r="H279" s="10">
        <v>1713670.7680250781</v>
      </c>
      <c r="I279" s="10">
        <v>3623189.6238244521</v>
      </c>
      <c r="J279" s="10">
        <v>2594987.1630094051</v>
      </c>
      <c r="K279" s="10">
        <v>4728228.6877013911</v>
      </c>
      <c r="L279" s="10">
        <v>21445365611.285271</v>
      </c>
      <c r="M279" s="10">
        <v>9650414525.078371</v>
      </c>
      <c r="N279" s="10">
        <v>572323194.75117552</v>
      </c>
      <c r="O279" s="10">
        <v>68742678.808777437</v>
      </c>
      <c r="P279" s="10">
        <v>345270386.34169281</v>
      </c>
      <c r="Q279" s="10">
        <v>3769023006.1833858</v>
      </c>
      <c r="R279" s="10">
        <v>9456457.3754027821</v>
      </c>
      <c r="S279" s="10">
        <v>1141794351.724138</v>
      </c>
      <c r="T279" s="10">
        <v>18</v>
      </c>
      <c r="U279" s="10">
        <v>11</v>
      </c>
      <c r="V279" s="10">
        <v>4744.2718446601802</v>
      </c>
      <c r="W279" s="10">
        <v>244330</v>
      </c>
      <c r="Y279" s="10">
        <v>1</v>
      </c>
      <c r="Z279" s="10">
        <v>1</v>
      </c>
      <c r="AA279" s="10">
        <v>1</v>
      </c>
      <c r="AB279" s="10">
        <v>1</v>
      </c>
      <c r="AC279" s="10">
        <v>1</v>
      </c>
      <c r="AD279" s="10">
        <v>1</v>
      </c>
      <c r="AE279" s="10">
        <v>1</v>
      </c>
      <c r="AF279" s="10">
        <v>1</v>
      </c>
    </row>
    <row r="280" spans="1:32">
      <c r="A280" s="10" t="s">
        <v>72</v>
      </c>
      <c r="B280" s="10" t="s">
        <v>46</v>
      </c>
      <c r="C280" s="10">
        <v>2464074.901652243</v>
      </c>
      <c r="D280" s="10">
        <v>2464074.901652243</v>
      </c>
      <c r="E280" s="10">
        <v>1108833.7057435091</v>
      </c>
      <c r="F280" s="10">
        <v>2266948.9095200631</v>
      </c>
      <c r="G280" s="10">
        <v>443533.48229740362</v>
      </c>
      <c r="H280" s="10">
        <v>1724852.4311565701</v>
      </c>
      <c r="I280" s="10">
        <v>3646830.8544453192</v>
      </c>
      <c r="J280" s="10">
        <v>2710482.3918174668</v>
      </c>
      <c r="K280" s="10">
        <v>4966635.7093463913</v>
      </c>
      <c r="L280" s="10">
        <v>21585296138.47364</v>
      </c>
      <c r="M280" s="10">
        <v>9713383262.313139</v>
      </c>
      <c r="N280" s="10">
        <v>576057590.69551539</v>
      </c>
      <c r="O280" s="10">
        <v>69191223.238394961</v>
      </c>
      <c r="P280" s="10">
        <v>347523267.82942557</v>
      </c>
      <c r="Q280" s="10">
        <v>3793615796.3367429</v>
      </c>
      <c r="R280" s="10">
        <v>9933271.4186927825</v>
      </c>
      <c r="S280" s="10">
        <v>1192612252.3996849</v>
      </c>
      <c r="T280" s="10">
        <v>18</v>
      </c>
      <c r="U280" s="10">
        <v>11</v>
      </c>
      <c r="V280" s="10">
        <v>4817.8640776698894</v>
      </c>
      <c r="W280" s="10">
        <v>248120</v>
      </c>
      <c r="Y280" s="10">
        <v>1</v>
      </c>
      <c r="Z280" s="10">
        <v>1</v>
      </c>
      <c r="AA280" s="10">
        <v>1</v>
      </c>
      <c r="AB280" s="10">
        <v>1</v>
      </c>
      <c r="AC280" s="10">
        <v>1</v>
      </c>
      <c r="AD280" s="10">
        <v>1</v>
      </c>
      <c r="AE280" s="10">
        <v>1</v>
      </c>
      <c r="AF280" s="10">
        <v>1</v>
      </c>
    </row>
    <row r="281" spans="1:32">
      <c r="A281" s="10" t="s">
        <v>72</v>
      </c>
      <c r="B281" s="10" t="s">
        <v>47</v>
      </c>
      <c r="C281" s="10">
        <v>2481806.1611374412</v>
      </c>
      <c r="D281" s="10">
        <v>2481806.1611374412</v>
      </c>
      <c r="E281" s="10">
        <v>1116812.772511848</v>
      </c>
      <c r="F281" s="10">
        <v>2283261.6682464462</v>
      </c>
      <c r="G281" s="10">
        <v>446725.10900473932</v>
      </c>
      <c r="H281" s="10">
        <v>1737264.3127962081</v>
      </c>
      <c r="I281" s="10">
        <v>3673073.1184834121</v>
      </c>
      <c r="J281" s="10">
        <v>2804440.962085308</v>
      </c>
      <c r="K281" s="10">
        <v>5247637.0122650694</v>
      </c>
      <c r="L281" s="10">
        <v>21740621971.56398</v>
      </c>
      <c r="M281" s="10">
        <v>9783279887.2037907</v>
      </c>
      <c r="N281" s="10">
        <v>580202848.86611366</v>
      </c>
      <c r="O281" s="10">
        <v>69689117.004739329</v>
      </c>
      <c r="P281" s="10">
        <v>350024013.74218011</v>
      </c>
      <c r="Q281" s="10">
        <v>3820914311.5023689</v>
      </c>
      <c r="R281" s="10">
        <v>10495274.024530141</v>
      </c>
      <c r="S281" s="10">
        <v>1233954023.3175349</v>
      </c>
      <c r="T281" s="10">
        <v>18</v>
      </c>
      <c r="U281" s="10">
        <v>11</v>
      </c>
      <c r="V281" s="10">
        <v>4964.0776699029011</v>
      </c>
      <c r="W281" s="10">
        <v>255650</v>
      </c>
      <c r="Y281" s="10">
        <v>1</v>
      </c>
      <c r="Z281" s="10">
        <v>1</v>
      </c>
      <c r="AA281" s="10">
        <v>1</v>
      </c>
      <c r="AB281" s="10">
        <v>1</v>
      </c>
      <c r="AC281" s="10">
        <v>1</v>
      </c>
      <c r="AD281" s="10">
        <v>1</v>
      </c>
      <c r="AE281" s="10">
        <v>1</v>
      </c>
      <c r="AF281" s="10">
        <v>1</v>
      </c>
    </row>
    <row r="282" spans="1:32">
      <c r="A282" s="10" t="s">
        <v>72</v>
      </c>
      <c r="B282" s="10" t="s">
        <v>48</v>
      </c>
      <c r="C282" s="10">
        <v>2505042.8979980941</v>
      </c>
      <c r="D282" s="10">
        <v>2505042.8979980941</v>
      </c>
      <c r="E282" s="10">
        <v>1127269.3040991421</v>
      </c>
      <c r="F282" s="10">
        <v>2304639.4661582462</v>
      </c>
      <c r="G282" s="10">
        <v>450907.72163965681</v>
      </c>
      <c r="H282" s="10">
        <v>1753530.028598665</v>
      </c>
      <c r="I282" s="10">
        <v>3707463.489037178</v>
      </c>
      <c r="J282" s="10">
        <v>2955950.619637751</v>
      </c>
      <c r="K282" s="10">
        <v>5646374.8657052619</v>
      </c>
      <c r="L282" s="10">
        <v>21944175786.463299</v>
      </c>
      <c r="M282" s="10">
        <v>9874879103.9084854</v>
      </c>
      <c r="N282" s="10">
        <v>585635191.30123937</v>
      </c>
      <c r="O282" s="10">
        <v>70341604.575786456</v>
      </c>
      <c r="P282" s="10">
        <v>353301230.16205913</v>
      </c>
      <c r="Q282" s="10">
        <v>3856688894.4709249</v>
      </c>
      <c r="R282" s="10">
        <v>11292749.73141052</v>
      </c>
      <c r="S282" s="10">
        <v>1300618272.64061</v>
      </c>
      <c r="T282" s="10">
        <v>18</v>
      </c>
      <c r="U282" s="10">
        <v>11</v>
      </c>
      <c r="V282" s="10">
        <v>5058.6407766990169</v>
      </c>
      <c r="W282" s="10">
        <v>260520</v>
      </c>
      <c r="Y282" s="10">
        <v>1</v>
      </c>
      <c r="Z282" s="10">
        <v>1</v>
      </c>
      <c r="AA282" s="10">
        <v>1</v>
      </c>
      <c r="AB282" s="10">
        <v>1</v>
      </c>
      <c r="AC282" s="10">
        <v>1</v>
      </c>
      <c r="AD282" s="10">
        <v>1</v>
      </c>
      <c r="AE282" s="10">
        <v>1</v>
      </c>
      <c r="AF282" s="10">
        <v>1</v>
      </c>
    </row>
    <row r="283" spans="1:32">
      <c r="A283" s="10" t="s">
        <v>72</v>
      </c>
      <c r="B283" s="10" t="s">
        <v>49</v>
      </c>
      <c r="C283" s="10">
        <v>2529700.3835091079</v>
      </c>
      <c r="D283" s="10">
        <v>2529700.3835091079</v>
      </c>
      <c r="E283" s="10">
        <v>1138365.172579099</v>
      </c>
      <c r="F283" s="10">
        <v>2327324.3528283802</v>
      </c>
      <c r="G283" s="10">
        <v>455346.06903163949</v>
      </c>
      <c r="H283" s="10">
        <v>1770790.2684563759</v>
      </c>
      <c r="I283" s="10">
        <v>3743956.56759348</v>
      </c>
      <c r="J283" s="10">
        <v>3162125.479386386</v>
      </c>
      <c r="K283" s="10">
        <v>6055832.6950438228</v>
      </c>
      <c r="L283" s="10">
        <v>22160175359.539791</v>
      </c>
      <c r="M283" s="10">
        <v>9972078911.7929039</v>
      </c>
      <c r="N283" s="10">
        <v>591399679.90771806</v>
      </c>
      <c r="O283" s="10">
        <v>71033986.768935755</v>
      </c>
      <c r="P283" s="10">
        <v>356778823.28859061</v>
      </c>
      <c r="Q283" s="10">
        <v>3894650819.4391179</v>
      </c>
      <c r="R283" s="10">
        <v>12111665.390087649</v>
      </c>
      <c r="S283" s="10">
        <v>1391335210.9300101</v>
      </c>
      <c r="T283" s="10">
        <v>18</v>
      </c>
      <c r="U283" s="10">
        <v>11</v>
      </c>
      <c r="V283" s="10">
        <v>5130.2912621359064</v>
      </c>
      <c r="W283" s="10">
        <v>264209.99999999988</v>
      </c>
      <c r="Y283" s="10">
        <v>1</v>
      </c>
      <c r="Z283" s="10">
        <v>1</v>
      </c>
      <c r="AA283" s="10">
        <v>1</v>
      </c>
      <c r="AB283" s="10">
        <v>1</v>
      </c>
      <c r="AC283" s="10">
        <v>1</v>
      </c>
      <c r="AD283" s="10">
        <v>1</v>
      </c>
      <c r="AE283" s="10">
        <v>1</v>
      </c>
      <c r="AF283" s="10">
        <v>1</v>
      </c>
    </row>
    <row r="284" spans="1:32">
      <c r="A284" s="10" t="s">
        <v>72</v>
      </c>
      <c r="B284" s="10" t="s">
        <v>50</v>
      </c>
      <c r="C284" s="10">
        <v>2555681.7743490841</v>
      </c>
      <c r="D284" s="10">
        <v>2555681.7743490841</v>
      </c>
      <c r="E284" s="10">
        <v>1150056.7984570879</v>
      </c>
      <c r="F284" s="10">
        <v>2351227.2324011568</v>
      </c>
      <c r="G284" s="10">
        <v>460022.71938283509</v>
      </c>
      <c r="H284" s="10">
        <v>1788977.242044359</v>
      </c>
      <c r="I284" s="10">
        <v>3782409.0260366439</v>
      </c>
      <c r="J284" s="10">
        <v>3399056.759884282</v>
      </c>
      <c r="K284" s="10">
        <v>6805070.0407639015</v>
      </c>
      <c r="L284" s="10">
        <v>22387772343.297981</v>
      </c>
      <c r="M284" s="10">
        <v>10074497554.484091</v>
      </c>
      <c r="N284" s="10">
        <v>597473674.41176474</v>
      </c>
      <c r="O284" s="10">
        <v>71763544.223722279</v>
      </c>
      <c r="P284" s="10">
        <v>360443134.72709739</v>
      </c>
      <c r="Q284" s="10">
        <v>3934650989.33462</v>
      </c>
      <c r="R284" s="10">
        <v>13610140.081527799</v>
      </c>
      <c r="S284" s="10">
        <v>1495584974.3490839</v>
      </c>
      <c r="T284" s="10">
        <v>18</v>
      </c>
      <c r="U284" s="10">
        <v>11</v>
      </c>
      <c r="V284" s="10">
        <v>5220.776699029112</v>
      </c>
      <c r="W284" s="10">
        <v>268870</v>
      </c>
      <c r="Y284" s="10">
        <v>1</v>
      </c>
      <c r="Z284" s="10">
        <v>1</v>
      </c>
      <c r="AA284" s="10">
        <v>1</v>
      </c>
      <c r="AB284" s="10">
        <v>1</v>
      </c>
      <c r="AC284" s="10">
        <v>1</v>
      </c>
      <c r="AD284" s="10">
        <v>1</v>
      </c>
      <c r="AE284" s="10">
        <v>1</v>
      </c>
      <c r="AF284" s="10">
        <v>1</v>
      </c>
    </row>
    <row r="285" spans="1:32">
      <c r="A285" s="10" t="s">
        <v>72</v>
      </c>
      <c r="B285" s="10" t="s">
        <v>51</v>
      </c>
      <c r="C285" s="10">
        <v>2583081.4742967989</v>
      </c>
      <c r="D285" s="10">
        <v>2583081.4742967989</v>
      </c>
      <c r="E285" s="10">
        <v>1162386.6634335599</v>
      </c>
      <c r="F285" s="10">
        <v>2376434.9563530558</v>
      </c>
      <c r="G285" s="10">
        <v>464954.66537342389</v>
      </c>
      <c r="H285" s="10">
        <v>1808157.032007759</v>
      </c>
      <c r="I285" s="10">
        <v>3822960.581959263</v>
      </c>
      <c r="J285" s="10">
        <v>3435498.3608147432</v>
      </c>
      <c r="K285" s="10">
        <v>7676461.7756819325</v>
      </c>
      <c r="L285" s="10">
        <v>22627793714.839958</v>
      </c>
      <c r="M285" s="10">
        <v>10182507171.67798</v>
      </c>
      <c r="N285" s="10">
        <v>603879244.76479149</v>
      </c>
      <c r="O285" s="10">
        <v>72532927.798254132</v>
      </c>
      <c r="P285" s="10">
        <v>364307478.80892342</v>
      </c>
      <c r="Q285" s="10">
        <v>3976834745.3831229</v>
      </c>
      <c r="R285" s="10">
        <v>15352923.551363859</v>
      </c>
      <c r="S285" s="10">
        <v>1511619278.758487</v>
      </c>
      <c r="T285" s="10">
        <v>18</v>
      </c>
      <c r="U285" s="10">
        <v>11</v>
      </c>
      <c r="V285" s="10">
        <v>5290.6796116504756</v>
      </c>
      <c r="W285" s="10">
        <v>272470</v>
      </c>
      <c r="Y285" s="10">
        <v>1</v>
      </c>
      <c r="Z285" s="10">
        <v>1</v>
      </c>
      <c r="AA285" s="10">
        <v>1</v>
      </c>
      <c r="AB285" s="10">
        <v>1</v>
      </c>
      <c r="AC285" s="10">
        <v>1</v>
      </c>
      <c r="AD285" s="10">
        <v>1</v>
      </c>
      <c r="AE285" s="10">
        <v>1</v>
      </c>
      <c r="AF285" s="10">
        <v>1</v>
      </c>
    </row>
    <row r="286" spans="1:32">
      <c r="A286" s="10" t="s">
        <v>72</v>
      </c>
      <c r="B286" s="10" t="s">
        <v>52</v>
      </c>
      <c r="C286" s="10">
        <v>2610452.1951219509</v>
      </c>
      <c r="D286" s="10">
        <v>2610452.1951219509</v>
      </c>
      <c r="E286" s="10">
        <v>1174703.487804878</v>
      </c>
      <c r="F286" s="10">
        <v>2401616.0195121951</v>
      </c>
      <c r="G286" s="10">
        <v>469881.39512195118</v>
      </c>
      <c r="H286" s="10">
        <v>1827316.5365853659</v>
      </c>
      <c r="I286" s="10">
        <v>3863469.248780488</v>
      </c>
      <c r="J286" s="10">
        <v>3706842.1170731699</v>
      </c>
      <c r="K286" s="10">
        <v>8367554.352748597</v>
      </c>
      <c r="L286" s="10">
        <v>22867561229.268291</v>
      </c>
      <c r="M286" s="10">
        <v>10290402553.170731</v>
      </c>
      <c r="N286" s="10">
        <v>610278040.30609751</v>
      </c>
      <c r="O286" s="10">
        <v>73301497.639024377</v>
      </c>
      <c r="P286" s="10">
        <v>368167735.79121947</v>
      </c>
      <c r="Q286" s="10">
        <v>4018973886.0439019</v>
      </c>
      <c r="R286" s="10">
        <v>16735108.70549719</v>
      </c>
      <c r="S286" s="10">
        <v>1631010531.5121951</v>
      </c>
      <c r="T286" s="10">
        <v>18</v>
      </c>
      <c r="U286" s="10">
        <v>11</v>
      </c>
      <c r="V286" s="10">
        <v>5320.7766990291184</v>
      </c>
      <c r="W286" s="10">
        <v>274020</v>
      </c>
      <c r="Y286" s="10">
        <v>1</v>
      </c>
      <c r="Z286" s="10">
        <v>1</v>
      </c>
      <c r="AA286" s="10">
        <v>1</v>
      </c>
      <c r="AB286" s="10">
        <v>1</v>
      </c>
      <c r="AC286" s="10">
        <v>1</v>
      </c>
      <c r="AD286" s="10">
        <v>1</v>
      </c>
      <c r="AE286" s="10">
        <v>1</v>
      </c>
      <c r="AF286" s="10">
        <v>1</v>
      </c>
    </row>
    <row r="287" spans="1:32">
      <c r="A287" s="10" t="s">
        <v>72</v>
      </c>
      <c r="B287" s="10" t="s">
        <v>53</v>
      </c>
      <c r="C287" s="10">
        <v>2629782.77886497</v>
      </c>
      <c r="D287" s="10">
        <v>2629782.77886497</v>
      </c>
      <c r="E287" s="10">
        <v>1183402.250489237</v>
      </c>
      <c r="F287" s="10">
        <v>2419400.1565557732</v>
      </c>
      <c r="G287" s="10">
        <v>473360.90019569459</v>
      </c>
      <c r="H287" s="10">
        <v>1840847.9452054789</v>
      </c>
      <c r="I287" s="10">
        <v>3892078.512720156</v>
      </c>
      <c r="J287" s="10">
        <v>3970971.9960861048</v>
      </c>
      <c r="K287" s="10">
        <v>8916832.3560159039</v>
      </c>
      <c r="L287" s="10">
        <v>23036897142.85714</v>
      </c>
      <c r="M287" s="10">
        <v>10366603714.285721</v>
      </c>
      <c r="N287" s="10">
        <v>614797192.5</v>
      </c>
      <c r="O287" s="10">
        <v>73844300.430528358</v>
      </c>
      <c r="P287" s="10">
        <v>370894043.99999988</v>
      </c>
      <c r="Q287" s="10">
        <v>4048734672.857142</v>
      </c>
      <c r="R287" s="10">
        <v>17833664.712031811</v>
      </c>
      <c r="S287" s="10">
        <v>1747227678.2778859</v>
      </c>
      <c r="T287" s="10">
        <v>18</v>
      </c>
      <c r="U287" s="10">
        <v>11</v>
      </c>
      <c r="V287" s="10">
        <v>5400.5825242718356</v>
      </c>
      <c r="W287" s="10">
        <v>278130</v>
      </c>
      <c r="Y287" s="10">
        <v>1</v>
      </c>
      <c r="Z287" s="10">
        <v>1</v>
      </c>
      <c r="AA287" s="10">
        <v>1</v>
      </c>
      <c r="AB287" s="10">
        <v>1</v>
      </c>
      <c r="AC287" s="10">
        <v>1</v>
      </c>
      <c r="AD287" s="10">
        <v>1</v>
      </c>
      <c r="AE287" s="10">
        <v>1</v>
      </c>
      <c r="AF287" s="10">
        <v>1</v>
      </c>
    </row>
    <row r="288" spans="1:32">
      <c r="A288" s="10" t="s">
        <v>72</v>
      </c>
      <c r="B288" s="10" t="s">
        <v>54</v>
      </c>
      <c r="C288" s="10">
        <v>2650278.2139352299</v>
      </c>
      <c r="D288" s="10">
        <v>2650278.2139352299</v>
      </c>
      <c r="E288" s="10">
        <v>1192625.196270854</v>
      </c>
      <c r="F288" s="10">
        <v>2438255.9568204121</v>
      </c>
      <c r="G288" s="10">
        <v>477050.07850834151</v>
      </c>
      <c r="H288" s="10">
        <v>1855194.749754661</v>
      </c>
      <c r="I288" s="10">
        <v>3922411.7566241408</v>
      </c>
      <c r="J288" s="10">
        <v>4240445.1422963692</v>
      </c>
      <c r="K288" s="10">
        <v>9299832.7058293</v>
      </c>
      <c r="L288" s="10">
        <v>23216437154.07262</v>
      </c>
      <c r="M288" s="10">
        <v>10447396719.33268</v>
      </c>
      <c r="N288" s="10">
        <v>619588666.54931307</v>
      </c>
      <c r="O288" s="10">
        <v>74419812.247301266</v>
      </c>
      <c r="P288" s="10">
        <v>373784638.18056911</v>
      </c>
      <c r="Q288" s="10">
        <v>4080288829.8282619</v>
      </c>
      <c r="R288" s="10">
        <v>18599665.4116586</v>
      </c>
      <c r="S288" s="10">
        <v>1865795862.6104021</v>
      </c>
      <c r="T288" s="10">
        <v>18</v>
      </c>
      <c r="U288" s="10">
        <v>11</v>
      </c>
      <c r="V288" s="10">
        <v>5477.2815533980429</v>
      </c>
      <c r="W288" s="10">
        <v>282080</v>
      </c>
      <c r="Y288" s="10">
        <v>1</v>
      </c>
      <c r="Z288" s="10">
        <v>1</v>
      </c>
      <c r="AA288" s="10">
        <v>1</v>
      </c>
      <c r="AB288" s="10">
        <v>1</v>
      </c>
      <c r="AC288" s="10">
        <v>1</v>
      </c>
      <c r="AD288" s="10">
        <v>1</v>
      </c>
      <c r="AE288" s="10">
        <v>1</v>
      </c>
      <c r="AF288" s="10">
        <v>1</v>
      </c>
    </row>
    <row r="289" spans="1:32">
      <c r="A289" s="10" t="s">
        <v>72</v>
      </c>
      <c r="B289" s="10" t="s">
        <v>55</v>
      </c>
      <c r="C289" s="10">
        <v>2670607.2834645668</v>
      </c>
      <c r="D289" s="10">
        <v>2670607.2834645668</v>
      </c>
      <c r="E289" s="10">
        <v>1201773.277559055</v>
      </c>
      <c r="F289" s="10">
        <v>2456958.7007874022</v>
      </c>
      <c r="G289" s="10">
        <v>480709.31102362199</v>
      </c>
      <c r="H289" s="10">
        <v>1869425.0984251969</v>
      </c>
      <c r="I289" s="10">
        <v>3952498.7795275589</v>
      </c>
      <c r="J289" s="10">
        <v>4272971.6535433074</v>
      </c>
      <c r="K289" s="10">
        <v>7397647.0563306343</v>
      </c>
      <c r="L289" s="10">
        <v>23394519803.149601</v>
      </c>
      <c r="M289" s="10">
        <v>10527533911.41732</v>
      </c>
      <c r="N289" s="10">
        <v>624341247.24655509</v>
      </c>
      <c r="O289" s="10">
        <v>74990652.51968503</v>
      </c>
      <c r="P289" s="10">
        <v>376651768.83070862</v>
      </c>
      <c r="Q289" s="10">
        <v>4111586855.403543</v>
      </c>
      <c r="R289" s="10">
        <v>14795294.11266127</v>
      </c>
      <c r="S289" s="10">
        <v>1880107527.5590551</v>
      </c>
      <c r="T289" s="10">
        <v>18</v>
      </c>
      <c r="U289" s="10">
        <v>11</v>
      </c>
      <c r="V289" s="10">
        <v>5542.5242718446461</v>
      </c>
      <c r="W289" s="10">
        <v>285440</v>
      </c>
      <c r="Y289" s="10">
        <v>1</v>
      </c>
      <c r="Z289" s="10">
        <v>1</v>
      </c>
      <c r="AA289" s="10">
        <v>1</v>
      </c>
      <c r="AB289" s="10">
        <v>1</v>
      </c>
      <c r="AC289" s="10">
        <v>1</v>
      </c>
      <c r="AD289" s="10">
        <v>1</v>
      </c>
      <c r="AE289" s="10">
        <v>1</v>
      </c>
      <c r="AF289" s="10">
        <v>1</v>
      </c>
    </row>
    <row r="290" spans="1:32">
      <c r="A290" s="10" t="s">
        <v>72</v>
      </c>
      <c r="B290" s="10" t="s">
        <v>56</v>
      </c>
      <c r="C290" s="10">
        <v>2690656.4659427442</v>
      </c>
      <c r="D290" s="10">
        <v>2690656.4659427442</v>
      </c>
      <c r="E290" s="10">
        <v>1210795.4096742349</v>
      </c>
      <c r="F290" s="10">
        <v>2475403.9486673251</v>
      </c>
      <c r="G290" s="10">
        <v>484318.16386969388</v>
      </c>
      <c r="H290" s="10">
        <v>1883459.526159921</v>
      </c>
      <c r="I290" s="10">
        <v>3982171.569595261</v>
      </c>
      <c r="J290" s="10">
        <v>4305050.345508391</v>
      </c>
      <c r="K290" s="10">
        <v>7590837.6390205072</v>
      </c>
      <c r="L290" s="10">
        <v>23570150641.65844</v>
      </c>
      <c r="M290" s="10">
        <v>10606567788.7463</v>
      </c>
      <c r="N290" s="10">
        <v>629028395.24925959</v>
      </c>
      <c r="O290" s="10">
        <v>75553633.563672259</v>
      </c>
      <c r="P290" s="10">
        <v>379479425.33070081</v>
      </c>
      <c r="Q290" s="10">
        <v>4142453975.271471</v>
      </c>
      <c r="R290" s="10">
        <v>15181675.278041011</v>
      </c>
      <c r="S290" s="10">
        <v>1894222152.0236919</v>
      </c>
      <c r="T290" s="10">
        <v>18</v>
      </c>
      <c r="U290" s="10">
        <v>11</v>
      </c>
      <c r="V290" s="10">
        <v>5591.0679611650348</v>
      </c>
      <c r="W290" s="10">
        <v>287940</v>
      </c>
      <c r="Y290" s="10">
        <v>1</v>
      </c>
      <c r="Z290" s="10">
        <v>1</v>
      </c>
      <c r="AA290" s="10">
        <v>1</v>
      </c>
      <c r="AB290" s="10">
        <v>1</v>
      </c>
      <c r="AC290" s="10">
        <v>1</v>
      </c>
      <c r="AD290" s="10">
        <v>1</v>
      </c>
      <c r="AE290" s="10">
        <v>1</v>
      </c>
      <c r="AF290" s="10">
        <v>1</v>
      </c>
    </row>
    <row r="291" spans="1:32">
      <c r="A291" s="10" t="s">
        <v>72</v>
      </c>
      <c r="B291" s="10" t="s">
        <v>57</v>
      </c>
      <c r="C291" s="10">
        <v>2708788.6138613862</v>
      </c>
      <c r="D291" s="10">
        <v>2708788.6138613862</v>
      </c>
      <c r="E291" s="10">
        <v>1218954.8762376241</v>
      </c>
      <c r="F291" s="10">
        <v>2492085.5247524749</v>
      </c>
      <c r="G291" s="10">
        <v>487581.95049504942</v>
      </c>
      <c r="H291" s="10">
        <v>1896152.0297029701</v>
      </c>
      <c r="I291" s="10">
        <v>4009007.148514851</v>
      </c>
      <c r="J291" s="10">
        <v>4334061.7821782175</v>
      </c>
      <c r="K291" s="10">
        <v>7382420.7480674079</v>
      </c>
      <c r="L291" s="10">
        <v>23728988257.425739</v>
      </c>
      <c r="M291" s="10">
        <v>10678044715.841579</v>
      </c>
      <c r="N291" s="10">
        <v>633267374.12004936</v>
      </c>
      <c r="O291" s="10">
        <v>76062784.277227715</v>
      </c>
      <c r="P291" s="10">
        <v>382036710.94455433</v>
      </c>
      <c r="Q291" s="10">
        <v>4170369686.2425742</v>
      </c>
      <c r="R291" s="10">
        <v>14764841.496134819</v>
      </c>
      <c r="S291" s="10">
        <v>1906987184.158416</v>
      </c>
      <c r="T291" s="10">
        <v>18</v>
      </c>
      <c r="U291" s="10">
        <v>11</v>
      </c>
      <c r="V291" s="10">
        <v>5612.0762482336531</v>
      </c>
      <c r="W291" s="10">
        <v>287940</v>
      </c>
      <c r="Y291" s="10">
        <v>1</v>
      </c>
      <c r="Z291" s="10">
        <v>1</v>
      </c>
      <c r="AA291" s="10">
        <v>1</v>
      </c>
      <c r="AB291" s="10">
        <v>1</v>
      </c>
      <c r="AC291" s="10">
        <v>1</v>
      </c>
      <c r="AD291" s="10">
        <v>1</v>
      </c>
      <c r="AE291" s="10">
        <v>1</v>
      </c>
      <c r="AF291" s="10">
        <v>1</v>
      </c>
    </row>
    <row r="292" spans="1:32">
      <c r="A292" s="10" t="s">
        <v>72</v>
      </c>
      <c r="B292" s="10" t="s">
        <v>58</v>
      </c>
      <c r="C292" s="10">
        <v>2724161.3861386129</v>
      </c>
      <c r="D292" s="10">
        <v>2731944.7043847232</v>
      </c>
      <c r="E292" s="10">
        <v>1330947.4200848651</v>
      </c>
      <c r="F292" s="10">
        <v>2506228.4752475242</v>
      </c>
      <c r="G292" s="10">
        <v>700498.64214992896</v>
      </c>
      <c r="H292" s="10">
        <v>1895237.992927864</v>
      </c>
      <c r="I292" s="10">
        <v>4037518.506987269</v>
      </c>
      <c r="J292" s="10">
        <v>4615507.7199434219</v>
      </c>
      <c r="K292" s="10">
        <v>7434923.2347292956</v>
      </c>
      <c r="L292" s="10">
        <v>23931835610.410179</v>
      </c>
      <c r="M292" s="10">
        <v>11659099399.94342</v>
      </c>
      <c r="N292" s="10">
        <v>632962108.68808353</v>
      </c>
      <c r="O292" s="10">
        <v>109277788.1753889</v>
      </c>
      <c r="P292" s="10">
        <v>384204825.25544542</v>
      </c>
      <c r="Q292" s="10">
        <v>4224590197.8110108</v>
      </c>
      <c r="R292" s="10">
        <v>14869846.469458589</v>
      </c>
      <c r="S292" s="10">
        <v>2030823396.775105</v>
      </c>
      <c r="T292" s="10">
        <v>18</v>
      </c>
      <c r="U292" s="10">
        <v>11</v>
      </c>
      <c r="V292" s="10">
        <v>5643.9256032276353</v>
      </c>
      <c r="W292" s="10">
        <v>289574.10168916621</v>
      </c>
      <c r="Y292" s="10">
        <v>1</v>
      </c>
      <c r="Z292" s="10">
        <v>1</v>
      </c>
      <c r="AA292" s="10">
        <v>1</v>
      </c>
      <c r="AB292" s="10">
        <v>1</v>
      </c>
      <c r="AC292" s="10">
        <v>1</v>
      </c>
      <c r="AD292" s="10">
        <v>1</v>
      </c>
      <c r="AE292" s="10">
        <v>1</v>
      </c>
      <c r="AF292" s="10">
        <v>1</v>
      </c>
    </row>
    <row r="293" spans="1:32">
      <c r="A293" s="10" t="s">
        <v>72</v>
      </c>
      <c r="B293" s="10" t="s">
        <v>59</v>
      </c>
      <c r="C293" s="10">
        <v>2763791.0891089109</v>
      </c>
      <c r="D293" s="10">
        <v>2779584.1810466759</v>
      </c>
      <c r="E293" s="10">
        <v>1456912.7312588401</v>
      </c>
      <c r="F293" s="10">
        <v>2542687.8019801979</v>
      </c>
      <c r="G293" s="10">
        <v>923895.87835926423</v>
      </c>
      <c r="H293" s="10">
        <v>1910964.1244695899</v>
      </c>
      <c r="I293" s="10">
        <v>4102097.6999151339</v>
      </c>
      <c r="J293" s="10">
        <v>4943237.7765205083</v>
      </c>
      <c r="K293" s="10">
        <v>7553843.1458451273</v>
      </c>
      <c r="L293" s="10">
        <v>24349157425.96888</v>
      </c>
      <c r="M293" s="10">
        <v>12762555525.82744</v>
      </c>
      <c r="N293" s="10">
        <v>642469005.09286284</v>
      </c>
      <c r="O293" s="10">
        <v>145088608.7375389</v>
      </c>
      <c r="P293" s="10">
        <v>392392666.97718811</v>
      </c>
      <c r="Q293" s="10">
        <v>4320775970.4112768</v>
      </c>
      <c r="R293" s="10">
        <v>15107686.291690251</v>
      </c>
      <c r="S293" s="10">
        <v>2189524785.8134842</v>
      </c>
      <c r="T293" s="10">
        <v>17.829999999999998</v>
      </c>
      <c r="U293" s="10">
        <v>11</v>
      </c>
      <c r="V293" s="10">
        <v>5745.5957548217521</v>
      </c>
      <c r="W293" s="10">
        <v>294790.51396781672</v>
      </c>
      <c r="Y293" s="10">
        <v>1.0166666666666671</v>
      </c>
      <c r="Z293" s="10">
        <v>1.0166666666666671</v>
      </c>
      <c r="AA293" s="10">
        <v>1.0166666666666671</v>
      </c>
      <c r="AB293" s="10">
        <v>1.0166666666666671</v>
      </c>
      <c r="AC293" s="10">
        <v>1.0166666666666671</v>
      </c>
      <c r="AD293" s="10">
        <v>1.0166666666666671</v>
      </c>
      <c r="AE293" s="10">
        <v>1.0166666666666671</v>
      </c>
      <c r="AF293" s="10">
        <v>1.0166666666666671</v>
      </c>
    </row>
    <row r="294" spans="1:32">
      <c r="A294" s="10" t="s">
        <v>72</v>
      </c>
      <c r="B294" s="10" t="s">
        <v>60</v>
      </c>
      <c r="C294" s="10">
        <v>2791596.5346534648</v>
      </c>
      <c r="D294" s="10">
        <v>2815524.504950495</v>
      </c>
      <c r="E294" s="10">
        <v>1579246.03960396</v>
      </c>
      <c r="F294" s="10">
        <v>2568268.8118811869</v>
      </c>
      <c r="G294" s="10">
        <v>1148542.574257425</v>
      </c>
      <c r="H294" s="10">
        <v>1918225.6188118809</v>
      </c>
      <c r="I294" s="10">
        <v>4149269.5693069301</v>
      </c>
      <c r="J294" s="10">
        <v>5256177.4752475228</v>
      </c>
      <c r="K294" s="10">
        <v>7640708.1910851002</v>
      </c>
      <c r="L294" s="10">
        <v>24663994663.366341</v>
      </c>
      <c r="M294" s="10">
        <v>13834195306.930691</v>
      </c>
      <c r="N294" s="10">
        <v>649181259.7232672</v>
      </c>
      <c r="O294" s="10">
        <v>181561610.1386137</v>
      </c>
      <c r="P294" s="10">
        <v>398965150.31287122</v>
      </c>
      <c r="Q294" s="10">
        <v>4399405980.1428375</v>
      </c>
      <c r="R294" s="10">
        <v>15281416.3821702</v>
      </c>
      <c r="S294" s="10">
        <v>2343554330.297029</v>
      </c>
      <c r="T294" s="10">
        <v>17.670000000000002</v>
      </c>
      <c r="U294" s="10">
        <v>11</v>
      </c>
      <c r="V294" s="10">
        <v>5817.4192902229834</v>
      </c>
      <c r="W294" s="10">
        <v>298475.57950660732</v>
      </c>
      <c r="Y294" s="10">
        <v>1.033333333333333</v>
      </c>
      <c r="Z294" s="10">
        <v>1.033333333333333</v>
      </c>
      <c r="AA294" s="10">
        <v>1.033333333333333</v>
      </c>
      <c r="AB294" s="10">
        <v>1.033333333333333</v>
      </c>
      <c r="AC294" s="10">
        <v>1.033333333333333</v>
      </c>
      <c r="AD294" s="10">
        <v>1.033333333333333</v>
      </c>
      <c r="AE294" s="10">
        <v>1.033333333333333</v>
      </c>
      <c r="AF294" s="10">
        <v>1.033333333333333</v>
      </c>
    </row>
    <row r="295" spans="1:32">
      <c r="A295" s="10" t="s">
        <v>72</v>
      </c>
      <c r="B295" s="10" t="s">
        <v>61</v>
      </c>
      <c r="C295" s="10">
        <v>2804658.4158415841</v>
      </c>
      <c r="D295" s="10">
        <v>2836711.6548797721</v>
      </c>
      <c r="E295" s="10">
        <v>1694815.0141442709</v>
      </c>
      <c r="F295" s="10">
        <v>2580285.7425742568</v>
      </c>
      <c r="G295" s="10">
        <v>1370275.9688826019</v>
      </c>
      <c r="H295" s="10">
        <v>1915181.032531824</v>
      </c>
      <c r="I295" s="10">
        <v>4174613.8523338041</v>
      </c>
      <c r="J295" s="10">
        <v>5545210.3536067884</v>
      </c>
      <c r="K295" s="10">
        <v>7687378.639385948</v>
      </c>
      <c r="L295" s="10">
        <v>24849594096.746799</v>
      </c>
      <c r="M295" s="10">
        <v>14846579523.90382</v>
      </c>
      <c r="N295" s="10">
        <v>652415037.04661226</v>
      </c>
      <c r="O295" s="10">
        <v>218038312.16859969</v>
      </c>
      <c r="P295" s="10">
        <v>403468960.42336619</v>
      </c>
      <c r="Q295" s="10">
        <v>4455398380.0417757</v>
      </c>
      <c r="R295" s="10">
        <v>15374757.2787719</v>
      </c>
      <c r="S295" s="10">
        <v>2488690406.6987262</v>
      </c>
      <c r="T295" s="10">
        <v>17.5</v>
      </c>
      <c r="U295" s="10">
        <v>11</v>
      </c>
      <c r="V295" s="10">
        <v>5852.981141425752</v>
      </c>
      <c r="W295" s="10">
        <v>300300.15903518163</v>
      </c>
      <c r="Y295" s="10">
        <v>1.05</v>
      </c>
      <c r="Z295" s="10">
        <v>1.05</v>
      </c>
      <c r="AA295" s="10">
        <v>1.05</v>
      </c>
      <c r="AB295" s="10">
        <v>1.05</v>
      </c>
      <c r="AC295" s="10">
        <v>1.05</v>
      </c>
      <c r="AD295" s="10">
        <v>1.05</v>
      </c>
      <c r="AE295" s="10">
        <v>1.05</v>
      </c>
      <c r="AF295" s="10">
        <v>1.05</v>
      </c>
    </row>
    <row r="296" spans="1:32">
      <c r="A296" s="10" t="s">
        <v>72</v>
      </c>
      <c r="B296" s="10" t="s">
        <v>62</v>
      </c>
      <c r="C296" s="10">
        <v>2803498.514851484</v>
      </c>
      <c r="D296" s="10">
        <v>2843548.493635077</v>
      </c>
      <c r="E296" s="10">
        <v>1802249.045261669</v>
      </c>
      <c r="F296" s="10">
        <v>2579218.6336633661</v>
      </c>
      <c r="G296" s="10">
        <v>1585979.159830268</v>
      </c>
      <c r="H296" s="10">
        <v>1902373.99222065</v>
      </c>
      <c r="I296" s="10">
        <v>4178814.7862800551</v>
      </c>
      <c r="J296" s="10">
        <v>5807246.9236209318</v>
      </c>
      <c r="K296" s="10">
        <v>7695114.4853890054</v>
      </c>
      <c r="L296" s="10">
        <v>24909484804.243271</v>
      </c>
      <c r="M296" s="10">
        <v>15787701636.49222</v>
      </c>
      <c r="N296" s="10">
        <v>652287896.82660866</v>
      </c>
      <c r="O296" s="10">
        <v>254010422.23841581</v>
      </c>
      <c r="P296" s="10">
        <v>405938062.31500971</v>
      </c>
      <c r="Q296" s="10">
        <v>4489031423.5033255</v>
      </c>
      <c r="R296" s="10">
        <v>15390228.970778011</v>
      </c>
      <c r="S296" s="10">
        <v>2623327010.297029</v>
      </c>
      <c r="T296" s="10">
        <v>17.329999999999998</v>
      </c>
      <c r="U296" s="10">
        <v>11</v>
      </c>
      <c r="V296" s="10">
        <v>5854.3736842503286</v>
      </c>
      <c r="W296" s="10">
        <v>300371.60652861767</v>
      </c>
      <c r="Y296" s="10">
        <v>1.066666666666666</v>
      </c>
      <c r="Z296" s="10">
        <v>1.066666666666666</v>
      </c>
      <c r="AA296" s="10">
        <v>1.066666666666666</v>
      </c>
      <c r="AB296" s="10">
        <v>1.066666666666666</v>
      </c>
      <c r="AC296" s="10">
        <v>1.066666666666666</v>
      </c>
      <c r="AD296" s="10">
        <v>1.066666666666666</v>
      </c>
      <c r="AE296" s="10">
        <v>1.066666666666666</v>
      </c>
      <c r="AF296" s="10">
        <v>1.066666666666666</v>
      </c>
    </row>
    <row r="297" spans="1:32">
      <c r="A297" s="10" t="s">
        <v>72</v>
      </c>
      <c r="B297" s="10" t="s">
        <v>63</v>
      </c>
      <c r="C297" s="10">
        <v>2795680.1980198021</v>
      </c>
      <c r="D297" s="10">
        <v>2843606.1442715698</v>
      </c>
      <c r="E297" s="10">
        <v>1905056.3635077791</v>
      </c>
      <c r="F297" s="10">
        <v>2572025.7821782171</v>
      </c>
      <c r="G297" s="10">
        <v>1797222.9844413011</v>
      </c>
      <c r="H297" s="10">
        <v>1885087.2192362091</v>
      </c>
      <c r="I297" s="10">
        <v>4173071.893295614</v>
      </c>
      <c r="J297" s="10">
        <v>6054644.5431400267</v>
      </c>
      <c r="K297" s="10">
        <v>7684539.1856323155</v>
      </c>
      <c r="L297" s="10">
        <v>24909989823.818951</v>
      </c>
      <c r="M297" s="10">
        <v>16688293744.32814</v>
      </c>
      <c r="N297" s="10">
        <v>650557737.51256001</v>
      </c>
      <c r="O297" s="10">
        <v>289712345.0919376</v>
      </c>
      <c r="P297" s="10">
        <v>407434604.15485132</v>
      </c>
      <c r="Q297" s="10">
        <v>4511971698.4966974</v>
      </c>
      <c r="R297" s="10">
        <v>15369078.371264631</v>
      </c>
      <c r="S297" s="10">
        <v>2752845052.2809992</v>
      </c>
      <c r="T297" s="10">
        <v>17.170000000000002</v>
      </c>
      <c r="U297" s="10">
        <v>11</v>
      </c>
      <c r="V297" s="10">
        <v>5838.3222556486899</v>
      </c>
      <c r="W297" s="10">
        <v>299548.05243791721</v>
      </c>
      <c r="Y297" s="10">
        <v>1.083333333333333</v>
      </c>
      <c r="Z297" s="10">
        <v>1.083333333333333</v>
      </c>
      <c r="AA297" s="10">
        <v>1.083333333333333</v>
      </c>
      <c r="AB297" s="10">
        <v>1.083333333333333</v>
      </c>
      <c r="AC297" s="10">
        <v>1.083333333333333</v>
      </c>
      <c r="AD297" s="10">
        <v>1.083333333333333</v>
      </c>
      <c r="AE297" s="10">
        <v>1.083333333333333</v>
      </c>
      <c r="AF297" s="10">
        <v>1.083333333333333</v>
      </c>
    </row>
    <row r="298" spans="1:32">
      <c r="A298" s="10" t="s">
        <v>72</v>
      </c>
      <c r="B298" s="10" t="s">
        <v>64</v>
      </c>
      <c r="C298" s="10">
        <v>2785098.019801979</v>
      </c>
      <c r="D298" s="10">
        <v>2840799.9801980192</v>
      </c>
      <c r="E298" s="10">
        <v>2005270.574257425</v>
      </c>
      <c r="F298" s="10">
        <v>2562290.1782178199</v>
      </c>
      <c r="G298" s="10">
        <v>2005270.5742574241</v>
      </c>
      <c r="H298" s="10">
        <v>1866015.6732673261</v>
      </c>
      <c r="I298" s="10">
        <v>4163164.5199999982</v>
      </c>
      <c r="J298" s="10">
        <v>6294321.5247524735</v>
      </c>
      <c r="K298" s="10">
        <v>7666295.1677328944</v>
      </c>
      <c r="L298" s="10">
        <v>24885407826.534649</v>
      </c>
      <c r="M298" s="10">
        <v>17566170230.495041</v>
      </c>
      <c r="N298" s="10">
        <v>648130687.85863364</v>
      </c>
      <c r="O298" s="10">
        <v>325335097.96752453</v>
      </c>
      <c r="P298" s="10">
        <v>408511047.69362342</v>
      </c>
      <c r="Q298" s="10">
        <v>4530300121.80373</v>
      </c>
      <c r="R298" s="10">
        <v>15332590.335465791</v>
      </c>
      <c r="S298" s="10">
        <v>2880281529.7267308</v>
      </c>
      <c r="T298" s="10">
        <v>17</v>
      </c>
      <c r="U298" s="10">
        <v>11</v>
      </c>
      <c r="V298" s="10">
        <v>5813.7542180948658</v>
      </c>
      <c r="W298" s="10">
        <v>298287.53486467962</v>
      </c>
      <c r="Y298" s="10">
        <v>1.1000000000000001</v>
      </c>
      <c r="Z298" s="10">
        <v>1.1000000000000001</v>
      </c>
      <c r="AA298" s="10">
        <v>1.1000000000000001</v>
      </c>
      <c r="AB298" s="10">
        <v>1.1000000000000001</v>
      </c>
      <c r="AC298" s="10">
        <v>1.1000000000000001</v>
      </c>
      <c r="AD298" s="10">
        <v>1.1000000000000001</v>
      </c>
      <c r="AE298" s="10">
        <v>1.1000000000000001</v>
      </c>
      <c r="AF298" s="10">
        <v>1.1000000000000001</v>
      </c>
    </row>
    <row r="299" spans="1:32">
      <c r="A299" s="10" t="s">
        <v>73</v>
      </c>
      <c r="B299" s="10" t="s">
        <v>32</v>
      </c>
      <c r="C299" s="10">
        <v>22958046.850393701</v>
      </c>
      <c r="D299" s="10">
        <v>22912130.756692909</v>
      </c>
      <c r="E299" s="10">
        <v>20375266.579724409</v>
      </c>
      <c r="F299" s="10">
        <v>21833102.55472441</v>
      </c>
      <c r="G299" s="10">
        <v>7162910.6173228351</v>
      </c>
      <c r="H299" s="10">
        <v>12064453.619881891</v>
      </c>
      <c r="I299" s="10">
        <v>35805140.287405513</v>
      </c>
      <c r="J299" s="10">
        <v>11311644.30240768</v>
      </c>
      <c r="K299" s="10">
        <v>289924.92692215618</v>
      </c>
      <c r="L299" s="10">
        <v>200710265428.62991</v>
      </c>
      <c r="M299" s="10">
        <v>178487335238.3858</v>
      </c>
      <c r="N299" s="10">
        <v>3831067246.9934931</v>
      </c>
      <c r="O299" s="10">
        <v>1117414056.302362</v>
      </c>
      <c r="P299" s="10">
        <v>3107942148.66502</v>
      </c>
      <c r="Q299" s="10">
        <v>48790471164.971252</v>
      </c>
      <c r="R299" s="10">
        <v>579849.85384431237</v>
      </c>
      <c r="S299" s="10">
        <v>4977123493.0593786</v>
      </c>
      <c r="T299" s="10">
        <v>20</v>
      </c>
      <c r="U299" s="10">
        <v>11</v>
      </c>
      <c r="V299" s="10">
        <v>106386.1063067077</v>
      </c>
      <c r="W299" s="10">
        <v>2581690</v>
      </c>
      <c r="Y299" s="10">
        <v>1</v>
      </c>
      <c r="Z299" s="10">
        <v>1</v>
      </c>
      <c r="AA299" s="10">
        <v>1</v>
      </c>
      <c r="AB299" s="10">
        <v>1</v>
      </c>
      <c r="AC299" s="10">
        <v>1</v>
      </c>
      <c r="AD299" s="10">
        <v>1</v>
      </c>
      <c r="AE299" s="10">
        <v>1</v>
      </c>
      <c r="AF299" s="10">
        <v>1</v>
      </c>
    </row>
    <row r="300" spans="1:32">
      <c r="A300" s="10" t="s">
        <v>73</v>
      </c>
      <c r="B300" s="10" t="s">
        <v>33</v>
      </c>
      <c r="C300" s="10">
        <v>23140253.571428571</v>
      </c>
      <c r="D300" s="10">
        <v>23093973.06428571</v>
      </c>
      <c r="E300" s="10">
        <v>20536975.044642851</v>
      </c>
      <c r="F300" s="10">
        <v>22006381.14642857</v>
      </c>
      <c r="G300" s="10">
        <v>7219759.114285714</v>
      </c>
      <c r="H300" s="10">
        <v>12160203.25178571</v>
      </c>
      <c r="I300" s="10">
        <v>36089308.067464277</v>
      </c>
      <c r="J300" s="10">
        <v>12192727.256110249</v>
      </c>
      <c r="K300" s="10">
        <v>382047.82618631341</v>
      </c>
      <c r="L300" s="10">
        <v>202303204043.14291</v>
      </c>
      <c r="M300" s="10">
        <v>179903901391.07141</v>
      </c>
      <c r="N300" s="10">
        <v>3861472542.6045518</v>
      </c>
      <c r="O300" s="10">
        <v>1126282421.8285711</v>
      </c>
      <c r="P300" s="10">
        <v>3132608356.1941071</v>
      </c>
      <c r="Q300" s="10">
        <v>49177697126.598</v>
      </c>
      <c r="R300" s="10">
        <v>764095.65237262682</v>
      </c>
      <c r="S300" s="10">
        <v>5364799992.688508</v>
      </c>
      <c r="T300" s="10">
        <v>20</v>
      </c>
      <c r="U300" s="10">
        <v>11</v>
      </c>
      <c r="V300" s="10">
        <v>106386.1063067077</v>
      </c>
      <c r="W300" s="10">
        <v>2581690</v>
      </c>
      <c r="Y300" s="10">
        <v>1</v>
      </c>
      <c r="Z300" s="10">
        <v>1</v>
      </c>
      <c r="AA300" s="10">
        <v>1</v>
      </c>
      <c r="AB300" s="10">
        <v>1</v>
      </c>
      <c r="AC300" s="10">
        <v>1</v>
      </c>
      <c r="AD300" s="10">
        <v>1</v>
      </c>
      <c r="AE300" s="10">
        <v>1</v>
      </c>
      <c r="AF300" s="10">
        <v>1</v>
      </c>
    </row>
    <row r="301" spans="1:32">
      <c r="A301" s="10" t="s">
        <v>73</v>
      </c>
      <c r="B301" s="10" t="s">
        <v>34</v>
      </c>
      <c r="C301" s="10">
        <v>23441940.399999999</v>
      </c>
      <c r="D301" s="10">
        <v>23395056.519200001</v>
      </c>
      <c r="E301" s="10">
        <v>20804722.105</v>
      </c>
      <c r="F301" s="10">
        <v>22293285.3204</v>
      </c>
      <c r="G301" s="10">
        <v>7313885.4047999997</v>
      </c>
      <c r="H301" s="10">
        <v>12318739.680199999</v>
      </c>
      <c r="I301" s="10">
        <v>36559815.828436002</v>
      </c>
      <c r="J301" s="10">
        <v>13117904.51288701</v>
      </c>
      <c r="K301" s="10">
        <v>445114.52779584553</v>
      </c>
      <c r="L301" s="10">
        <v>204940695108.19199</v>
      </c>
      <c r="M301" s="10">
        <v>182249365639.79999</v>
      </c>
      <c r="N301" s="10">
        <v>3911815785.4475088</v>
      </c>
      <c r="O301" s="10">
        <v>1140966123.1487999</v>
      </c>
      <c r="P301" s="10">
        <v>3173449165.3589392</v>
      </c>
      <c r="Q301" s="10">
        <v>49818842368.882133</v>
      </c>
      <c r="R301" s="10">
        <v>890229.05559169094</v>
      </c>
      <c r="S301" s="10">
        <v>5771877985.6702843</v>
      </c>
      <c r="T301" s="10">
        <v>20</v>
      </c>
      <c r="U301" s="10">
        <v>11</v>
      </c>
      <c r="V301" s="10">
        <v>106917.75370296311</v>
      </c>
      <c r="W301" s="10">
        <v>2581690</v>
      </c>
      <c r="Y301" s="10">
        <v>1</v>
      </c>
      <c r="Z301" s="10">
        <v>1</v>
      </c>
      <c r="AA301" s="10">
        <v>1</v>
      </c>
      <c r="AB301" s="10">
        <v>1</v>
      </c>
      <c r="AC301" s="10">
        <v>1</v>
      </c>
      <c r="AD301" s="10">
        <v>1</v>
      </c>
      <c r="AE301" s="10">
        <v>1</v>
      </c>
      <c r="AF301" s="10">
        <v>1</v>
      </c>
    </row>
    <row r="302" spans="1:32">
      <c r="A302" s="10" t="s">
        <v>73</v>
      </c>
      <c r="B302" s="10" t="s">
        <v>35</v>
      </c>
      <c r="C302" s="10">
        <v>23744326.209677421</v>
      </c>
      <c r="D302" s="10">
        <v>23696837.55725807</v>
      </c>
      <c r="E302" s="10">
        <v>21073089.51108871</v>
      </c>
      <c r="F302" s="10">
        <v>22580854.225403231</v>
      </c>
      <c r="G302" s="10">
        <v>7408229.7774193548</v>
      </c>
      <c r="H302" s="10">
        <v>12477643.423185481</v>
      </c>
      <c r="I302" s="10">
        <v>37031413.71335081</v>
      </c>
      <c r="J302" s="10">
        <v>14014763.483350489</v>
      </c>
      <c r="K302" s="10">
        <v>583303.42683551519</v>
      </c>
      <c r="L302" s="10">
        <v>207584297001.58069</v>
      </c>
      <c r="M302" s="10">
        <v>184600264117.13708</v>
      </c>
      <c r="N302" s="10">
        <v>3962275669.0325499</v>
      </c>
      <c r="O302" s="10">
        <v>1155683845.2774191</v>
      </c>
      <c r="P302" s="10">
        <v>3214384598.9861488</v>
      </c>
      <c r="Q302" s="10">
        <v>50461473086.726044</v>
      </c>
      <c r="R302" s="10">
        <v>1166606.8536710299</v>
      </c>
      <c r="S302" s="10">
        <v>6166495932.6742153</v>
      </c>
      <c r="T302" s="10">
        <v>20</v>
      </c>
      <c r="U302" s="10">
        <v>11</v>
      </c>
      <c r="V302" s="10">
        <v>107430.54791474809</v>
      </c>
      <c r="W302" s="10">
        <v>2581690</v>
      </c>
      <c r="Y302" s="10">
        <v>1</v>
      </c>
      <c r="Z302" s="10">
        <v>1</v>
      </c>
      <c r="AA302" s="10">
        <v>1</v>
      </c>
      <c r="AB302" s="10">
        <v>1</v>
      </c>
      <c r="AC302" s="10">
        <v>1</v>
      </c>
      <c r="AD302" s="10">
        <v>1</v>
      </c>
      <c r="AE302" s="10">
        <v>1</v>
      </c>
      <c r="AF302" s="10">
        <v>1</v>
      </c>
    </row>
    <row r="303" spans="1:32">
      <c r="A303" s="10" t="s">
        <v>73</v>
      </c>
      <c r="B303" s="10" t="s">
        <v>36</v>
      </c>
      <c r="C303" s="10">
        <v>24026146.341463421</v>
      </c>
      <c r="D303" s="10">
        <v>23978094.04878049</v>
      </c>
      <c r="E303" s="10">
        <v>21323204.878048781</v>
      </c>
      <c r="F303" s="10">
        <v>22848865.170731708</v>
      </c>
      <c r="G303" s="10">
        <v>7496157.658536586</v>
      </c>
      <c r="H303" s="10">
        <v>12625739.902439021</v>
      </c>
      <c r="I303" s="10">
        <v>37470937.572682932</v>
      </c>
      <c r="J303" s="10">
        <v>14856012.61090838</v>
      </c>
      <c r="K303" s="10">
        <v>899957.22863031435</v>
      </c>
      <c r="L303" s="10">
        <v>210048103867.31711</v>
      </c>
      <c r="M303" s="10">
        <v>186791274731.70731</v>
      </c>
      <c r="N303" s="10">
        <v>4009303706.0195122</v>
      </c>
      <c r="O303" s="10">
        <v>1169400594.7317071</v>
      </c>
      <c r="P303" s="10">
        <v>3252535957.053658</v>
      </c>
      <c r="Q303" s="10">
        <v>51060397599.04261</v>
      </c>
      <c r="R303" s="10">
        <v>1799914.4572606289</v>
      </c>
      <c r="S303" s="10">
        <v>6536645548.7996883</v>
      </c>
      <c r="T303" s="10">
        <v>20</v>
      </c>
      <c r="U303" s="10">
        <v>11</v>
      </c>
      <c r="V303" s="10">
        <v>107828.9769654242</v>
      </c>
      <c r="W303" s="10">
        <v>2581690</v>
      </c>
      <c r="Y303" s="10">
        <v>1</v>
      </c>
      <c r="Z303" s="10">
        <v>1</v>
      </c>
      <c r="AA303" s="10">
        <v>1</v>
      </c>
      <c r="AB303" s="10">
        <v>1</v>
      </c>
      <c r="AC303" s="10">
        <v>1</v>
      </c>
      <c r="AD303" s="10">
        <v>1</v>
      </c>
      <c r="AE303" s="10">
        <v>1</v>
      </c>
      <c r="AF303" s="10">
        <v>1</v>
      </c>
    </row>
    <row r="304" spans="1:32">
      <c r="A304" s="10" t="s">
        <v>73</v>
      </c>
      <c r="B304" s="10" t="s">
        <v>37</v>
      </c>
      <c r="C304" s="10">
        <v>24190513.4584013</v>
      </c>
      <c r="D304" s="10">
        <v>24142132.431484502</v>
      </c>
      <c r="E304" s="10">
        <v>21469080.694331151</v>
      </c>
      <c r="F304" s="10">
        <v>23005178.298939642</v>
      </c>
      <c r="G304" s="10">
        <v>7547440.1990212072</v>
      </c>
      <c r="H304" s="10">
        <v>12712114.82238988</v>
      </c>
      <c r="I304" s="10">
        <v>37727282.884588093</v>
      </c>
      <c r="J304" s="10">
        <v>15563695.524686409</v>
      </c>
      <c r="K304" s="10">
        <v>1326499.923172764</v>
      </c>
      <c r="L304" s="10">
        <v>211485080099.8042</v>
      </c>
      <c r="M304" s="10">
        <v>188069146882.34091</v>
      </c>
      <c r="N304" s="10">
        <v>4036732061.8499069</v>
      </c>
      <c r="O304" s="10">
        <v>1177400671.047308</v>
      </c>
      <c r="P304" s="10">
        <v>3274787130.8540568</v>
      </c>
      <c r="Q304" s="10">
        <v>51409710810.73204</v>
      </c>
      <c r="R304" s="10">
        <v>2652999.8463455271</v>
      </c>
      <c r="S304" s="10">
        <v>6848026030.8620195</v>
      </c>
      <c r="T304" s="10">
        <v>20</v>
      </c>
      <c r="U304" s="10">
        <v>11</v>
      </c>
      <c r="V304" s="10">
        <v>108213.5917802952</v>
      </c>
      <c r="W304" s="10">
        <v>2581690</v>
      </c>
      <c r="Y304" s="10">
        <v>1</v>
      </c>
      <c r="Z304" s="10">
        <v>1</v>
      </c>
      <c r="AA304" s="10">
        <v>1</v>
      </c>
      <c r="AB304" s="10">
        <v>1</v>
      </c>
      <c r="AC304" s="10">
        <v>1</v>
      </c>
      <c r="AD304" s="10">
        <v>1</v>
      </c>
      <c r="AE304" s="10">
        <v>1</v>
      </c>
      <c r="AF304" s="10">
        <v>1</v>
      </c>
    </row>
    <row r="305" spans="1:32">
      <c r="A305" s="10" t="s">
        <v>73</v>
      </c>
      <c r="B305" s="10" t="s">
        <v>38</v>
      </c>
      <c r="C305" s="10">
        <v>24354458.674304411</v>
      </c>
      <c r="D305" s="10">
        <v>24305749.75695581</v>
      </c>
      <c r="E305" s="10">
        <v>21614582.073445171</v>
      </c>
      <c r="F305" s="10">
        <v>23161090.199263498</v>
      </c>
      <c r="G305" s="10">
        <v>7598591.1063829772</v>
      </c>
      <c r="H305" s="10">
        <v>12798268.03334697</v>
      </c>
      <c r="I305" s="10">
        <v>37982970.20385842</v>
      </c>
      <c r="J305" s="10">
        <v>16194692.385780619</v>
      </c>
      <c r="K305" s="10">
        <v>2505749.403589136</v>
      </c>
      <c r="L305" s="10">
        <v>212918367870.93289</v>
      </c>
      <c r="M305" s="10">
        <v>189343738963.3797</v>
      </c>
      <c r="N305" s="10">
        <v>4064090013.9893298</v>
      </c>
      <c r="O305" s="10">
        <v>1185380212.5957439</v>
      </c>
      <c r="P305" s="10">
        <v>3296981189.865159</v>
      </c>
      <c r="Q305" s="10">
        <v>51758127397.791077</v>
      </c>
      <c r="R305" s="10">
        <v>5011498.8071782729</v>
      </c>
      <c r="S305" s="10">
        <v>7125664649.7434721</v>
      </c>
      <c r="T305" s="10">
        <v>20</v>
      </c>
      <c r="U305" s="10">
        <v>11</v>
      </c>
      <c r="V305" s="10">
        <v>108591.5275252662</v>
      </c>
      <c r="W305" s="10">
        <v>2581690</v>
      </c>
      <c r="Y305" s="10">
        <v>1</v>
      </c>
      <c r="Z305" s="10">
        <v>1</v>
      </c>
      <c r="AA305" s="10">
        <v>1</v>
      </c>
      <c r="AB305" s="10">
        <v>1</v>
      </c>
      <c r="AC305" s="10">
        <v>1</v>
      </c>
      <c r="AD305" s="10">
        <v>1</v>
      </c>
      <c r="AE305" s="10">
        <v>1</v>
      </c>
      <c r="AF305" s="10">
        <v>1</v>
      </c>
    </row>
    <row r="306" spans="1:32">
      <c r="A306" s="10" t="s">
        <v>73</v>
      </c>
      <c r="B306" s="10" t="s">
        <v>39</v>
      </c>
      <c r="C306" s="10">
        <v>24518220.85385878</v>
      </c>
      <c r="D306" s="10">
        <v>24469184.412151061</v>
      </c>
      <c r="E306" s="10">
        <v>21759921.00779967</v>
      </c>
      <c r="F306" s="10">
        <v>23316828.032019701</v>
      </c>
      <c r="G306" s="10">
        <v>7649684.9064039392</v>
      </c>
      <c r="H306" s="10">
        <v>12884325.058702789</v>
      </c>
      <c r="I306" s="10">
        <v>38238372.061469607</v>
      </c>
      <c r="J306" s="10">
        <v>16738108.65969047</v>
      </c>
      <c r="K306" s="10">
        <v>5912631.5843017604</v>
      </c>
      <c r="L306" s="10">
        <v>214350055450.4433</v>
      </c>
      <c r="M306" s="10">
        <v>190616908028.3251</v>
      </c>
      <c r="N306" s="10">
        <v>4091417422.3910689</v>
      </c>
      <c r="O306" s="10">
        <v>1193350845.399014</v>
      </c>
      <c r="P306" s="10">
        <v>3319150470.3580041</v>
      </c>
      <c r="Q306" s="10">
        <v>52106154995.762604</v>
      </c>
      <c r="R306" s="10">
        <v>11825263.168603521</v>
      </c>
      <c r="S306" s="10">
        <v>7364767810.2638083</v>
      </c>
      <c r="T306" s="10">
        <v>20</v>
      </c>
      <c r="U306" s="10">
        <v>11</v>
      </c>
      <c r="V306" s="10">
        <v>108963.86423567749</v>
      </c>
      <c r="W306" s="10">
        <v>2581690</v>
      </c>
      <c r="Y306" s="10">
        <v>1</v>
      </c>
      <c r="Z306" s="10">
        <v>1</v>
      </c>
      <c r="AA306" s="10">
        <v>1</v>
      </c>
      <c r="AB306" s="10">
        <v>1</v>
      </c>
      <c r="AC306" s="10">
        <v>1</v>
      </c>
      <c r="AD306" s="10">
        <v>1</v>
      </c>
      <c r="AE306" s="10">
        <v>1</v>
      </c>
      <c r="AF306" s="10">
        <v>1</v>
      </c>
    </row>
    <row r="307" spans="1:32">
      <c r="A307" s="10" t="s">
        <v>73</v>
      </c>
      <c r="B307" s="10" t="s">
        <v>40</v>
      </c>
      <c r="C307" s="10">
        <v>24684878.0889621</v>
      </c>
      <c r="D307" s="10">
        <v>24635508.33278418</v>
      </c>
      <c r="E307" s="10">
        <v>21907829.303953871</v>
      </c>
      <c r="F307" s="10">
        <v>23475319.06260296</v>
      </c>
      <c r="G307" s="10">
        <v>7701681.9637561766</v>
      </c>
      <c r="H307" s="10">
        <v>12971903.435749579</v>
      </c>
      <c r="I307" s="10">
        <v>38498289.018764406</v>
      </c>
      <c r="J307" s="10">
        <v>17186503.509862412</v>
      </c>
      <c r="K307" s="10">
        <v>11380993.3467752</v>
      </c>
      <c r="L307" s="10">
        <v>215807052995.18939</v>
      </c>
      <c r="M307" s="10">
        <v>191912584702.63589</v>
      </c>
      <c r="N307" s="10">
        <v>4119227936.0222802</v>
      </c>
      <c r="O307" s="10">
        <v>1201462386.345963</v>
      </c>
      <c r="P307" s="10">
        <v>3341711668.5615311</v>
      </c>
      <c r="Q307" s="10">
        <v>52460335169.569633</v>
      </c>
      <c r="R307" s="10">
        <v>22761986.6935504</v>
      </c>
      <c r="S307" s="10">
        <v>7562061544.3394613</v>
      </c>
      <c r="T307" s="10">
        <v>20</v>
      </c>
      <c r="U307" s="10">
        <v>11</v>
      </c>
      <c r="V307" s="10">
        <v>109344.2446552363</v>
      </c>
      <c r="W307" s="10">
        <v>2581690</v>
      </c>
      <c r="Y307" s="10">
        <v>1</v>
      </c>
      <c r="Z307" s="10">
        <v>1</v>
      </c>
      <c r="AA307" s="10">
        <v>1</v>
      </c>
      <c r="AB307" s="10">
        <v>1</v>
      </c>
      <c r="AC307" s="10">
        <v>1</v>
      </c>
      <c r="AD307" s="10">
        <v>1</v>
      </c>
      <c r="AE307" s="10">
        <v>1</v>
      </c>
      <c r="AF307" s="10">
        <v>1</v>
      </c>
    </row>
    <row r="308" spans="1:32">
      <c r="A308" s="10" t="s">
        <v>73</v>
      </c>
      <c r="B308" s="10" t="s">
        <v>41</v>
      </c>
      <c r="C308" s="10">
        <v>24858897.933884289</v>
      </c>
      <c r="D308" s="10">
        <v>24809180.138016529</v>
      </c>
      <c r="E308" s="10">
        <v>22062271.91632231</v>
      </c>
      <c r="F308" s="10">
        <v>23640811.935123961</v>
      </c>
      <c r="G308" s="10">
        <v>7755976.1553718997</v>
      </c>
      <c r="H308" s="10">
        <v>13063350.864256199</v>
      </c>
      <c r="I308" s="10">
        <v>38769688.628706597</v>
      </c>
      <c r="J308" s="10">
        <v>17535270.217268299</v>
      </c>
      <c r="K308" s="10">
        <v>21737905.3054763</v>
      </c>
      <c r="L308" s="10">
        <v>217328418009.02469</v>
      </c>
      <c r="M308" s="10">
        <v>193265501986.9834</v>
      </c>
      <c r="N308" s="10">
        <v>4148267066.9445539</v>
      </c>
      <c r="O308" s="10">
        <v>1209932280.2380159</v>
      </c>
      <c r="P308" s="10">
        <v>3365269578.9648962</v>
      </c>
      <c r="Q308" s="10">
        <v>52830162371.384201</v>
      </c>
      <c r="R308" s="10">
        <v>43475810.610952593</v>
      </c>
      <c r="S308" s="10">
        <v>7715518895.598053</v>
      </c>
      <c r="T308" s="10">
        <v>20</v>
      </c>
      <c r="U308" s="10">
        <v>11</v>
      </c>
      <c r="V308" s="10">
        <v>109752.2663170935</v>
      </c>
      <c r="W308" s="10">
        <v>2581690</v>
      </c>
      <c r="Y308" s="10">
        <v>1</v>
      </c>
      <c r="Z308" s="10">
        <v>1</v>
      </c>
      <c r="AA308" s="10">
        <v>1</v>
      </c>
      <c r="AB308" s="10">
        <v>1</v>
      </c>
      <c r="AC308" s="10">
        <v>1</v>
      </c>
      <c r="AD308" s="10">
        <v>1</v>
      </c>
      <c r="AE308" s="10">
        <v>1</v>
      </c>
      <c r="AF308" s="10">
        <v>1</v>
      </c>
    </row>
    <row r="309" spans="1:32">
      <c r="A309" s="10" t="s">
        <v>73</v>
      </c>
      <c r="B309" s="10" t="s">
        <v>42</v>
      </c>
      <c r="C309" s="10">
        <v>25070402.48447204</v>
      </c>
      <c r="D309" s="10">
        <v>25020261.679503102</v>
      </c>
      <c r="E309" s="10">
        <v>22249982.20496894</v>
      </c>
      <c r="F309" s="10">
        <v>23841952.762732912</v>
      </c>
      <c r="G309" s="10">
        <v>7821965.5751552777</v>
      </c>
      <c r="H309" s="10">
        <v>13174496.505590061</v>
      </c>
      <c r="I309" s="10">
        <v>39099549.010757759</v>
      </c>
      <c r="J309" s="10">
        <v>17799985.763975151</v>
      </c>
      <c r="K309" s="10">
        <v>29508955.91282681</v>
      </c>
      <c r="L309" s="10">
        <v>219177492312.44711</v>
      </c>
      <c r="M309" s="10">
        <v>194909844115.52789</v>
      </c>
      <c r="N309" s="10">
        <v>4183561365.350122</v>
      </c>
      <c r="O309" s="10">
        <v>1220226629.7242229</v>
      </c>
      <c r="P309" s="10">
        <v>3393901975.7750301</v>
      </c>
      <c r="Q309" s="10">
        <v>53279652118.659241</v>
      </c>
      <c r="R309" s="10">
        <v>59017911.825653628</v>
      </c>
      <c r="S309" s="10">
        <v>7831993736.149066</v>
      </c>
      <c r="T309" s="10">
        <v>20</v>
      </c>
      <c r="U309" s="10">
        <v>11</v>
      </c>
      <c r="V309" s="10">
        <v>110457.37067289</v>
      </c>
      <c r="W309" s="10">
        <v>2581690</v>
      </c>
      <c r="Y309" s="10">
        <v>1</v>
      </c>
      <c r="Z309" s="10">
        <v>1</v>
      </c>
      <c r="AA309" s="10">
        <v>1</v>
      </c>
      <c r="AB309" s="10">
        <v>1</v>
      </c>
      <c r="AC309" s="10">
        <v>1</v>
      </c>
      <c r="AD309" s="10">
        <v>1</v>
      </c>
      <c r="AE309" s="10">
        <v>1</v>
      </c>
      <c r="AF309" s="10">
        <v>1</v>
      </c>
    </row>
    <row r="310" spans="1:32">
      <c r="A310" s="10" t="s">
        <v>73</v>
      </c>
      <c r="B310" s="10" t="s">
        <v>43</v>
      </c>
      <c r="C310" s="10">
        <v>25302620.33195021</v>
      </c>
      <c r="D310" s="10">
        <v>25252015.091286309</v>
      </c>
      <c r="E310" s="10">
        <v>22456075.54460581</v>
      </c>
      <c r="F310" s="10">
        <v>24062791.93568464</v>
      </c>
      <c r="G310" s="10">
        <v>7894417.543568464</v>
      </c>
      <c r="H310" s="10">
        <v>13296526.984439829</v>
      </c>
      <c r="I310" s="10">
        <v>39461713.643506221</v>
      </c>
      <c r="J310" s="10">
        <v>19483017.655601662</v>
      </c>
      <c r="K310" s="10">
        <v>37656968.156515934</v>
      </c>
      <c r="L310" s="10">
        <v>221207652199.668</v>
      </c>
      <c r="M310" s="10">
        <v>196715221770.74689</v>
      </c>
      <c r="N310" s="10">
        <v>4222312143.9088678</v>
      </c>
      <c r="O310" s="10">
        <v>1231529136.79668</v>
      </c>
      <c r="P310" s="10">
        <v>3425338432.0447092</v>
      </c>
      <c r="Q310" s="10">
        <v>53773161791.551147</v>
      </c>
      <c r="R310" s="10">
        <v>75313936.313031852</v>
      </c>
      <c r="S310" s="10">
        <v>8572527768.4647293</v>
      </c>
      <c r="T310" s="10">
        <v>20</v>
      </c>
      <c r="U310" s="10">
        <v>11</v>
      </c>
      <c r="V310" s="10">
        <v>112123.4150136134</v>
      </c>
      <c r="W310" s="10">
        <v>2620630</v>
      </c>
      <c r="Y310" s="10">
        <v>1</v>
      </c>
      <c r="Z310" s="10">
        <v>1</v>
      </c>
      <c r="AA310" s="10">
        <v>1</v>
      </c>
      <c r="AB310" s="10">
        <v>1</v>
      </c>
      <c r="AC310" s="10">
        <v>1</v>
      </c>
      <c r="AD310" s="10">
        <v>1</v>
      </c>
      <c r="AE310" s="10">
        <v>1</v>
      </c>
      <c r="AF310" s="10">
        <v>1</v>
      </c>
    </row>
    <row r="311" spans="1:32">
      <c r="A311" s="10" t="s">
        <v>73</v>
      </c>
      <c r="B311" s="10" t="s">
        <v>44</v>
      </c>
      <c r="C311" s="10">
        <v>25540139.708939709</v>
      </c>
      <c r="D311" s="10">
        <v>25489059.429521829</v>
      </c>
      <c r="E311" s="10">
        <v>22666873.99168399</v>
      </c>
      <c r="F311" s="10">
        <v>24288672.863201659</v>
      </c>
      <c r="G311" s="10">
        <v>7968523.5891891876</v>
      </c>
      <c r="H311" s="10">
        <v>13421343.41704781</v>
      </c>
      <c r="I311" s="10">
        <v>39832146.488665283</v>
      </c>
      <c r="J311" s="10">
        <v>20687513.164241161</v>
      </c>
      <c r="K311" s="10">
        <v>39353455.631518044</v>
      </c>
      <c r="L311" s="10">
        <v>223284160602.61121</v>
      </c>
      <c r="M311" s="10">
        <v>198561816167.1517</v>
      </c>
      <c r="N311" s="10">
        <v>4261947602.0835328</v>
      </c>
      <c r="O311" s="10">
        <v>1243089679.9135129</v>
      </c>
      <c r="P311" s="10">
        <v>3457492582.076756</v>
      </c>
      <c r="Q311" s="10">
        <v>54277938281.887894</v>
      </c>
      <c r="R311" s="10">
        <v>78706911.263036072</v>
      </c>
      <c r="S311" s="10">
        <v>9102505792.2661114</v>
      </c>
      <c r="T311" s="10">
        <v>20</v>
      </c>
      <c r="U311" s="10">
        <v>11</v>
      </c>
      <c r="V311" s="10">
        <v>113593.9323220536</v>
      </c>
      <c r="W311" s="10">
        <v>2655000</v>
      </c>
      <c r="Y311" s="10">
        <v>1</v>
      </c>
      <c r="Z311" s="10">
        <v>1</v>
      </c>
      <c r="AA311" s="10">
        <v>1</v>
      </c>
      <c r="AB311" s="10">
        <v>1</v>
      </c>
      <c r="AC311" s="10">
        <v>1</v>
      </c>
      <c r="AD311" s="10">
        <v>1</v>
      </c>
      <c r="AE311" s="10">
        <v>1</v>
      </c>
      <c r="AF311" s="10">
        <v>1</v>
      </c>
    </row>
    <row r="312" spans="1:32">
      <c r="A312" s="10" t="s">
        <v>73</v>
      </c>
      <c r="B312" s="10" t="s">
        <v>45</v>
      </c>
      <c r="C312" s="10">
        <v>25776703.333333328</v>
      </c>
      <c r="D312" s="10">
        <v>25725149.926666658</v>
      </c>
      <c r="E312" s="10">
        <v>22876824.208333328</v>
      </c>
      <c r="F312" s="10">
        <v>24513644.86999999</v>
      </c>
      <c r="G312" s="10">
        <v>8042331.4399999985</v>
      </c>
      <c r="H312" s="10">
        <v>13545657.601666659</v>
      </c>
      <c r="I312" s="10">
        <v>40201088.751633316</v>
      </c>
      <c r="J312" s="10">
        <v>25003402.233333331</v>
      </c>
      <c r="K312" s="10">
        <v>42606970.518577367</v>
      </c>
      <c r="L312" s="10">
        <v>225352313357.59991</v>
      </c>
      <c r="M312" s="10">
        <v>200400980065</v>
      </c>
      <c r="N312" s="10">
        <v>4301423571.4092484</v>
      </c>
      <c r="O312" s="10">
        <v>1254603704.6400001</v>
      </c>
      <c r="P312" s="10">
        <v>3489517347.2444992</v>
      </c>
      <c r="Q312" s="10">
        <v>54780683605.559013</v>
      </c>
      <c r="R312" s="10">
        <v>85213941.037154734</v>
      </c>
      <c r="S312" s="10">
        <v>11001496982.66666</v>
      </c>
      <c r="T312" s="10">
        <v>20</v>
      </c>
      <c r="U312" s="10">
        <v>11</v>
      </c>
      <c r="V312" s="10">
        <v>115515.8304161806</v>
      </c>
      <c r="W312" s="10">
        <v>2699920</v>
      </c>
      <c r="Y312" s="10">
        <v>1</v>
      </c>
      <c r="Z312" s="10">
        <v>1</v>
      </c>
      <c r="AA312" s="10">
        <v>1</v>
      </c>
      <c r="AB312" s="10">
        <v>1</v>
      </c>
      <c r="AC312" s="10">
        <v>1</v>
      </c>
      <c r="AD312" s="10">
        <v>1</v>
      </c>
      <c r="AE312" s="10">
        <v>1</v>
      </c>
      <c r="AF312" s="10">
        <v>1</v>
      </c>
    </row>
    <row r="313" spans="1:32">
      <c r="A313" s="10" t="s">
        <v>73</v>
      </c>
      <c r="B313" s="10" t="s">
        <v>46</v>
      </c>
      <c r="C313" s="10">
        <v>26009286.430062629</v>
      </c>
      <c r="D313" s="10">
        <v>25957267.8572025</v>
      </c>
      <c r="E313" s="10">
        <v>23083241.706680581</v>
      </c>
      <c r="F313" s="10">
        <v>24734831.394989561</v>
      </c>
      <c r="G313" s="10">
        <v>8114897.3661795389</v>
      </c>
      <c r="H313" s="10">
        <v>13667880.01899791</v>
      </c>
      <c r="I313" s="10">
        <v>40563823.023461372</v>
      </c>
      <c r="J313" s="10">
        <v>30170772.258872639</v>
      </c>
      <c r="K313" s="10">
        <v>45572347.02048678</v>
      </c>
      <c r="L313" s="10">
        <v>227385666429.0939</v>
      </c>
      <c r="M313" s="10">
        <v>202209197350.52191</v>
      </c>
      <c r="N313" s="10">
        <v>4340235300.0327854</v>
      </c>
      <c r="O313" s="10">
        <v>1265923989.1240079</v>
      </c>
      <c r="P313" s="10">
        <v>3521003249.0767632</v>
      </c>
      <c r="Q313" s="10">
        <v>55274969506.636703</v>
      </c>
      <c r="R313" s="10">
        <v>91144694.040973559</v>
      </c>
      <c r="S313" s="10">
        <v>13275139793.903959</v>
      </c>
      <c r="T313" s="10">
        <v>20</v>
      </c>
      <c r="U313" s="10">
        <v>11</v>
      </c>
      <c r="V313" s="10">
        <v>117501.90587320121</v>
      </c>
      <c r="W313" s="10">
        <v>2746340</v>
      </c>
      <c r="Y313" s="10">
        <v>1</v>
      </c>
      <c r="Z313" s="10">
        <v>1</v>
      </c>
      <c r="AA313" s="10">
        <v>1</v>
      </c>
      <c r="AB313" s="10">
        <v>1</v>
      </c>
      <c r="AC313" s="10">
        <v>1</v>
      </c>
      <c r="AD313" s="10">
        <v>1</v>
      </c>
      <c r="AE313" s="10">
        <v>1</v>
      </c>
      <c r="AF313" s="10">
        <v>1</v>
      </c>
    </row>
    <row r="314" spans="1:32">
      <c r="A314" s="10" t="s">
        <v>73</v>
      </c>
      <c r="B314" s="10" t="s">
        <v>47</v>
      </c>
      <c r="C314" s="10">
        <v>26264799.163179912</v>
      </c>
      <c r="D314" s="10">
        <v>26212269.564853549</v>
      </c>
      <c r="E314" s="10">
        <v>23310009.25732217</v>
      </c>
      <c r="F314" s="10">
        <v>24977824.00418409</v>
      </c>
      <c r="G314" s="10">
        <v>8194617.3389121322</v>
      </c>
      <c r="H314" s="10">
        <v>13802151.960251041</v>
      </c>
      <c r="I314" s="10">
        <v>40962318.126903757</v>
      </c>
      <c r="J314" s="10">
        <v>35194830.878661081</v>
      </c>
      <c r="K314" s="10">
        <v>49296578.734328561</v>
      </c>
      <c r="L314" s="10">
        <v>229619481388.1171</v>
      </c>
      <c r="M314" s="10">
        <v>204195681094.14221</v>
      </c>
      <c r="N314" s="10">
        <v>4382873354.9777184</v>
      </c>
      <c r="O314" s="10">
        <v>1278360304.8702929</v>
      </c>
      <c r="P314" s="10">
        <v>3555593246.995605</v>
      </c>
      <c r="Q314" s="10">
        <v>55817985500.927521</v>
      </c>
      <c r="R314" s="10">
        <v>98593157.468657121</v>
      </c>
      <c r="S314" s="10">
        <v>15485725586.61088</v>
      </c>
      <c r="T314" s="10">
        <v>20</v>
      </c>
      <c r="U314" s="10">
        <v>11</v>
      </c>
      <c r="V314" s="10">
        <v>119468.3002722677</v>
      </c>
      <c r="W314" s="10">
        <v>2792300</v>
      </c>
      <c r="Y314" s="10">
        <v>1</v>
      </c>
      <c r="Z314" s="10">
        <v>1</v>
      </c>
      <c r="AA314" s="10">
        <v>1</v>
      </c>
      <c r="AB314" s="10">
        <v>1</v>
      </c>
      <c r="AC314" s="10">
        <v>1</v>
      </c>
      <c r="AD314" s="10">
        <v>1</v>
      </c>
      <c r="AE314" s="10">
        <v>1</v>
      </c>
      <c r="AF314" s="10">
        <v>1</v>
      </c>
    </row>
    <row r="315" spans="1:32">
      <c r="A315" s="10" t="s">
        <v>73</v>
      </c>
      <c r="B315" s="10" t="s">
        <v>48</v>
      </c>
      <c r="C315" s="10">
        <v>26792218.22033897</v>
      </c>
      <c r="D315" s="10">
        <v>26738633.783898301</v>
      </c>
      <c r="E315" s="10">
        <v>23778093.670550842</v>
      </c>
      <c r="F315" s="10">
        <v>25479399.52754236</v>
      </c>
      <c r="G315" s="10">
        <v>8359172.0847457601</v>
      </c>
      <c r="H315" s="10">
        <v>14079310.67478813</v>
      </c>
      <c r="I315" s="10">
        <v>41784875.614258461</v>
      </c>
      <c r="J315" s="10">
        <v>40724171.694915242</v>
      </c>
      <c r="K315" s="10">
        <v>53034850.639077067</v>
      </c>
      <c r="L315" s="10">
        <v>234230431946.9491</v>
      </c>
      <c r="M315" s="10">
        <v>208296100554.0253</v>
      </c>
      <c r="N315" s="10">
        <v>4470885104.7789698</v>
      </c>
      <c r="O315" s="10">
        <v>1304030845.2203391</v>
      </c>
      <c r="P315" s="10">
        <v>3626992522.745656</v>
      </c>
      <c r="Q315" s="10">
        <v>56938857170.362869</v>
      </c>
      <c r="R315" s="10">
        <v>106069701.2781541</v>
      </c>
      <c r="S315" s="10">
        <v>17918635545.762711</v>
      </c>
      <c r="T315" s="10">
        <v>20</v>
      </c>
      <c r="U315" s="10">
        <v>11</v>
      </c>
      <c r="V315" s="10">
        <v>121513.41890315049</v>
      </c>
      <c r="W315" s="10">
        <v>2840100</v>
      </c>
      <c r="Y315" s="10">
        <v>1</v>
      </c>
      <c r="Z315" s="10">
        <v>1</v>
      </c>
      <c r="AA315" s="10">
        <v>1</v>
      </c>
      <c r="AB315" s="10">
        <v>1</v>
      </c>
      <c r="AC315" s="10">
        <v>1</v>
      </c>
      <c r="AD315" s="10">
        <v>1</v>
      </c>
      <c r="AE315" s="10">
        <v>1</v>
      </c>
      <c r="AF315" s="10">
        <v>1</v>
      </c>
    </row>
    <row r="316" spans="1:32">
      <c r="A316" s="10" t="s">
        <v>73</v>
      </c>
      <c r="B316" s="10" t="s">
        <v>49</v>
      </c>
      <c r="C316" s="10">
        <v>27315478.540772531</v>
      </c>
      <c r="D316" s="10">
        <v>27260847.583690979</v>
      </c>
      <c r="E316" s="10">
        <v>24242487.204935621</v>
      </c>
      <c r="F316" s="10">
        <v>25977020.09227467</v>
      </c>
      <c r="G316" s="10">
        <v>8522429.3047210295</v>
      </c>
      <c r="H316" s="10">
        <v>14354283.97317596</v>
      </c>
      <c r="I316" s="10">
        <v>42600947.177403428</v>
      </c>
      <c r="J316" s="10">
        <v>41792682.167381957</v>
      </c>
      <c r="K316" s="10">
        <v>56862747.791576788</v>
      </c>
      <c r="L316" s="10">
        <v>238805024833.133</v>
      </c>
      <c r="M316" s="10">
        <v>212364187915.23599</v>
      </c>
      <c r="N316" s="10">
        <v>4558202875.6820259</v>
      </c>
      <c r="O316" s="10">
        <v>1329498971.5364809</v>
      </c>
      <c r="P316" s="10">
        <v>3697828810.1353002</v>
      </c>
      <c r="Q316" s="10">
        <v>58050890687.075073</v>
      </c>
      <c r="R316" s="10">
        <v>113725495.58315361</v>
      </c>
      <c r="S316" s="10">
        <v>18388780153.64806</v>
      </c>
      <c r="T316" s="10">
        <v>20</v>
      </c>
      <c r="U316" s="10">
        <v>11</v>
      </c>
      <c r="V316" s="10">
        <v>123374.5624270713</v>
      </c>
      <c r="W316" s="10">
        <v>2883600</v>
      </c>
      <c r="Y316" s="10">
        <v>1</v>
      </c>
      <c r="Z316" s="10">
        <v>1</v>
      </c>
      <c r="AA316" s="10">
        <v>1</v>
      </c>
      <c r="AB316" s="10">
        <v>1</v>
      </c>
      <c r="AC316" s="10">
        <v>1</v>
      </c>
      <c r="AD316" s="10">
        <v>1</v>
      </c>
      <c r="AE316" s="10">
        <v>1</v>
      </c>
      <c r="AF316" s="10">
        <v>1</v>
      </c>
    </row>
    <row r="317" spans="1:32">
      <c r="A317" s="10" t="s">
        <v>73</v>
      </c>
      <c r="B317" s="10" t="s">
        <v>50</v>
      </c>
      <c r="C317" s="10">
        <v>27829214.347826079</v>
      </c>
      <c r="D317" s="10">
        <v>27773555.91913043</v>
      </c>
      <c r="E317" s="10">
        <v>24698427.733695641</v>
      </c>
      <c r="F317" s="10">
        <v>26465582.844782598</v>
      </c>
      <c r="G317" s="10">
        <v>8682714.8765217364</v>
      </c>
      <c r="H317" s="10">
        <v>14624252.1397826</v>
      </c>
      <c r="I317" s="10">
        <v>43402164.404726073</v>
      </c>
      <c r="J317" s="10">
        <v>46196495.817391291</v>
      </c>
      <c r="K317" s="10">
        <v>59532340.287170596</v>
      </c>
      <c r="L317" s="10">
        <v>243296349851.58249</v>
      </c>
      <c r="M317" s="10">
        <v>216358226947.17389</v>
      </c>
      <c r="N317" s="10">
        <v>4643931266.9879656</v>
      </c>
      <c r="O317" s="10">
        <v>1354503520.737391</v>
      </c>
      <c r="P317" s="10">
        <v>3767375717.954803</v>
      </c>
      <c r="Q317" s="10">
        <v>59142682695.506729</v>
      </c>
      <c r="R317" s="10">
        <v>119064680.57434119</v>
      </c>
      <c r="S317" s="10">
        <v>20326458159.652168</v>
      </c>
      <c r="T317" s="10">
        <v>20</v>
      </c>
      <c r="U317" s="10">
        <v>11</v>
      </c>
      <c r="V317" s="10">
        <v>124895.56592765461</v>
      </c>
      <c r="W317" s="10">
        <v>2919150</v>
      </c>
      <c r="Y317" s="10">
        <v>1</v>
      </c>
      <c r="Z317" s="10">
        <v>1</v>
      </c>
      <c r="AA317" s="10">
        <v>1</v>
      </c>
      <c r="AB317" s="10">
        <v>1</v>
      </c>
      <c r="AC317" s="10">
        <v>1</v>
      </c>
      <c r="AD317" s="10">
        <v>1</v>
      </c>
      <c r="AE317" s="10">
        <v>1</v>
      </c>
      <c r="AF317" s="10">
        <v>1</v>
      </c>
    </row>
    <row r="318" spans="1:32">
      <c r="A318" s="10" t="s">
        <v>73</v>
      </c>
      <c r="B318" s="10" t="s">
        <v>51</v>
      </c>
      <c r="C318" s="10">
        <v>28348117.180616729</v>
      </c>
      <c r="D318" s="10">
        <v>28291420.946255501</v>
      </c>
      <c r="E318" s="10">
        <v>25158953.997797351</v>
      </c>
      <c r="F318" s="10">
        <v>26959059.438766509</v>
      </c>
      <c r="G318" s="10">
        <v>8844612.5603524204</v>
      </c>
      <c r="H318" s="10">
        <v>14896935.57841409</v>
      </c>
      <c r="I318" s="10">
        <v>44211440.073718049</v>
      </c>
      <c r="J318" s="10">
        <v>49892686.237885453</v>
      </c>
      <c r="K318" s="10">
        <v>59454199.655909151</v>
      </c>
      <c r="L318" s="10">
        <v>247832847489.19821</v>
      </c>
      <c r="M318" s="10">
        <v>220392437020.7048</v>
      </c>
      <c r="N318" s="10">
        <v>4730521892.9253941</v>
      </c>
      <c r="O318" s="10">
        <v>1379759559.414978</v>
      </c>
      <c r="P318" s="10">
        <v>3837622111.1084132</v>
      </c>
      <c r="Q318" s="10">
        <v>60245455673.786461</v>
      </c>
      <c r="R318" s="10">
        <v>118908399.3118183</v>
      </c>
      <c r="S318" s="10">
        <v>21952781944.669601</v>
      </c>
      <c r="T318" s="10">
        <v>20</v>
      </c>
      <c r="U318" s="10">
        <v>11</v>
      </c>
      <c r="V318" s="10">
        <v>126205.6398288605</v>
      </c>
      <c r="W318" s="10">
        <v>2949770</v>
      </c>
      <c r="Y318" s="10">
        <v>1</v>
      </c>
      <c r="Z318" s="10">
        <v>1</v>
      </c>
      <c r="AA318" s="10">
        <v>1</v>
      </c>
      <c r="AB318" s="10">
        <v>1</v>
      </c>
      <c r="AC318" s="10">
        <v>1</v>
      </c>
      <c r="AD318" s="10">
        <v>1</v>
      </c>
      <c r="AE318" s="10">
        <v>1</v>
      </c>
      <c r="AF318" s="10">
        <v>1</v>
      </c>
    </row>
    <row r="319" spans="1:32">
      <c r="A319" s="10" t="s">
        <v>73</v>
      </c>
      <c r="B319" s="10" t="s">
        <v>52</v>
      </c>
      <c r="C319" s="10">
        <v>28865560.714285709</v>
      </c>
      <c r="D319" s="10">
        <v>28807829.592857141</v>
      </c>
      <c r="E319" s="10">
        <v>25618185.133928571</v>
      </c>
      <c r="F319" s="10">
        <v>27451148.239285711</v>
      </c>
      <c r="G319" s="10">
        <v>9006054.9428571425</v>
      </c>
      <c r="H319" s="10">
        <v>15168852.155357139</v>
      </c>
      <c r="I319" s="10">
        <v>45018439.834392853</v>
      </c>
      <c r="J319" s="10">
        <v>53112631.714285716</v>
      </c>
      <c r="K319" s="10">
        <v>59281377.935143113</v>
      </c>
      <c r="L319" s="10">
        <v>252356587233.42859</v>
      </c>
      <c r="M319" s="10">
        <v>224415301773.2142</v>
      </c>
      <c r="N319" s="10">
        <v>4816869001.9336596</v>
      </c>
      <c r="O319" s="10">
        <v>1404944571.0857141</v>
      </c>
      <c r="P319" s="10">
        <v>3907670951.8623209</v>
      </c>
      <c r="Q319" s="10">
        <v>61345127347.666</v>
      </c>
      <c r="R319" s="10">
        <v>118562755.8702862</v>
      </c>
      <c r="S319" s="10">
        <v>23369557954.285721</v>
      </c>
      <c r="T319" s="10">
        <v>20</v>
      </c>
      <c r="U319" s="10">
        <v>11</v>
      </c>
      <c r="V319" s="10">
        <v>127495.17697394011</v>
      </c>
      <c r="W319" s="10">
        <v>2979910</v>
      </c>
      <c r="Y319" s="10">
        <v>1</v>
      </c>
      <c r="Z319" s="10">
        <v>1</v>
      </c>
      <c r="AA319" s="10">
        <v>1</v>
      </c>
      <c r="AB319" s="10">
        <v>1</v>
      </c>
      <c r="AC319" s="10">
        <v>1</v>
      </c>
      <c r="AD319" s="10">
        <v>1</v>
      </c>
      <c r="AE319" s="10">
        <v>1</v>
      </c>
      <c r="AF319" s="10">
        <v>1</v>
      </c>
    </row>
    <row r="320" spans="1:32">
      <c r="A320" s="10" t="s">
        <v>73</v>
      </c>
      <c r="B320" s="10" t="s">
        <v>53</v>
      </c>
      <c r="C320" s="10">
        <v>29008357.589285709</v>
      </c>
      <c r="D320" s="10">
        <v>28950340.874107141</v>
      </c>
      <c r="E320" s="10">
        <v>26078513.47276786</v>
      </c>
      <c r="F320" s="10">
        <v>27586948.067410711</v>
      </c>
      <c r="G320" s="10">
        <v>9340691.1437499989</v>
      </c>
      <c r="H320" s="10">
        <v>15693521.455803569</v>
      </c>
      <c r="I320" s="10">
        <v>45186666.717121422</v>
      </c>
      <c r="J320" s="10">
        <v>55696046.571428567</v>
      </c>
      <c r="K320" s="10">
        <v>61360083.52253297</v>
      </c>
      <c r="L320" s="10">
        <v>253604986057.17859</v>
      </c>
      <c r="M320" s="10">
        <v>228447778021.44641</v>
      </c>
      <c r="N320" s="10">
        <v>4983477738.2904234</v>
      </c>
      <c r="O320" s="10">
        <v>1457147818.425</v>
      </c>
      <c r="P320" s="10">
        <v>3927002057.395915</v>
      </c>
      <c r="Q320" s="10">
        <v>61574364513.197456</v>
      </c>
      <c r="R320" s="10">
        <v>122720167.04506589</v>
      </c>
      <c r="S320" s="10">
        <v>24506260491.42857</v>
      </c>
      <c r="T320" s="10">
        <v>20</v>
      </c>
      <c r="U320" s="10">
        <v>11</v>
      </c>
      <c r="V320" s="10">
        <v>128852.3142746013</v>
      </c>
      <c r="W320" s="10">
        <v>3011630</v>
      </c>
      <c r="Y320" s="10">
        <v>1</v>
      </c>
      <c r="Z320" s="10">
        <v>1</v>
      </c>
      <c r="AA320" s="10">
        <v>1</v>
      </c>
      <c r="AB320" s="10">
        <v>1</v>
      </c>
      <c r="AC320" s="10">
        <v>1</v>
      </c>
      <c r="AD320" s="10">
        <v>1</v>
      </c>
      <c r="AE320" s="10">
        <v>1</v>
      </c>
      <c r="AF320" s="10">
        <v>1</v>
      </c>
    </row>
    <row r="321" spans="1:32">
      <c r="A321" s="10" t="s">
        <v>73</v>
      </c>
      <c r="B321" s="10" t="s">
        <v>54</v>
      </c>
      <c r="C321" s="10">
        <v>29141510.267857142</v>
      </c>
      <c r="D321" s="10">
        <v>29112368.757589292</v>
      </c>
      <c r="E321" s="10">
        <v>26343925.282142859</v>
      </c>
      <c r="F321" s="10">
        <v>27801000.795535721</v>
      </c>
      <c r="G321" s="10">
        <v>9624654.0206959806</v>
      </c>
      <c r="H321" s="10">
        <v>16183242.321579911</v>
      </c>
      <c r="I321" s="10">
        <v>45427884.394275002</v>
      </c>
      <c r="J321" s="10">
        <v>58283020.535714284</v>
      </c>
      <c r="K321" s="10">
        <v>63861613.325029731</v>
      </c>
      <c r="L321" s="10">
        <v>255024350316.48221</v>
      </c>
      <c r="M321" s="10">
        <v>230772785471.57141</v>
      </c>
      <c r="N321" s="10">
        <v>5138988599.2176991</v>
      </c>
      <c r="O321" s="10">
        <v>1501446027.2285731</v>
      </c>
      <c r="P321" s="10">
        <v>3957472463.2445092</v>
      </c>
      <c r="Q321" s="10">
        <v>61903063801.265404</v>
      </c>
      <c r="R321" s="10">
        <v>127723226.65005951</v>
      </c>
      <c r="S321" s="10">
        <v>25644529035.714279</v>
      </c>
      <c r="T321" s="10">
        <v>20</v>
      </c>
      <c r="U321" s="10">
        <v>11</v>
      </c>
      <c r="V321" s="10">
        <v>130226.565538701</v>
      </c>
      <c r="W321" s="10">
        <v>3043750</v>
      </c>
      <c r="Y321" s="10">
        <v>1</v>
      </c>
      <c r="Z321" s="10">
        <v>1</v>
      </c>
      <c r="AA321" s="10">
        <v>1</v>
      </c>
      <c r="AB321" s="10">
        <v>1</v>
      </c>
      <c r="AC321" s="10">
        <v>1</v>
      </c>
      <c r="AD321" s="10">
        <v>1</v>
      </c>
      <c r="AE321" s="10">
        <v>1</v>
      </c>
      <c r="AF321" s="10">
        <v>1</v>
      </c>
    </row>
    <row r="322" spans="1:32">
      <c r="A322" s="10" t="s">
        <v>73</v>
      </c>
      <c r="B322" s="10" t="s">
        <v>55</v>
      </c>
      <c r="C322" s="10">
        <v>29285870.53571428</v>
      </c>
      <c r="D322" s="10">
        <v>29256584.665178571</v>
      </c>
      <c r="E322" s="10">
        <v>26620856.31696428</v>
      </c>
      <c r="F322" s="10">
        <v>28026578.102678571</v>
      </c>
      <c r="G322" s="10">
        <v>9913970.0372321438</v>
      </c>
      <c r="H322" s="10">
        <v>16683194.010468749</v>
      </c>
      <c r="I322" s="10">
        <v>45680423.006183043</v>
      </c>
      <c r="J322" s="10">
        <v>58571741.071428567</v>
      </c>
      <c r="K322" s="10">
        <v>64988766.543611087</v>
      </c>
      <c r="L322" s="10">
        <v>256287681666.96429</v>
      </c>
      <c r="M322" s="10">
        <v>233198701336.60709</v>
      </c>
      <c r="N322" s="10">
        <v>5297748258.0243502</v>
      </c>
      <c r="O322" s="10">
        <v>1546579325.8082139</v>
      </c>
      <c r="P322" s="10">
        <v>3989583392.9162951</v>
      </c>
      <c r="Q322" s="10">
        <v>62247189749.758751</v>
      </c>
      <c r="R322" s="10">
        <v>129977533.0872222</v>
      </c>
      <c r="S322" s="10">
        <v>25771566071.42857</v>
      </c>
      <c r="T322" s="10">
        <v>20</v>
      </c>
      <c r="U322" s="10">
        <v>11</v>
      </c>
      <c r="V322" s="10">
        <v>131644.02956048239</v>
      </c>
      <c r="W322" s="10">
        <v>3076880</v>
      </c>
      <c r="Y322" s="10">
        <v>1</v>
      </c>
      <c r="Z322" s="10">
        <v>1</v>
      </c>
      <c r="AA322" s="10">
        <v>1</v>
      </c>
      <c r="AB322" s="10">
        <v>1</v>
      </c>
      <c r="AC322" s="10">
        <v>1</v>
      </c>
      <c r="AD322" s="10">
        <v>1</v>
      </c>
      <c r="AE322" s="10">
        <v>1</v>
      </c>
      <c r="AF322" s="10">
        <v>1</v>
      </c>
    </row>
    <row r="323" spans="1:32">
      <c r="A323" s="10" t="s">
        <v>73</v>
      </c>
      <c r="B323" s="10" t="s">
        <v>56</v>
      </c>
      <c r="C323" s="10">
        <v>29438512.053571429</v>
      </c>
      <c r="D323" s="10">
        <v>29409073.541517861</v>
      </c>
      <c r="E323" s="10">
        <v>26906800.016964279</v>
      </c>
      <c r="F323" s="10">
        <v>28260971.571428571</v>
      </c>
      <c r="G323" s="10">
        <v>10225938.17800089</v>
      </c>
      <c r="H323" s="10">
        <v>17192091.039285708</v>
      </c>
      <c r="I323" s="10">
        <v>45956667.236414731</v>
      </c>
      <c r="J323" s="10">
        <v>58877024.107142851</v>
      </c>
      <c r="K323" s="10">
        <v>67210312.171612993</v>
      </c>
      <c r="L323" s="10">
        <v>257623484223.69641</v>
      </c>
      <c r="M323" s="10">
        <v>235703568148.60709</v>
      </c>
      <c r="N323" s="10">
        <v>5459348509.525177</v>
      </c>
      <c r="O323" s="10">
        <v>1595246355.7681389</v>
      </c>
      <c r="P323" s="10">
        <v>4022949303.1928558</v>
      </c>
      <c r="Q323" s="10">
        <v>62623618554.15448</v>
      </c>
      <c r="R323" s="10">
        <v>134420624.34322599</v>
      </c>
      <c r="S323" s="10">
        <v>25905890607.142849</v>
      </c>
      <c r="T323" s="10">
        <v>20</v>
      </c>
      <c r="U323" s="10">
        <v>11</v>
      </c>
      <c r="V323" s="10">
        <v>133285.68650330621</v>
      </c>
      <c r="W323" s="10">
        <v>3115250</v>
      </c>
      <c r="Y323" s="10">
        <v>1</v>
      </c>
      <c r="Z323" s="10">
        <v>1</v>
      </c>
      <c r="AA323" s="10">
        <v>1</v>
      </c>
      <c r="AB323" s="10">
        <v>1</v>
      </c>
      <c r="AC323" s="10">
        <v>1</v>
      </c>
      <c r="AD323" s="10">
        <v>1</v>
      </c>
      <c r="AE323" s="10">
        <v>1</v>
      </c>
      <c r="AF323" s="10">
        <v>1</v>
      </c>
    </row>
    <row r="324" spans="1:32">
      <c r="A324" s="10" t="s">
        <v>73</v>
      </c>
      <c r="B324" s="10" t="s">
        <v>57</v>
      </c>
      <c r="C324" s="10">
        <v>29667981.696428571</v>
      </c>
      <c r="D324" s="10">
        <v>29638313.71473214</v>
      </c>
      <c r="E324" s="10">
        <v>27264875.179017849</v>
      </c>
      <c r="F324" s="10">
        <v>28570266.37366071</v>
      </c>
      <c r="G324" s="10">
        <v>8010355.0580357136</v>
      </c>
      <c r="H324" s="10">
        <v>17751332.49236919</v>
      </c>
      <c r="I324" s="10">
        <v>46170796.515066952</v>
      </c>
      <c r="J324" s="10">
        <v>59335963.392857127</v>
      </c>
      <c r="K324" s="10">
        <v>68749046.983889133</v>
      </c>
      <c r="L324" s="10">
        <v>259631628141.05359</v>
      </c>
      <c r="M324" s="10">
        <v>238840306568.19641</v>
      </c>
      <c r="N324" s="10">
        <v>5636935632.9518366</v>
      </c>
      <c r="O324" s="10">
        <v>1249615389.053571</v>
      </c>
      <c r="P324" s="10">
        <v>4066977418.2906022</v>
      </c>
      <c r="Q324" s="10">
        <v>62915405384.531227</v>
      </c>
      <c r="R324" s="10">
        <v>137498093.9677783</v>
      </c>
      <c r="S324" s="10">
        <v>26107823892.85714</v>
      </c>
      <c r="T324" s="10">
        <v>20</v>
      </c>
      <c r="U324" s="10">
        <v>11</v>
      </c>
      <c r="V324" s="10">
        <v>134324.63231769469</v>
      </c>
      <c r="W324" s="10">
        <v>3115250</v>
      </c>
      <c r="Y324" s="10">
        <v>1</v>
      </c>
      <c r="Z324" s="10">
        <v>1</v>
      </c>
      <c r="AA324" s="10">
        <v>1</v>
      </c>
      <c r="AB324" s="10">
        <v>1</v>
      </c>
      <c r="AC324" s="10">
        <v>1</v>
      </c>
      <c r="AD324" s="10">
        <v>1</v>
      </c>
      <c r="AE324" s="10">
        <v>1</v>
      </c>
      <c r="AF324" s="10">
        <v>1</v>
      </c>
    </row>
    <row r="325" spans="1:32">
      <c r="A325" s="10" t="s">
        <v>73</v>
      </c>
      <c r="B325" s="10" t="s">
        <v>58</v>
      </c>
      <c r="C325" s="10">
        <v>29903798.66071428</v>
      </c>
      <c r="D325" s="10">
        <v>29963606.258035701</v>
      </c>
      <c r="E325" s="10">
        <v>26631468.692984689</v>
      </c>
      <c r="F325" s="10">
        <v>28613663.34706632</v>
      </c>
      <c r="G325" s="10">
        <v>9996412.6951530613</v>
      </c>
      <c r="H325" s="10">
        <v>18198588.926720791</v>
      </c>
      <c r="I325" s="10">
        <v>46604269.218116216</v>
      </c>
      <c r="J325" s="10">
        <v>60918309.843112253</v>
      </c>
      <c r="K325" s="10">
        <v>69394494.701440424</v>
      </c>
      <c r="L325" s="10">
        <v>262481190820.39279</v>
      </c>
      <c r="M325" s="10">
        <v>233291665750.5459</v>
      </c>
      <c r="N325" s="10">
        <v>5778961913.6801863</v>
      </c>
      <c r="O325" s="10">
        <v>1559440380.443877</v>
      </c>
      <c r="P325" s="10">
        <v>4073154977.4548922</v>
      </c>
      <c r="Q325" s="10">
        <v>63222574883.476173</v>
      </c>
      <c r="R325" s="10">
        <v>138788989.40288079</v>
      </c>
      <c r="S325" s="10">
        <v>26804056330.969379</v>
      </c>
      <c r="T325" s="10">
        <v>20</v>
      </c>
      <c r="U325" s="10">
        <v>11</v>
      </c>
      <c r="V325" s="10">
        <v>135392.31623856499</v>
      </c>
      <c r="W325" s="10">
        <v>3140011.67086484</v>
      </c>
      <c r="Y325" s="10">
        <v>1</v>
      </c>
      <c r="Z325" s="10">
        <v>1</v>
      </c>
      <c r="AA325" s="10">
        <v>1</v>
      </c>
      <c r="AB325" s="10">
        <v>1</v>
      </c>
      <c r="AC325" s="10">
        <v>1</v>
      </c>
      <c r="AD325" s="10">
        <v>1</v>
      </c>
      <c r="AE325" s="10">
        <v>1</v>
      </c>
      <c r="AF325" s="10">
        <v>1</v>
      </c>
    </row>
    <row r="326" spans="1:32">
      <c r="A326" s="10" t="s">
        <v>73</v>
      </c>
      <c r="B326" s="10" t="s">
        <v>59</v>
      </c>
      <c r="C326" s="10">
        <v>30500764.732142851</v>
      </c>
      <c r="D326" s="10">
        <v>30653268.55580356</v>
      </c>
      <c r="E326" s="10">
        <v>26296016.451211728</v>
      </c>
      <c r="F326" s="10">
        <v>28997512.756058671</v>
      </c>
      <c r="G326" s="10">
        <v>12156733.37181122</v>
      </c>
      <c r="H326" s="10">
        <v>18874156.4376368</v>
      </c>
      <c r="I326" s="10">
        <v>47602434.586152717</v>
      </c>
      <c r="J326" s="10">
        <v>63267300.558673456</v>
      </c>
      <c r="K326" s="10">
        <v>70880778.737333924</v>
      </c>
      <c r="L326" s="10">
        <v>268522632548.8392</v>
      </c>
      <c r="M326" s="10">
        <v>230353104112.61469</v>
      </c>
      <c r="N326" s="10">
        <v>6033444965.9500418</v>
      </c>
      <c r="O326" s="10">
        <v>1909093408.709234</v>
      </c>
      <c r="P326" s="10">
        <v>4155314580.4304519</v>
      </c>
      <c r="Q326" s="10">
        <v>65007180514.902779</v>
      </c>
      <c r="R326" s="10">
        <v>141761557.47466779</v>
      </c>
      <c r="S326" s="10">
        <v>28023196327.455101</v>
      </c>
      <c r="T326" s="10">
        <v>19.829999999999998</v>
      </c>
      <c r="U326" s="10">
        <v>11</v>
      </c>
      <c r="V326" s="10">
        <v>139225.3954398577</v>
      </c>
      <c r="W326" s="10">
        <v>3228908.2475819448</v>
      </c>
      <c r="Y326" s="10">
        <v>1.0166666666666671</v>
      </c>
      <c r="Z326" s="10">
        <v>1.0166666666666671</v>
      </c>
      <c r="AA326" s="10">
        <v>1.0166666666666671</v>
      </c>
      <c r="AB326" s="10">
        <v>1.0166666666666671</v>
      </c>
      <c r="AC326" s="10">
        <v>1.0166666666666671</v>
      </c>
      <c r="AD326" s="10">
        <v>1.0166666666666671</v>
      </c>
      <c r="AE326" s="10">
        <v>1.0166666666666671</v>
      </c>
      <c r="AF326" s="10">
        <v>1.0166666666666671</v>
      </c>
    </row>
    <row r="327" spans="1:32">
      <c r="A327" s="10" t="s">
        <v>73</v>
      </c>
      <c r="B327" s="10" t="s">
        <v>60</v>
      </c>
      <c r="C327" s="10">
        <v>31086196.428571429</v>
      </c>
      <c r="D327" s="10">
        <v>31334886</v>
      </c>
      <c r="E327" s="10">
        <v>25917006.051020399</v>
      </c>
      <c r="F327" s="10">
        <v>29363132.969387751</v>
      </c>
      <c r="G327" s="10">
        <v>14388468.06122449</v>
      </c>
      <c r="H327" s="10">
        <v>19554691.92745918</v>
      </c>
      <c r="I327" s="10">
        <v>48585227.019929834</v>
      </c>
      <c r="J327" s="10">
        <v>65636283.316326529</v>
      </c>
      <c r="K327" s="10">
        <v>72344172.230731949</v>
      </c>
      <c r="L327" s="10">
        <v>274493601360</v>
      </c>
      <c r="M327" s="10">
        <v>227032973006.93869</v>
      </c>
      <c r="N327" s="10">
        <v>6292386987.1855259</v>
      </c>
      <c r="O327" s="10">
        <v>2274529031.1183672</v>
      </c>
      <c r="P327" s="10">
        <v>4235573204.568244</v>
      </c>
      <c r="Q327" s="10">
        <v>66788708011.07254</v>
      </c>
      <c r="R327" s="10">
        <v>144688344.4614639</v>
      </c>
      <c r="S327" s="10">
        <v>29265030854.63945</v>
      </c>
      <c r="T327" s="10">
        <v>19.670000000000002</v>
      </c>
      <c r="U327" s="10">
        <v>11</v>
      </c>
      <c r="V327" s="10">
        <v>142711.74650509661</v>
      </c>
      <c r="W327" s="10">
        <v>3309763.523108019</v>
      </c>
      <c r="Y327" s="10">
        <v>1.033333333333333</v>
      </c>
      <c r="Z327" s="10">
        <v>1.033333333333333</v>
      </c>
      <c r="AA327" s="10">
        <v>1.033333333333333</v>
      </c>
      <c r="AB327" s="10">
        <v>1.033333333333333</v>
      </c>
      <c r="AC327" s="10">
        <v>1.033333333333333</v>
      </c>
      <c r="AD327" s="10">
        <v>1.033333333333333</v>
      </c>
      <c r="AE327" s="10">
        <v>1.033333333333333</v>
      </c>
      <c r="AF327" s="10">
        <v>1.033333333333333</v>
      </c>
    </row>
    <row r="328" spans="1:32">
      <c r="A328" s="10" t="s">
        <v>73</v>
      </c>
      <c r="B328" s="10" t="s">
        <v>61</v>
      </c>
      <c r="C328" s="10">
        <v>31646786.607142851</v>
      </c>
      <c r="D328" s="10">
        <v>31994901.259821419</v>
      </c>
      <c r="E328" s="10">
        <v>25484705.15778061</v>
      </c>
      <c r="F328" s="10">
        <v>29698248.74604591</v>
      </c>
      <c r="G328" s="10">
        <v>16682377.51147959</v>
      </c>
      <c r="H328" s="10">
        <v>20231334.060025379</v>
      </c>
      <c r="I328" s="10">
        <v>49531742.009693854</v>
      </c>
      <c r="J328" s="10">
        <v>67995381.510204062</v>
      </c>
      <c r="K328" s="10">
        <v>73753548.035652429</v>
      </c>
      <c r="L328" s="10">
        <v>280275335036.03558</v>
      </c>
      <c r="M328" s="10">
        <v>223246017182.1582</v>
      </c>
      <c r="N328" s="10">
        <v>6552949333.3762798</v>
      </c>
      <c r="O328" s="10">
        <v>2654499909.6266322</v>
      </c>
      <c r="P328" s="10">
        <v>4312096623.1796284</v>
      </c>
      <c r="Q328" s="10">
        <v>68537814394.943527</v>
      </c>
      <c r="R328" s="10">
        <v>147507096.07130489</v>
      </c>
      <c r="S328" s="10">
        <v>30516327221.779579</v>
      </c>
      <c r="T328" s="10">
        <v>19.5</v>
      </c>
      <c r="U328" s="10">
        <v>11</v>
      </c>
      <c r="V328" s="10">
        <v>145790.56973316311</v>
      </c>
      <c r="W328" s="10">
        <v>3381167.433885525</v>
      </c>
      <c r="Y328" s="10">
        <v>1.05</v>
      </c>
      <c r="Z328" s="10">
        <v>1.05</v>
      </c>
      <c r="AA328" s="10">
        <v>1.05</v>
      </c>
      <c r="AB328" s="10">
        <v>1.05</v>
      </c>
      <c r="AC328" s="10">
        <v>1.05</v>
      </c>
      <c r="AD328" s="10">
        <v>1.05</v>
      </c>
      <c r="AE328" s="10">
        <v>1.05</v>
      </c>
      <c r="AF328" s="10">
        <v>1.05</v>
      </c>
    </row>
    <row r="329" spans="1:32">
      <c r="A329" s="10" t="s">
        <v>73</v>
      </c>
      <c r="B329" s="10" t="s">
        <v>62</v>
      </c>
      <c r="C329" s="10">
        <v>32134645.982142851</v>
      </c>
      <c r="D329" s="10">
        <v>32584531.02589285</v>
      </c>
      <c r="E329" s="10">
        <v>24964029.26441326</v>
      </c>
      <c r="F329" s="10">
        <v>29958671.3827806</v>
      </c>
      <c r="G329" s="10">
        <v>19005347.766581628</v>
      </c>
      <c r="H329" s="10">
        <v>20872214.61557794</v>
      </c>
      <c r="I329" s="10">
        <v>50366753.82977917</v>
      </c>
      <c r="J329" s="10">
        <v>70237154.789540812</v>
      </c>
      <c r="K329" s="10">
        <v>74996893.855610594</v>
      </c>
      <c r="L329" s="10">
        <v>285440491786.82141</v>
      </c>
      <c r="M329" s="10">
        <v>218684896356.26019</v>
      </c>
      <c r="N329" s="10">
        <v>6804717664.5414886</v>
      </c>
      <c r="O329" s="10">
        <v>3043896498.2957139</v>
      </c>
      <c r="P329" s="10">
        <v>4378339987.9078541</v>
      </c>
      <c r="Q329" s="10">
        <v>70148744100.903427</v>
      </c>
      <c r="R329" s="10">
        <v>149993787.71122119</v>
      </c>
      <c r="S329" s="10">
        <v>31728464056.92857</v>
      </c>
      <c r="T329" s="10">
        <v>19.329999999999991</v>
      </c>
      <c r="U329" s="10">
        <v>11</v>
      </c>
      <c r="V329" s="10">
        <v>148295.80491893721</v>
      </c>
      <c r="W329" s="10">
        <v>3439268.720133787</v>
      </c>
      <c r="Y329" s="10">
        <v>1.066666666666666</v>
      </c>
      <c r="Z329" s="10">
        <v>1.066666666666666</v>
      </c>
      <c r="AA329" s="10">
        <v>1.066666666666666</v>
      </c>
      <c r="AB329" s="10">
        <v>1.066666666666666</v>
      </c>
      <c r="AC329" s="10">
        <v>1.066666666666666</v>
      </c>
      <c r="AD329" s="10">
        <v>1.066666666666666</v>
      </c>
      <c r="AE329" s="10">
        <v>1.066666666666666</v>
      </c>
      <c r="AF329" s="10">
        <v>1.066666666666666</v>
      </c>
    </row>
    <row r="330" spans="1:32">
      <c r="A330" s="10" t="s">
        <v>73</v>
      </c>
      <c r="B330" s="10" t="s">
        <v>63</v>
      </c>
      <c r="C330" s="10">
        <v>32501829.017857131</v>
      </c>
      <c r="D330" s="10">
        <v>33054360.11116071</v>
      </c>
      <c r="E330" s="10">
        <v>24325297.4606505</v>
      </c>
      <c r="F330" s="10">
        <v>30101336.788966831</v>
      </c>
      <c r="G330" s="10">
        <v>21311913.598852038</v>
      </c>
      <c r="H330" s="10">
        <v>21443467.073361032</v>
      </c>
      <c r="I330" s="10">
        <v>51014522.592546217</v>
      </c>
      <c r="J330" s="10">
        <v>72246922.788265303</v>
      </c>
      <c r="K330" s="10">
        <v>75961431.798802391</v>
      </c>
      <c r="L330" s="10">
        <v>289556194573.76782</v>
      </c>
      <c r="M330" s="10">
        <v>213089605755.2984</v>
      </c>
      <c r="N330" s="10">
        <v>7036352068.117321</v>
      </c>
      <c r="O330" s="10">
        <v>3435480472.1349478</v>
      </c>
      <c r="P330" s="10">
        <v>4427756134.9730768</v>
      </c>
      <c r="Q330" s="10">
        <v>71512299477.23851</v>
      </c>
      <c r="R330" s="10">
        <v>151922863.59760481</v>
      </c>
      <c r="S330" s="10">
        <v>32848267561.064629</v>
      </c>
      <c r="T330" s="10">
        <v>19.170000000000002</v>
      </c>
      <c r="U330" s="10">
        <v>11</v>
      </c>
      <c r="V330" s="10">
        <v>150070.16931423169</v>
      </c>
      <c r="W330" s="10">
        <v>3480419.6884042062</v>
      </c>
      <c r="Y330" s="10">
        <v>1.083333333333333</v>
      </c>
      <c r="Z330" s="10">
        <v>1.083333333333333</v>
      </c>
      <c r="AA330" s="10">
        <v>1.083333333333333</v>
      </c>
      <c r="AB330" s="10">
        <v>1.083333333333333</v>
      </c>
      <c r="AC330" s="10">
        <v>1.083333333333333</v>
      </c>
      <c r="AD330" s="10">
        <v>1.083333333333333</v>
      </c>
      <c r="AE330" s="10">
        <v>1.083333333333333</v>
      </c>
      <c r="AF330" s="10">
        <v>1.083333333333333</v>
      </c>
    </row>
    <row r="331" spans="1:32">
      <c r="A331" s="10" t="s">
        <v>73</v>
      </c>
      <c r="B331" s="10" t="s">
        <v>64</v>
      </c>
      <c r="C331" s="10">
        <v>32768318.749999989</v>
      </c>
      <c r="D331" s="10">
        <v>33423685.124999989</v>
      </c>
      <c r="E331" s="10">
        <v>23593189.499999989</v>
      </c>
      <c r="F331" s="10">
        <v>30146853.249999989</v>
      </c>
      <c r="G331" s="10">
        <v>23593189.499999989</v>
      </c>
      <c r="H331" s="10">
        <v>21954773.562499989</v>
      </c>
      <c r="I331" s="10">
        <v>51505653.015234374</v>
      </c>
      <c r="J331" s="10">
        <v>74056400.374999985</v>
      </c>
      <c r="K331" s="10">
        <v>76692732.773728907</v>
      </c>
      <c r="L331" s="10">
        <v>292791481694.99988</v>
      </c>
      <c r="M331" s="10">
        <v>206676340019.99991</v>
      </c>
      <c r="N331" s="10">
        <v>7250607878.5627451</v>
      </c>
      <c r="O331" s="10">
        <v>3827759064.4799991</v>
      </c>
      <c r="P331" s="10">
        <v>4463060742.5429983</v>
      </c>
      <c r="Q331" s="10">
        <v>72666578871.033356</v>
      </c>
      <c r="R331" s="10">
        <v>153385465.54745781</v>
      </c>
      <c r="S331" s="10">
        <v>33888208811.599991</v>
      </c>
      <c r="T331" s="10">
        <v>19</v>
      </c>
      <c r="U331" s="10">
        <v>11</v>
      </c>
      <c r="V331" s="10">
        <v>151254.9720868463</v>
      </c>
      <c r="W331" s="10">
        <v>3507897.5736863189</v>
      </c>
      <c r="Y331" s="10">
        <v>1.1000000000000001</v>
      </c>
      <c r="Z331" s="10">
        <v>1.1000000000000001</v>
      </c>
      <c r="AA331" s="10">
        <v>1.1000000000000001</v>
      </c>
      <c r="AB331" s="10">
        <v>1.1000000000000001</v>
      </c>
      <c r="AC331" s="10">
        <v>1.1000000000000001</v>
      </c>
      <c r="AD331" s="10">
        <v>1.1000000000000001</v>
      </c>
      <c r="AE331" s="10">
        <v>1.1000000000000001</v>
      </c>
      <c r="AF331" s="10">
        <v>1.1000000000000001</v>
      </c>
    </row>
    <row r="332" spans="1:32">
      <c r="A332" s="10" t="s">
        <v>74</v>
      </c>
      <c r="B332" s="10" t="s">
        <v>32</v>
      </c>
      <c r="C332" s="10">
        <v>28107190.582959641</v>
      </c>
      <c r="D332" s="10">
        <v>31755981.742867708</v>
      </c>
      <c r="E332" s="10">
        <v>19325773.457887892</v>
      </c>
      <c r="F332" s="10">
        <v>24100482.45816816</v>
      </c>
      <c r="G332" s="10">
        <v>11011020.01806502</v>
      </c>
      <c r="H332" s="10">
        <v>18448491.825412549</v>
      </c>
      <c r="I332" s="10">
        <v>41874289.280827351</v>
      </c>
      <c r="J332" s="10">
        <v>14433830.86045092</v>
      </c>
      <c r="K332" s="10">
        <v>215966.00833433971</v>
      </c>
      <c r="L332" s="10">
        <v>278182400067.52118</v>
      </c>
      <c r="M332" s="10">
        <v>169293775491.0979</v>
      </c>
      <c r="N332" s="10">
        <v>6262340550.1362906</v>
      </c>
      <c r="O332" s="10">
        <v>1717719122.8181429</v>
      </c>
      <c r="P332" s="10">
        <v>3606637199.8648639</v>
      </c>
      <c r="Q332" s="10">
        <v>56805962933.549042</v>
      </c>
      <c r="R332" s="10">
        <v>431932.01666867931</v>
      </c>
      <c r="S332" s="10">
        <v>6350885578.5984058</v>
      </c>
      <c r="T332" s="10">
        <v>17</v>
      </c>
      <c r="U332" s="10">
        <v>11</v>
      </c>
      <c r="V332" s="10">
        <v>38591.130244749547</v>
      </c>
      <c r="W332" s="10">
        <v>3247200</v>
      </c>
      <c r="Y332" s="10">
        <v>1</v>
      </c>
      <c r="Z332" s="10">
        <v>1</v>
      </c>
      <c r="AA332" s="10">
        <v>1</v>
      </c>
      <c r="AB332" s="10">
        <v>1</v>
      </c>
      <c r="AC332" s="10">
        <v>1</v>
      </c>
      <c r="AD332" s="10">
        <v>1</v>
      </c>
      <c r="AE332" s="10">
        <v>1</v>
      </c>
      <c r="AF332" s="10">
        <v>1</v>
      </c>
    </row>
    <row r="333" spans="1:32">
      <c r="A333" s="10" t="s">
        <v>74</v>
      </c>
      <c r="B333" s="10" t="s">
        <v>33</v>
      </c>
      <c r="C333" s="10">
        <v>35683770.469798647</v>
      </c>
      <c r="D333" s="10">
        <v>40316130.500876509</v>
      </c>
      <c r="E333" s="10">
        <v>24535232.797001339</v>
      </c>
      <c r="F333" s="10">
        <v>30597013.305558391</v>
      </c>
      <c r="G333" s="10">
        <v>13979152.765314089</v>
      </c>
      <c r="H333" s="10">
        <v>23421470.95309798</v>
      </c>
      <c r="I333" s="10">
        <v>53161931.032299317</v>
      </c>
      <c r="J333" s="10">
        <v>19596425.173252799</v>
      </c>
      <c r="K333" s="10">
        <v>533513.80786169926</v>
      </c>
      <c r="L333" s="10">
        <v>353169303187.67822</v>
      </c>
      <c r="M333" s="10">
        <v>214928639301.73169</v>
      </c>
      <c r="N333" s="10">
        <v>7950418315.0291109</v>
      </c>
      <c r="O333" s="10">
        <v>2180747831.388999</v>
      </c>
      <c r="P333" s="10">
        <v>4578843041.1768122</v>
      </c>
      <c r="Q333" s="10">
        <v>72118589606.233398</v>
      </c>
      <c r="R333" s="10">
        <v>1067027.615723399</v>
      </c>
      <c r="S333" s="10">
        <v>8622427076.2312336</v>
      </c>
      <c r="T333" s="10">
        <v>17</v>
      </c>
      <c r="U333" s="10">
        <v>11</v>
      </c>
      <c r="V333" s="10">
        <v>49103.614479643402</v>
      </c>
      <c r="W333" s="10">
        <v>3247200</v>
      </c>
      <c r="Y333" s="10">
        <v>1</v>
      </c>
      <c r="Z333" s="10">
        <v>1</v>
      </c>
      <c r="AA333" s="10">
        <v>1</v>
      </c>
      <c r="AB333" s="10">
        <v>1</v>
      </c>
      <c r="AC333" s="10">
        <v>1</v>
      </c>
      <c r="AD333" s="10">
        <v>1</v>
      </c>
      <c r="AE333" s="10">
        <v>1</v>
      </c>
      <c r="AF333" s="10">
        <v>1</v>
      </c>
    </row>
    <row r="334" spans="1:32">
      <c r="A334" s="10" t="s">
        <v>74</v>
      </c>
      <c r="B334" s="10" t="s">
        <v>34</v>
      </c>
      <c r="C334" s="10">
        <v>35836858.928571433</v>
      </c>
      <c r="D334" s="10">
        <v>40489092.444101788</v>
      </c>
      <c r="E334" s="10">
        <v>24640492.440953571</v>
      </c>
      <c r="F334" s="10">
        <v>30728278.851444639</v>
      </c>
      <c r="G334" s="10">
        <v>14039125.322126791</v>
      </c>
      <c r="H334" s="10">
        <v>23521952.400075</v>
      </c>
      <c r="I334" s="10">
        <v>53390003.289798222</v>
      </c>
      <c r="J334" s="10">
        <v>20901344.140150059</v>
      </c>
      <c r="K334" s="10">
        <v>974663.23094011517</v>
      </c>
      <c r="L334" s="10">
        <v>354684449810.33173</v>
      </c>
      <c r="M334" s="10">
        <v>215850713782.7533</v>
      </c>
      <c r="N334" s="10">
        <v>7984526742.2054586</v>
      </c>
      <c r="O334" s="10">
        <v>2190103550.2517791</v>
      </c>
      <c r="P334" s="10">
        <v>4598486930.1186895</v>
      </c>
      <c r="Q334" s="10">
        <v>72427988629.552109</v>
      </c>
      <c r="R334" s="10">
        <v>1949326.4618802301</v>
      </c>
      <c r="S334" s="10">
        <v>9196591421.6660252</v>
      </c>
      <c r="T334" s="10">
        <v>17</v>
      </c>
      <c r="U334" s="10">
        <v>11</v>
      </c>
      <c r="V334" s="10">
        <v>49424.598746047748</v>
      </c>
      <c r="W334" s="10">
        <v>3247200</v>
      </c>
      <c r="Y334" s="10">
        <v>1</v>
      </c>
      <c r="Z334" s="10">
        <v>1</v>
      </c>
      <c r="AA334" s="10">
        <v>1</v>
      </c>
      <c r="AB334" s="10">
        <v>1</v>
      </c>
      <c r="AC334" s="10">
        <v>1</v>
      </c>
      <c r="AD334" s="10">
        <v>1</v>
      </c>
      <c r="AE334" s="10">
        <v>1</v>
      </c>
      <c r="AF334" s="10">
        <v>1</v>
      </c>
    </row>
    <row r="335" spans="1:32">
      <c r="A335" s="10" t="s">
        <v>74</v>
      </c>
      <c r="B335" s="10" t="s">
        <v>35</v>
      </c>
      <c r="C335" s="10">
        <v>36068878.396436527</v>
      </c>
      <c r="D335" s="10">
        <v>40751231.983226731</v>
      </c>
      <c r="E335" s="10">
        <v>24800022.99455145</v>
      </c>
      <c r="F335" s="10">
        <v>30927223.7121461</v>
      </c>
      <c r="G335" s="10">
        <v>14130019.18068241</v>
      </c>
      <c r="H335" s="10">
        <v>23674241.162041869</v>
      </c>
      <c r="I335" s="10">
        <v>53735667.517159916</v>
      </c>
      <c r="J335" s="10">
        <v>22188703.73051184</v>
      </c>
      <c r="K335" s="10">
        <v>1784394.5423767511</v>
      </c>
      <c r="L335" s="10">
        <v>356980792173.06622</v>
      </c>
      <c r="M335" s="10">
        <v>217248201432.27069</v>
      </c>
      <c r="N335" s="10">
        <v>8036221162.4551134</v>
      </c>
      <c r="O335" s="10">
        <v>2204282992.1864548</v>
      </c>
      <c r="P335" s="10">
        <v>4628259028.5226641</v>
      </c>
      <c r="Q335" s="10">
        <v>72896910959.320526</v>
      </c>
      <c r="R335" s="10">
        <v>3568789.0847535022</v>
      </c>
      <c r="S335" s="10">
        <v>9763029641.425209</v>
      </c>
      <c r="T335" s="10">
        <v>17</v>
      </c>
      <c r="U335" s="10">
        <v>11</v>
      </c>
      <c r="V335" s="10">
        <v>49855.626686541429</v>
      </c>
      <c r="W335" s="10">
        <v>3247200</v>
      </c>
      <c r="Y335" s="10">
        <v>1</v>
      </c>
      <c r="Z335" s="10">
        <v>1</v>
      </c>
      <c r="AA335" s="10">
        <v>1</v>
      </c>
      <c r="AB335" s="10">
        <v>1</v>
      </c>
      <c r="AC335" s="10">
        <v>1</v>
      </c>
      <c r="AD335" s="10">
        <v>1</v>
      </c>
      <c r="AE335" s="10">
        <v>1</v>
      </c>
      <c r="AF335" s="10">
        <v>1</v>
      </c>
    </row>
    <row r="336" spans="1:32">
      <c r="A336" s="10" t="s">
        <v>74</v>
      </c>
      <c r="B336" s="10" t="s">
        <v>36</v>
      </c>
      <c r="C336" s="10">
        <v>36150263.555555552</v>
      </c>
      <c r="D336" s="10">
        <v>40843182.319547109</v>
      </c>
      <c r="E336" s="10">
        <v>24855981.313947551</v>
      </c>
      <c r="F336" s="10">
        <v>30997007.33544755</v>
      </c>
      <c r="G336" s="10">
        <v>14161901.898152441</v>
      </c>
      <c r="H336" s="10">
        <v>23727659.28785155</v>
      </c>
      <c r="I336" s="10">
        <v>53856915.696911551</v>
      </c>
      <c r="J336" s="10">
        <v>23297159.890595131</v>
      </c>
      <c r="K336" s="10">
        <v>2503026.256841301</v>
      </c>
      <c r="L336" s="10">
        <v>357786277119.23273</v>
      </c>
      <c r="M336" s="10">
        <v>217738396310.1806</v>
      </c>
      <c r="N336" s="10">
        <v>8054353945.2612085</v>
      </c>
      <c r="O336" s="10">
        <v>2209256696.1117811</v>
      </c>
      <c r="P336" s="10">
        <v>4638702147.7497253</v>
      </c>
      <c r="Q336" s="10">
        <v>73061394219.16861</v>
      </c>
      <c r="R336" s="10">
        <v>5006052.5136826029</v>
      </c>
      <c r="S336" s="10">
        <v>10250750351.86186</v>
      </c>
      <c r="T336" s="10">
        <v>17</v>
      </c>
      <c r="U336" s="10">
        <v>11</v>
      </c>
      <c r="V336" s="10">
        <v>50079.407585368077</v>
      </c>
      <c r="W336" s="10">
        <v>3247200</v>
      </c>
      <c r="Y336" s="10">
        <v>1</v>
      </c>
      <c r="Z336" s="10">
        <v>1</v>
      </c>
      <c r="AA336" s="10">
        <v>1</v>
      </c>
      <c r="AB336" s="10">
        <v>1</v>
      </c>
      <c r="AC336" s="10">
        <v>1</v>
      </c>
      <c r="AD336" s="10">
        <v>1</v>
      </c>
      <c r="AE336" s="10">
        <v>1</v>
      </c>
      <c r="AF336" s="10">
        <v>1</v>
      </c>
    </row>
    <row r="337" spans="1:32">
      <c r="A337" s="10" t="s">
        <v>74</v>
      </c>
      <c r="B337" s="10" t="s">
        <v>37</v>
      </c>
      <c r="C337" s="10">
        <v>36531632.168458782</v>
      </c>
      <c r="D337" s="10">
        <v>41274059.0616716</v>
      </c>
      <c r="E337" s="10">
        <v>25118200.456595879</v>
      </c>
      <c r="F337" s="10">
        <v>31324011.471212819</v>
      </c>
      <c r="G337" s="10">
        <v>14311303.433625899</v>
      </c>
      <c r="H337" s="10">
        <v>23977975.153353941</v>
      </c>
      <c r="I337" s="10">
        <v>54425081.32599508</v>
      </c>
      <c r="J337" s="10">
        <v>24496841.181554232</v>
      </c>
      <c r="K337" s="10">
        <v>3738663.6881109378</v>
      </c>
      <c r="L337" s="10">
        <v>361560757380.24323</v>
      </c>
      <c r="M337" s="10">
        <v>220035435999.77991</v>
      </c>
      <c r="N337" s="10">
        <v>8139323665.8059959</v>
      </c>
      <c r="O337" s="10">
        <v>2232563335.6456399</v>
      </c>
      <c r="P337" s="10">
        <v>4687638316.666997</v>
      </c>
      <c r="Q337" s="10">
        <v>73832158242.156174</v>
      </c>
      <c r="R337" s="10">
        <v>7477327.3762218766</v>
      </c>
      <c r="S337" s="10">
        <v>10778610119.88386</v>
      </c>
      <c r="T337" s="10">
        <v>17</v>
      </c>
      <c r="U337" s="10">
        <v>11</v>
      </c>
      <c r="V337" s="10">
        <v>50202.860467585793</v>
      </c>
      <c r="W337" s="10">
        <v>3247200</v>
      </c>
      <c r="Y337" s="10">
        <v>1</v>
      </c>
      <c r="Z337" s="10">
        <v>1</v>
      </c>
      <c r="AA337" s="10">
        <v>1</v>
      </c>
      <c r="AB337" s="10">
        <v>1</v>
      </c>
      <c r="AC337" s="10">
        <v>1</v>
      </c>
      <c r="AD337" s="10">
        <v>1</v>
      </c>
      <c r="AE337" s="10">
        <v>1</v>
      </c>
      <c r="AF337" s="10">
        <v>1</v>
      </c>
    </row>
    <row r="338" spans="1:32">
      <c r="A338" s="10" t="s">
        <v>74</v>
      </c>
      <c r="B338" s="10" t="s">
        <v>38</v>
      </c>
      <c r="C338" s="10">
        <v>36954606.594399281</v>
      </c>
      <c r="D338" s="10">
        <v>41751942.758664407</v>
      </c>
      <c r="E338" s="10">
        <v>25409026.674537491</v>
      </c>
      <c r="F338" s="10">
        <v>31686690.46976107</v>
      </c>
      <c r="G338" s="10">
        <v>14477004.08796251</v>
      </c>
      <c r="H338" s="10">
        <v>24255599.4935131</v>
      </c>
      <c r="I338" s="10">
        <v>55055231.586582214</v>
      </c>
      <c r="J338" s="10">
        <v>25611568.509640981</v>
      </c>
      <c r="K338" s="10">
        <v>5538478.9627464116</v>
      </c>
      <c r="L338" s="10">
        <v>365747018565.90033</v>
      </c>
      <c r="M338" s="10">
        <v>222583073668.94839</v>
      </c>
      <c r="N338" s="10">
        <v>8233563248.0730219</v>
      </c>
      <c r="O338" s="10">
        <v>2258412637.7221522</v>
      </c>
      <c r="P338" s="10">
        <v>4741913228.7997437</v>
      </c>
      <c r="Q338" s="10">
        <v>74687009583.164337</v>
      </c>
      <c r="R338" s="10">
        <v>11076957.925492819</v>
      </c>
      <c r="S338" s="10">
        <v>11269090144.242029</v>
      </c>
      <c r="T338" s="10">
        <v>17</v>
      </c>
      <c r="U338" s="10">
        <v>11</v>
      </c>
      <c r="V338" s="10">
        <v>50374.575170288837</v>
      </c>
      <c r="W338" s="10">
        <v>3247200</v>
      </c>
      <c r="Y338" s="10">
        <v>1</v>
      </c>
      <c r="Z338" s="10">
        <v>1</v>
      </c>
      <c r="AA338" s="10">
        <v>1</v>
      </c>
      <c r="AB338" s="10">
        <v>1</v>
      </c>
      <c r="AC338" s="10">
        <v>1</v>
      </c>
      <c r="AD338" s="10">
        <v>1</v>
      </c>
      <c r="AE338" s="10">
        <v>1</v>
      </c>
      <c r="AF338" s="10">
        <v>1</v>
      </c>
    </row>
    <row r="339" spans="1:32">
      <c r="A339" s="10" t="s">
        <v>74</v>
      </c>
      <c r="B339" s="10" t="s">
        <v>39</v>
      </c>
      <c r="C339" s="10">
        <v>37346157.559198551</v>
      </c>
      <c r="D339" s="10">
        <v>42194323.695061043</v>
      </c>
      <c r="E339" s="10">
        <v>25678246.93760838</v>
      </c>
      <c r="F339" s="10">
        <v>32022425.45297724</v>
      </c>
      <c r="G339" s="10">
        <v>14630394.56997359</v>
      </c>
      <c r="H339" s="10">
        <v>24512598.667870682</v>
      </c>
      <c r="I339" s="10">
        <v>55638566.954796918</v>
      </c>
      <c r="J339" s="10">
        <v>26572763.742889669</v>
      </c>
      <c r="K339" s="10">
        <v>8328021.7014344707</v>
      </c>
      <c r="L339" s="10">
        <v>369622275568.73468</v>
      </c>
      <c r="M339" s="10">
        <v>224941443173.4494</v>
      </c>
      <c r="N339" s="10">
        <v>8320801617.8087025</v>
      </c>
      <c r="O339" s="10">
        <v>2282341552.9158802</v>
      </c>
      <c r="P339" s="10">
        <v>4792155969.038043</v>
      </c>
      <c r="Q339" s="10">
        <v>75478352621.428253</v>
      </c>
      <c r="R339" s="10">
        <v>16656043.40286894</v>
      </c>
      <c r="S339" s="10">
        <v>11692016046.87145</v>
      </c>
      <c r="T339" s="10">
        <v>17</v>
      </c>
      <c r="U339" s="10">
        <v>11</v>
      </c>
      <c r="V339" s="10">
        <v>50494.428087405933</v>
      </c>
      <c r="W339" s="10">
        <v>3247200</v>
      </c>
      <c r="Y339" s="10">
        <v>1</v>
      </c>
      <c r="Z339" s="10">
        <v>1</v>
      </c>
      <c r="AA339" s="10">
        <v>1</v>
      </c>
      <c r="AB339" s="10">
        <v>1</v>
      </c>
      <c r="AC339" s="10">
        <v>1</v>
      </c>
      <c r="AD339" s="10">
        <v>1</v>
      </c>
      <c r="AE339" s="10">
        <v>1</v>
      </c>
      <c r="AF339" s="10">
        <v>1</v>
      </c>
    </row>
    <row r="340" spans="1:32">
      <c r="A340" s="10" t="s">
        <v>74</v>
      </c>
      <c r="B340" s="10" t="s">
        <v>40</v>
      </c>
      <c r="C340" s="10">
        <v>37675564.279155187</v>
      </c>
      <c r="D340" s="10">
        <v>42566493.007182278</v>
      </c>
      <c r="E340" s="10">
        <v>25904738.433675852</v>
      </c>
      <c r="F340" s="10">
        <v>32304874.915597338</v>
      </c>
      <c r="G340" s="10">
        <v>14759439.981923319</v>
      </c>
      <c r="H340" s="10">
        <v>24728808.721394859</v>
      </c>
      <c r="I340" s="10">
        <v>56129319.392035358</v>
      </c>
      <c r="J340" s="10">
        <v>27339444.18138542</v>
      </c>
      <c r="K340" s="10">
        <v>14008283.09679037</v>
      </c>
      <c r="L340" s="10">
        <v>372882478742.91669</v>
      </c>
      <c r="M340" s="10">
        <v>226925508679.0004</v>
      </c>
      <c r="N340" s="10">
        <v>8394194120.4774837</v>
      </c>
      <c r="O340" s="10">
        <v>2302472637.1800389</v>
      </c>
      <c r="P340" s="10">
        <v>4834424531.1191406</v>
      </c>
      <c r="Q340" s="10">
        <v>76144099198.578644</v>
      </c>
      <c r="R340" s="10">
        <v>28016566.19358075</v>
      </c>
      <c r="S340" s="10">
        <v>12029355439.809589</v>
      </c>
      <c r="T340" s="10">
        <v>17</v>
      </c>
      <c r="U340" s="10">
        <v>11</v>
      </c>
      <c r="V340" s="10">
        <v>50522.267940656333</v>
      </c>
      <c r="W340" s="10">
        <v>3247200</v>
      </c>
      <c r="Y340" s="10">
        <v>1</v>
      </c>
      <c r="Z340" s="10">
        <v>1</v>
      </c>
      <c r="AA340" s="10">
        <v>1</v>
      </c>
      <c r="AB340" s="10">
        <v>1</v>
      </c>
      <c r="AC340" s="10">
        <v>1</v>
      </c>
      <c r="AD340" s="10">
        <v>1</v>
      </c>
      <c r="AE340" s="10">
        <v>1</v>
      </c>
      <c r="AF340" s="10">
        <v>1</v>
      </c>
    </row>
    <row r="341" spans="1:32">
      <c r="A341" s="10" t="s">
        <v>74</v>
      </c>
      <c r="B341" s="10" t="s">
        <v>41</v>
      </c>
      <c r="C341" s="10">
        <v>37980097.685185179</v>
      </c>
      <c r="D341" s="10">
        <v>42910560.026382864</v>
      </c>
      <c r="E341" s="10">
        <v>26114127.685793519</v>
      </c>
      <c r="F341" s="10">
        <v>32565996.780064352</v>
      </c>
      <c r="G341" s="10">
        <v>14878741.248268981</v>
      </c>
      <c r="H341" s="10">
        <v>24928692.87684352</v>
      </c>
      <c r="I341" s="10">
        <v>56583015.392072678</v>
      </c>
      <c r="J341" s="10">
        <v>27922869.069894161</v>
      </c>
      <c r="K341" s="10">
        <v>23605813.786624651</v>
      </c>
      <c r="L341" s="10">
        <v>375896505831.11389</v>
      </c>
      <c r="M341" s="10">
        <v>228759758527.55121</v>
      </c>
      <c r="N341" s="10">
        <v>8462044797.0445309</v>
      </c>
      <c r="O341" s="10">
        <v>2321083634.7299609</v>
      </c>
      <c r="P341" s="10">
        <v>4873501418.1366291</v>
      </c>
      <c r="Q341" s="10">
        <v>76759575630.629272</v>
      </c>
      <c r="R341" s="10">
        <v>47211627.573249303</v>
      </c>
      <c r="S341" s="10">
        <v>12286062390.753429</v>
      </c>
      <c r="T341" s="10">
        <v>17</v>
      </c>
      <c r="U341" s="10">
        <v>11</v>
      </c>
      <c r="V341" s="10">
        <v>50509.727477312801</v>
      </c>
      <c r="W341" s="10">
        <v>3247200</v>
      </c>
      <c r="Y341" s="10">
        <v>1</v>
      </c>
      <c r="Z341" s="10">
        <v>1</v>
      </c>
      <c r="AA341" s="10">
        <v>1</v>
      </c>
      <c r="AB341" s="10">
        <v>1</v>
      </c>
      <c r="AC341" s="10">
        <v>1</v>
      </c>
      <c r="AD341" s="10">
        <v>1</v>
      </c>
      <c r="AE341" s="10">
        <v>1</v>
      </c>
      <c r="AF341" s="10">
        <v>1</v>
      </c>
    </row>
    <row r="342" spans="1:32">
      <c r="A342" s="10" t="s">
        <v>74</v>
      </c>
      <c r="B342" s="10" t="s">
        <v>42</v>
      </c>
      <c r="C342" s="10">
        <v>38185968.241673119</v>
      </c>
      <c r="D342" s="10">
        <v>43143156.080902413</v>
      </c>
      <c r="E342" s="10">
        <v>26255678.927800149</v>
      </c>
      <c r="F342" s="10">
        <v>32742520.282854371</v>
      </c>
      <c r="G342" s="10">
        <v>14959391.24464369</v>
      </c>
      <c r="H342" s="10">
        <v>25063818.487041049</v>
      </c>
      <c r="I342" s="10">
        <v>56889722.788222313</v>
      </c>
      <c r="J342" s="10">
        <v>28257616.498838112</v>
      </c>
      <c r="K342" s="10">
        <v>48601703.712988459</v>
      </c>
      <c r="L342" s="10">
        <v>377934047268.70508</v>
      </c>
      <c r="M342" s="10">
        <v>229999747407.5293</v>
      </c>
      <c r="N342" s="10">
        <v>8507913185.4260855</v>
      </c>
      <c r="O342" s="10">
        <v>2333665034.1644149</v>
      </c>
      <c r="P342" s="10">
        <v>4899918160.3291569</v>
      </c>
      <c r="Q342" s="10">
        <v>77175649772.455917</v>
      </c>
      <c r="R342" s="10">
        <v>97203407.425976917</v>
      </c>
      <c r="S342" s="10">
        <v>12433351259.48877</v>
      </c>
      <c r="T342" s="10">
        <v>17</v>
      </c>
      <c r="U342" s="10">
        <v>11</v>
      </c>
      <c r="V342" s="10">
        <v>50587.590652699473</v>
      </c>
      <c r="W342" s="10">
        <v>3247200</v>
      </c>
      <c r="Y342" s="10">
        <v>1</v>
      </c>
      <c r="Z342" s="10">
        <v>1</v>
      </c>
      <c r="AA342" s="10">
        <v>1</v>
      </c>
      <c r="AB342" s="10">
        <v>1</v>
      </c>
      <c r="AC342" s="10">
        <v>1</v>
      </c>
      <c r="AD342" s="10">
        <v>1</v>
      </c>
      <c r="AE342" s="10">
        <v>1</v>
      </c>
      <c r="AF342" s="10">
        <v>1</v>
      </c>
    </row>
    <row r="343" spans="1:32">
      <c r="A343" s="10" t="s">
        <v>74</v>
      </c>
      <c r="B343" s="10" t="s">
        <v>43</v>
      </c>
      <c r="C343" s="10">
        <v>38379256.609642297</v>
      </c>
      <c r="D343" s="10">
        <v>43361536.564936243</v>
      </c>
      <c r="E343" s="10">
        <v>26388578.98411819</v>
      </c>
      <c r="F343" s="10">
        <v>32908255.20068118</v>
      </c>
      <c r="G343" s="10">
        <v>15035112.156083981</v>
      </c>
      <c r="H343" s="10">
        <v>25190685.626818039</v>
      </c>
      <c r="I343" s="10">
        <v>57177685.151841357</v>
      </c>
      <c r="J343" s="10">
        <v>31854782.986003101</v>
      </c>
      <c r="K343" s="10">
        <v>56624160.480185352</v>
      </c>
      <c r="L343" s="10">
        <v>379847060308.84137</v>
      </c>
      <c r="M343" s="10">
        <v>231163951900.8754</v>
      </c>
      <c r="N343" s="10">
        <v>8550978236.0233831</v>
      </c>
      <c r="O343" s="10">
        <v>2345477496.3491011</v>
      </c>
      <c r="P343" s="10">
        <v>4924720390.7819376</v>
      </c>
      <c r="Q343" s="10">
        <v>77566294715.568802</v>
      </c>
      <c r="R343" s="10">
        <v>113248320.9603707</v>
      </c>
      <c r="S343" s="10">
        <v>14016104513.84137</v>
      </c>
      <c r="T343" s="10">
        <v>17</v>
      </c>
      <c r="U343" s="10">
        <v>11</v>
      </c>
      <c r="V343" s="10">
        <v>51102.159548750977</v>
      </c>
      <c r="W343" s="10">
        <v>3280230</v>
      </c>
      <c r="Y343" s="10">
        <v>1</v>
      </c>
      <c r="Z343" s="10">
        <v>1</v>
      </c>
      <c r="AA343" s="10">
        <v>1</v>
      </c>
      <c r="AB343" s="10">
        <v>1</v>
      </c>
      <c r="AC343" s="10">
        <v>1</v>
      </c>
      <c r="AD343" s="10">
        <v>1</v>
      </c>
      <c r="AE343" s="10">
        <v>1</v>
      </c>
      <c r="AF343" s="10">
        <v>1</v>
      </c>
    </row>
    <row r="344" spans="1:32">
      <c r="A344" s="10" t="s">
        <v>74</v>
      </c>
      <c r="B344" s="10" t="s">
        <v>44</v>
      </c>
      <c r="C344" s="10">
        <v>38613727.868852466</v>
      </c>
      <c r="D344" s="10">
        <v>43626446.179603294</v>
      </c>
      <c r="E344" s="10">
        <v>26549795.325698368</v>
      </c>
      <c r="F344" s="10">
        <v>33109302.347419679</v>
      </c>
      <c r="G344" s="10">
        <v>15126966.506350821</v>
      </c>
      <c r="H344" s="10">
        <v>25344583.651455741</v>
      </c>
      <c r="I344" s="10">
        <v>57527002.075111493</v>
      </c>
      <c r="J344" s="10">
        <v>36296904.196721323</v>
      </c>
      <c r="K344" s="10">
        <v>59728207.551284067</v>
      </c>
      <c r="L344" s="10">
        <v>382167668533.32483</v>
      </c>
      <c r="M344" s="10">
        <v>232576207053.11771</v>
      </c>
      <c r="N344" s="10">
        <v>8603218920.4866505</v>
      </c>
      <c r="O344" s="10">
        <v>2359806774.9907279</v>
      </c>
      <c r="P344" s="10">
        <v>4954807096.2913542</v>
      </c>
      <c r="Q344" s="10">
        <v>78040172231.728348</v>
      </c>
      <c r="R344" s="10">
        <v>119456415.1025681</v>
      </c>
      <c r="S344" s="10">
        <v>15970637846.557381</v>
      </c>
      <c r="T344" s="10">
        <v>17</v>
      </c>
      <c r="U344" s="10">
        <v>11</v>
      </c>
      <c r="V344" s="10">
        <v>51544.598442116549</v>
      </c>
      <c r="W344" s="10">
        <v>3308630</v>
      </c>
      <c r="Y344" s="10">
        <v>1</v>
      </c>
      <c r="Z344" s="10">
        <v>1</v>
      </c>
      <c r="AA344" s="10">
        <v>1</v>
      </c>
      <c r="AB344" s="10">
        <v>1</v>
      </c>
      <c r="AC344" s="10">
        <v>1</v>
      </c>
      <c r="AD344" s="10">
        <v>1</v>
      </c>
      <c r="AE344" s="10">
        <v>1</v>
      </c>
      <c r="AF344" s="10">
        <v>1</v>
      </c>
    </row>
    <row r="345" spans="1:32">
      <c r="A345" s="10" t="s">
        <v>74</v>
      </c>
      <c r="B345" s="10" t="s">
        <v>45</v>
      </c>
      <c r="C345" s="10">
        <v>38810351.09717869</v>
      </c>
      <c r="D345" s="10">
        <v>43848594.445561141</v>
      </c>
      <c r="E345" s="10">
        <v>26684988.34529154</v>
      </c>
      <c r="F345" s="10">
        <v>33277896.73792477</v>
      </c>
      <c r="G345" s="10">
        <v>15203993.85267085</v>
      </c>
      <c r="H345" s="10">
        <v>25473639.666846398</v>
      </c>
      <c r="I345" s="10">
        <v>57819932.7370345</v>
      </c>
      <c r="J345" s="10">
        <v>40750868.652037628</v>
      </c>
      <c r="K345" s="10">
        <v>65474432.022086367</v>
      </c>
      <c r="L345" s="10">
        <v>384113687343.1156</v>
      </c>
      <c r="M345" s="10">
        <v>233760497904.75391</v>
      </c>
      <c r="N345" s="10">
        <v>8647026984.9110088</v>
      </c>
      <c r="O345" s="10">
        <v>2371823041.0166531</v>
      </c>
      <c r="P345" s="10">
        <v>4980037246.8304415</v>
      </c>
      <c r="Q345" s="10">
        <v>78437557085.515396</v>
      </c>
      <c r="R345" s="10">
        <v>130948864.0441727</v>
      </c>
      <c r="S345" s="10">
        <v>17930382206.896561</v>
      </c>
      <c r="T345" s="10">
        <v>17</v>
      </c>
      <c r="U345" s="10">
        <v>11</v>
      </c>
      <c r="V345" s="10">
        <v>52013.521353746954</v>
      </c>
      <c r="W345" s="10">
        <v>3338730</v>
      </c>
      <c r="Y345" s="10">
        <v>1</v>
      </c>
      <c r="Z345" s="10">
        <v>1</v>
      </c>
      <c r="AA345" s="10">
        <v>1</v>
      </c>
      <c r="AB345" s="10">
        <v>1</v>
      </c>
      <c r="AC345" s="10">
        <v>1</v>
      </c>
      <c r="AD345" s="10">
        <v>1</v>
      </c>
      <c r="AE345" s="10">
        <v>1</v>
      </c>
      <c r="AF345" s="10">
        <v>1</v>
      </c>
    </row>
    <row r="346" spans="1:32">
      <c r="A346" s="10" t="s">
        <v>74</v>
      </c>
      <c r="B346" s="10" t="s">
        <v>46</v>
      </c>
      <c r="C346" s="10">
        <v>38960662.942564912</v>
      </c>
      <c r="D346" s="10">
        <v>44018419.323779874</v>
      </c>
      <c r="E346" s="10">
        <v>26788338.86207113</v>
      </c>
      <c r="F346" s="10">
        <v>33406781.479439341</v>
      </c>
      <c r="G346" s="10">
        <v>15262878.668412751</v>
      </c>
      <c r="H346" s="10">
        <v>25572298.650307789</v>
      </c>
      <c r="I346" s="10">
        <v>58043868.376473807</v>
      </c>
      <c r="J346" s="10">
        <v>45583975.642800942</v>
      </c>
      <c r="K346" s="10">
        <v>72034220.993824452</v>
      </c>
      <c r="L346" s="10">
        <v>385601353276.31158</v>
      </c>
      <c r="M346" s="10">
        <v>234665848431.7431</v>
      </c>
      <c r="N346" s="10">
        <v>8680516776.8469791</v>
      </c>
      <c r="O346" s="10">
        <v>2381009072.272388</v>
      </c>
      <c r="P346" s="10">
        <v>4999324848.3980961</v>
      </c>
      <c r="Q346" s="10">
        <v>78741344441.718094</v>
      </c>
      <c r="R346" s="10">
        <v>144068441.9876489</v>
      </c>
      <c r="S346" s="10">
        <v>20056949282.832409</v>
      </c>
      <c r="T346" s="10">
        <v>17</v>
      </c>
      <c r="U346" s="10">
        <v>11</v>
      </c>
      <c r="V346" s="10">
        <v>52492.414719312372</v>
      </c>
      <c r="W346" s="10">
        <v>3369470</v>
      </c>
      <c r="Y346" s="10">
        <v>1</v>
      </c>
      <c r="Z346" s="10">
        <v>1</v>
      </c>
      <c r="AA346" s="10">
        <v>1</v>
      </c>
      <c r="AB346" s="10">
        <v>1</v>
      </c>
      <c r="AC346" s="10">
        <v>1</v>
      </c>
      <c r="AD346" s="10">
        <v>1</v>
      </c>
      <c r="AE346" s="10">
        <v>1</v>
      </c>
      <c r="AF346" s="10">
        <v>1</v>
      </c>
    </row>
    <row r="347" spans="1:32">
      <c r="A347" s="10" t="s">
        <v>74</v>
      </c>
      <c r="B347" s="10" t="s">
        <v>47</v>
      </c>
      <c r="C347" s="10">
        <v>39099928.436018959</v>
      </c>
      <c r="D347" s="10">
        <v>44175763.845797643</v>
      </c>
      <c r="E347" s="10">
        <v>26884094.194467299</v>
      </c>
      <c r="F347" s="10">
        <v>33526194.537536021</v>
      </c>
      <c r="G347" s="10">
        <v>15317436.06473886</v>
      </c>
      <c r="H347" s="10">
        <v>25663707.228122279</v>
      </c>
      <c r="I347" s="10">
        <v>58251347.083480097</v>
      </c>
      <c r="J347" s="10">
        <v>50829906.966824651</v>
      </c>
      <c r="K347" s="10">
        <v>80076233.464024752</v>
      </c>
      <c r="L347" s="10">
        <v>386979691289.18732</v>
      </c>
      <c r="M347" s="10">
        <v>235504665143.53351</v>
      </c>
      <c r="N347" s="10">
        <v>8711545418.5861053</v>
      </c>
      <c r="O347" s="10">
        <v>2389520026.0992632</v>
      </c>
      <c r="P347" s="10">
        <v>5017195012.5422649</v>
      </c>
      <c r="Q347" s="10">
        <v>79022806597.664383</v>
      </c>
      <c r="R347" s="10">
        <v>160152466.9280495</v>
      </c>
      <c r="S347" s="10">
        <v>22365159065.402851</v>
      </c>
      <c r="T347" s="10">
        <v>17</v>
      </c>
      <c r="U347" s="10">
        <v>11</v>
      </c>
      <c r="V347" s="10">
        <v>52869.266720386833</v>
      </c>
      <c r="W347" s="10">
        <v>3393660</v>
      </c>
      <c r="Y347" s="10">
        <v>1</v>
      </c>
      <c r="Z347" s="10">
        <v>1</v>
      </c>
      <c r="AA347" s="10">
        <v>1</v>
      </c>
      <c r="AB347" s="10">
        <v>1</v>
      </c>
      <c r="AC347" s="10">
        <v>1</v>
      </c>
      <c r="AD347" s="10">
        <v>1</v>
      </c>
      <c r="AE347" s="10">
        <v>1</v>
      </c>
      <c r="AF347" s="10">
        <v>1</v>
      </c>
    </row>
    <row r="348" spans="1:32">
      <c r="A348" s="10" t="s">
        <v>74</v>
      </c>
      <c r="B348" s="10" t="s">
        <v>48</v>
      </c>
      <c r="C348" s="10">
        <v>39368670.0095511</v>
      </c>
      <c r="D348" s="10">
        <v>44479392.644180998</v>
      </c>
      <c r="E348" s="10">
        <v>27068873.913147088</v>
      </c>
      <c r="F348" s="10">
        <v>33756626.731019579</v>
      </c>
      <c r="G348" s="10">
        <v>15422715.84491165</v>
      </c>
      <c r="H348" s="10">
        <v>25840098.984808981</v>
      </c>
      <c r="I348" s="10">
        <v>58651720.160919301</v>
      </c>
      <c r="J348" s="10">
        <v>54328764.613180511</v>
      </c>
      <c r="K348" s="10">
        <v>86594905.319332957</v>
      </c>
      <c r="L348" s="10">
        <v>389639479563.02557</v>
      </c>
      <c r="M348" s="10">
        <v>237123335479.16849</v>
      </c>
      <c r="N348" s="10">
        <v>8771421600.3934078</v>
      </c>
      <c r="O348" s="10">
        <v>2405943671.8062181</v>
      </c>
      <c r="P348" s="10">
        <v>5051679190.2970791</v>
      </c>
      <c r="Q348" s="10">
        <v>79565946041.633789</v>
      </c>
      <c r="R348" s="10">
        <v>173189810.63866591</v>
      </c>
      <c r="S348" s="10">
        <v>23904656429.799419</v>
      </c>
      <c r="T348" s="10">
        <v>17</v>
      </c>
      <c r="U348" s="10">
        <v>11</v>
      </c>
      <c r="V348" s="10">
        <v>53323.545527800212</v>
      </c>
      <c r="W348" s="10">
        <v>3422820</v>
      </c>
      <c r="Y348" s="10">
        <v>1</v>
      </c>
      <c r="Z348" s="10">
        <v>1</v>
      </c>
      <c r="AA348" s="10">
        <v>1</v>
      </c>
      <c r="AB348" s="10">
        <v>1</v>
      </c>
      <c r="AC348" s="10">
        <v>1</v>
      </c>
      <c r="AD348" s="10">
        <v>1</v>
      </c>
      <c r="AE348" s="10">
        <v>1</v>
      </c>
      <c r="AF348" s="10">
        <v>1</v>
      </c>
    </row>
    <row r="349" spans="1:32">
      <c r="A349" s="10" t="s">
        <v>74</v>
      </c>
      <c r="B349" s="10" t="s">
        <v>49</v>
      </c>
      <c r="C349" s="10">
        <v>39612563.041385949</v>
      </c>
      <c r="D349" s="10">
        <v>44754947.137729548</v>
      </c>
      <c r="E349" s="10">
        <v>27236568.420617901</v>
      </c>
      <c r="F349" s="10">
        <v>33965752.567273341</v>
      </c>
      <c r="G349" s="10">
        <v>15518261.18402599</v>
      </c>
      <c r="H349" s="10">
        <v>26000181.102970161</v>
      </c>
      <c r="I349" s="10">
        <v>59015073.70699808</v>
      </c>
      <c r="J349" s="10">
        <v>59022718.931665063</v>
      </c>
      <c r="K349" s="10">
        <v>97380995.185450137</v>
      </c>
      <c r="L349" s="10">
        <v>392053336926.51093</v>
      </c>
      <c r="M349" s="10">
        <v>238592339364.61292</v>
      </c>
      <c r="N349" s="10">
        <v>8825761475.4032211</v>
      </c>
      <c r="O349" s="10">
        <v>2420848744.7080541</v>
      </c>
      <c r="P349" s="10">
        <v>5082974871.6924543</v>
      </c>
      <c r="Q349" s="10">
        <v>80058865406.351822</v>
      </c>
      <c r="R349" s="10">
        <v>194761990.3709003</v>
      </c>
      <c r="S349" s="10">
        <v>25969996329.932629</v>
      </c>
      <c r="T349" s="10">
        <v>17</v>
      </c>
      <c r="U349" s="10">
        <v>11</v>
      </c>
      <c r="V349" s="10">
        <v>53667.837765243043</v>
      </c>
      <c r="W349" s="10">
        <v>3444920</v>
      </c>
      <c r="Y349" s="10">
        <v>1</v>
      </c>
      <c r="Z349" s="10">
        <v>1</v>
      </c>
      <c r="AA349" s="10">
        <v>1</v>
      </c>
      <c r="AB349" s="10">
        <v>1</v>
      </c>
      <c r="AC349" s="10">
        <v>1</v>
      </c>
      <c r="AD349" s="10">
        <v>1</v>
      </c>
      <c r="AE349" s="10">
        <v>1</v>
      </c>
      <c r="AF349" s="10">
        <v>1</v>
      </c>
    </row>
    <row r="350" spans="1:32">
      <c r="A350" s="10" t="s">
        <v>74</v>
      </c>
      <c r="B350" s="10" t="s">
        <v>50</v>
      </c>
      <c r="C350" s="10">
        <v>39872859.844810873</v>
      </c>
      <c r="D350" s="10">
        <v>45049034.891284682</v>
      </c>
      <c r="E350" s="10">
        <v>27415541.734935991</v>
      </c>
      <c r="F350" s="10">
        <v>34188943.801073231</v>
      </c>
      <c r="G350" s="10">
        <v>15620232.7170645</v>
      </c>
      <c r="H350" s="10">
        <v>26171030.033459749</v>
      </c>
      <c r="I350" s="10">
        <v>59402865.706818148</v>
      </c>
      <c r="J350" s="10">
        <v>61404204.161008738</v>
      </c>
      <c r="K350" s="10">
        <v>106936733.75611641</v>
      </c>
      <c r="L350" s="10">
        <v>394629545647.65381</v>
      </c>
      <c r="M350" s="10">
        <v>240160145598.03922</v>
      </c>
      <c r="N350" s="10">
        <v>8883756144.8579121</v>
      </c>
      <c r="O350" s="10">
        <v>2436756303.862062</v>
      </c>
      <c r="P350" s="10">
        <v>5116375439.8306084</v>
      </c>
      <c r="Q350" s="10">
        <v>80584937570.107727</v>
      </c>
      <c r="R350" s="10">
        <v>213873467.51223281</v>
      </c>
      <c r="S350" s="10">
        <v>27017849830.843849</v>
      </c>
      <c r="T350" s="10">
        <v>17</v>
      </c>
      <c r="U350" s="10">
        <v>11</v>
      </c>
      <c r="V350" s="10">
        <v>53918.345420359881</v>
      </c>
      <c r="W350" s="10">
        <v>3461000</v>
      </c>
      <c r="Y350" s="10">
        <v>1</v>
      </c>
      <c r="Z350" s="10">
        <v>1</v>
      </c>
      <c r="AA350" s="10">
        <v>1</v>
      </c>
      <c r="AB350" s="10">
        <v>1</v>
      </c>
      <c r="AC350" s="10">
        <v>1</v>
      </c>
      <c r="AD350" s="10">
        <v>1</v>
      </c>
      <c r="AE350" s="10">
        <v>1</v>
      </c>
      <c r="AF350" s="10">
        <v>1</v>
      </c>
    </row>
    <row r="351" spans="1:32">
      <c r="A351" s="10" t="s">
        <v>74</v>
      </c>
      <c r="B351" s="10" t="s">
        <v>51</v>
      </c>
      <c r="C351" s="10">
        <v>40079352.883675471</v>
      </c>
      <c r="D351" s="10">
        <v>45282334.236975573</v>
      </c>
      <c r="E351" s="10">
        <v>27557520.979640279</v>
      </c>
      <c r="F351" s="10">
        <v>34366001.050754651</v>
      </c>
      <c r="G351" s="10">
        <v>15701126.571532751</v>
      </c>
      <c r="H351" s="10">
        <v>26306564.217434999</v>
      </c>
      <c r="I351" s="10">
        <v>59710500.481569909</v>
      </c>
      <c r="J351" s="10">
        <v>66531725.78690128</v>
      </c>
      <c r="K351" s="10">
        <v>106344498.2049907</v>
      </c>
      <c r="L351" s="10">
        <v>396673247915.90601</v>
      </c>
      <c r="M351" s="10">
        <v>241403883781.6488</v>
      </c>
      <c r="N351" s="10">
        <v>8929763223.6083107</v>
      </c>
      <c r="O351" s="10">
        <v>2449375745.1591091</v>
      </c>
      <c r="P351" s="10">
        <v>5142872057.2454329</v>
      </c>
      <c r="Q351" s="10">
        <v>81002269778.289719</v>
      </c>
      <c r="R351" s="10">
        <v>212688996.40998149</v>
      </c>
      <c r="S351" s="10">
        <v>29273959346.236561</v>
      </c>
      <c r="T351" s="10">
        <v>17</v>
      </c>
      <c r="U351" s="10">
        <v>11</v>
      </c>
      <c r="V351" s="10">
        <v>54212.785388127828</v>
      </c>
      <c r="W351" s="10">
        <v>3479900</v>
      </c>
      <c r="Y351" s="10">
        <v>1</v>
      </c>
      <c r="Z351" s="10">
        <v>1</v>
      </c>
      <c r="AA351" s="10">
        <v>1</v>
      </c>
      <c r="AB351" s="10">
        <v>1</v>
      </c>
      <c r="AC351" s="10">
        <v>1</v>
      </c>
      <c r="AD351" s="10">
        <v>1</v>
      </c>
      <c r="AE351" s="10">
        <v>1</v>
      </c>
      <c r="AF351" s="10">
        <v>1</v>
      </c>
    </row>
    <row r="352" spans="1:32">
      <c r="A352" s="10" t="s">
        <v>74</v>
      </c>
      <c r="B352" s="10" t="s">
        <v>52</v>
      </c>
      <c r="C352" s="10">
        <v>40296678.325123154</v>
      </c>
      <c r="D352" s="10">
        <v>45527872.21525567</v>
      </c>
      <c r="E352" s="10">
        <v>27706948.30271823</v>
      </c>
      <c r="F352" s="10">
        <v>34552346.533198521</v>
      </c>
      <c r="G352" s="10">
        <v>15786264.03054532</v>
      </c>
      <c r="H352" s="10">
        <v>26449208.378834479</v>
      </c>
      <c r="I352" s="10">
        <v>60034273.445516758</v>
      </c>
      <c r="J352" s="10">
        <v>69713253.502463058</v>
      </c>
      <c r="K352" s="10">
        <v>89391664.97321187</v>
      </c>
      <c r="L352" s="10">
        <v>398824160605.63959</v>
      </c>
      <c r="M352" s="10">
        <v>242712867131.81171</v>
      </c>
      <c r="N352" s="10">
        <v>8978183784.195364</v>
      </c>
      <c r="O352" s="10">
        <v>2462657188.76507</v>
      </c>
      <c r="P352" s="10">
        <v>5170758658.6931581</v>
      </c>
      <c r="Q352" s="10">
        <v>81441494784.963943</v>
      </c>
      <c r="R352" s="10">
        <v>178783329.94642371</v>
      </c>
      <c r="S352" s="10">
        <v>30673831541.08374</v>
      </c>
      <c r="T352" s="10">
        <v>17</v>
      </c>
      <c r="U352" s="10">
        <v>11</v>
      </c>
      <c r="V352" s="10">
        <v>55679.221058286283</v>
      </c>
      <c r="W352" s="10">
        <v>3574030</v>
      </c>
      <c r="Y352" s="10">
        <v>1</v>
      </c>
      <c r="Z352" s="10">
        <v>1</v>
      </c>
      <c r="AA352" s="10">
        <v>1</v>
      </c>
      <c r="AB352" s="10">
        <v>1</v>
      </c>
      <c r="AC352" s="10">
        <v>1</v>
      </c>
      <c r="AD352" s="10">
        <v>1</v>
      </c>
      <c r="AE352" s="10">
        <v>1</v>
      </c>
      <c r="AF352" s="10">
        <v>1</v>
      </c>
    </row>
    <row r="353" spans="1:32">
      <c r="A353" s="10" t="s">
        <v>74</v>
      </c>
      <c r="B353" s="10" t="s">
        <v>53</v>
      </c>
      <c r="C353" s="10">
        <v>39635407.608695649</v>
      </c>
      <c r="D353" s="10">
        <v>45741083.609184787</v>
      </c>
      <c r="E353" s="10">
        <v>28001702.038206521</v>
      </c>
      <c r="F353" s="10">
        <v>34531120.181440212</v>
      </c>
      <c r="G353" s="10">
        <v>15971166.76673913</v>
      </c>
      <c r="H353" s="10">
        <v>27010935.754211951</v>
      </c>
      <c r="I353" s="10">
        <v>60565796.210842393</v>
      </c>
      <c r="J353" s="10">
        <v>70551025.543478251</v>
      </c>
      <c r="K353" s="10">
        <v>90100421.460800812</v>
      </c>
      <c r="L353" s="10">
        <v>400691892416.45868</v>
      </c>
      <c r="M353" s="10">
        <v>245294909854.68909</v>
      </c>
      <c r="N353" s="10">
        <v>9168862141.7672482</v>
      </c>
      <c r="O353" s="10">
        <v>2491502015.6113038</v>
      </c>
      <c r="P353" s="10">
        <v>5167582135.1525269</v>
      </c>
      <c r="Q353" s="10">
        <v>82162549709.69194</v>
      </c>
      <c r="R353" s="10">
        <v>180200842.92160159</v>
      </c>
      <c r="S353" s="10">
        <v>31042451239.130428</v>
      </c>
      <c r="T353" s="10">
        <v>17</v>
      </c>
      <c r="U353" s="10">
        <v>11</v>
      </c>
      <c r="V353" s="10">
        <v>56012.140746709607</v>
      </c>
      <c r="W353" s="10">
        <v>3595400</v>
      </c>
      <c r="Y353" s="10">
        <v>1</v>
      </c>
      <c r="Z353" s="10">
        <v>1</v>
      </c>
      <c r="AA353" s="10">
        <v>1</v>
      </c>
      <c r="AB353" s="10">
        <v>1</v>
      </c>
      <c r="AC353" s="10">
        <v>1</v>
      </c>
      <c r="AD353" s="10">
        <v>1</v>
      </c>
      <c r="AE353" s="10">
        <v>1</v>
      </c>
      <c r="AF353" s="10">
        <v>1</v>
      </c>
    </row>
    <row r="354" spans="1:32">
      <c r="A354" s="10" t="s">
        <v>74</v>
      </c>
      <c r="B354" s="10" t="s">
        <v>54</v>
      </c>
      <c r="C354" s="10">
        <v>39805698.71159564</v>
      </c>
      <c r="D354" s="10">
        <v>45774563.233399414</v>
      </c>
      <c r="E354" s="10">
        <v>28186216.229187321</v>
      </c>
      <c r="F354" s="10">
        <v>34371225.694995053</v>
      </c>
      <c r="G354" s="10">
        <v>16093563.406194249</v>
      </c>
      <c r="H354" s="10">
        <v>27474092.279236872</v>
      </c>
      <c r="I354" s="10">
        <v>60857260.920812681</v>
      </c>
      <c r="J354" s="10">
        <v>71252200.693756193</v>
      </c>
      <c r="K354" s="10">
        <v>91558447.248834997</v>
      </c>
      <c r="L354" s="10">
        <v>400985173924.5788</v>
      </c>
      <c r="M354" s="10">
        <v>246911254167.68091</v>
      </c>
      <c r="N354" s="10">
        <v>9326080624.1869545</v>
      </c>
      <c r="O354" s="10">
        <v>2510595891.366303</v>
      </c>
      <c r="P354" s="10">
        <v>5143653925.2560081</v>
      </c>
      <c r="Q354" s="10">
        <v>82557945877.492477</v>
      </c>
      <c r="R354" s="10">
        <v>183116894.49766999</v>
      </c>
      <c r="S354" s="10">
        <v>31350968305.25272</v>
      </c>
      <c r="T354" s="10">
        <v>17</v>
      </c>
      <c r="U354" s="10">
        <v>11</v>
      </c>
      <c r="V354" s="10">
        <v>56315.149073328001</v>
      </c>
      <c r="W354" s="10">
        <v>3614850</v>
      </c>
      <c r="Y354" s="10">
        <v>1</v>
      </c>
      <c r="Z354" s="10">
        <v>1</v>
      </c>
      <c r="AA354" s="10">
        <v>1</v>
      </c>
      <c r="AB354" s="10">
        <v>1</v>
      </c>
      <c r="AC354" s="10">
        <v>1</v>
      </c>
      <c r="AD354" s="10">
        <v>1</v>
      </c>
      <c r="AE354" s="10">
        <v>1</v>
      </c>
      <c r="AF354" s="10">
        <v>1</v>
      </c>
    </row>
    <row r="355" spans="1:32">
      <c r="A355" s="10" t="s">
        <v>74</v>
      </c>
      <c r="B355" s="10" t="s">
        <v>55</v>
      </c>
      <c r="C355" s="10">
        <v>40021742.54473161</v>
      </c>
      <c r="D355" s="10">
        <v>45831618.866465203</v>
      </c>
      <c r="E355" s="10">
        <v>28384940.63894036</v>
      </c>
      <c r="F355" s="10">
        <v>34227914.941758446</v>
      </c>
      <c r="G355" s="10">
        <v>16223973.971040759</v>
      </c>
      <c r="H355" s="10">
        <v>27957988.68947316</v>
      </c>
      <c r="I355" s="10">
        <v>61177635.87130218</v>
      </c>
      <c r="J355" s="10">
        <v>71638919.15506959</v>
      </c>
      <c r="K355" s="10">
        <v>99121376.108936563</v>
      </c>
      <c r="L355" s="10">
        <v>401484981270.23523</v>
      </c>
      <c r="M355" s="10">
        <v>248652079997.11761</v>
      </c>
      <c r="N355" s="10">
        <v>9490339260.6416645</v>
      </c>
      <c r="O355" s="10">
        <v>2530939939.482358</v>
      </c>
      <c r="P355" s="10">
        <v>5122207471.0341511</v>
      </c>
      <c r="Q355" s="10">
        <v>82992561195.744019</v>
      </c>
      <c r="R355" s="10">
        <v>198242752.2178731</v>
      </c>
      <c r="S355" s="10">
        <v>31521124428.230621</v>
      </c>
      <c r="T355" s="10">
        <v>17</v>
      </c>
      <c r="U355" s="10">
        <v>11</v>
      </c>
      <c r="V355" s="10">
        <v>58309.084071984951</v>
      </c>
      <c r="W355" s="10">
        <v>3742840</v>
      </c>
      <c r="Y355" s="10">
        <v>1</v>
      </c>
      <c r="Z355" s="10">
        <v>1</v>
      </c>
      <c r="AA355" s="10">
        <v>1</v>
      </c>
      <c r="AB355" s="10">
        <v>1</v>
      </c>
      <c r="AC355" s="10">
        <v>1</v>
      </c>
      <c r="AD355" s="10">
        <v>1</v>
      </c>
      <c r="AE355" s="10">
        <v>1</v>
      </c>
      <c r="AF355" s="10">
        <v>1</v>
      </c>
    </row>
    <row r="356" spans="1:32">
      <c r="A356" s="10" t="s">
        <v>74</v>
      </c>
      <c r="B356" s="10" t="s">
        <v>56</v>
      </c>
      <c r="C356" s="10">
        <v>40262942.671984047</v>
      </c>
      <c r="D356" s="10">
        <v>46380051.289195918</v>
      </c>
      <c r="E356" s="10">
        <v>29021166.711482059</v>
      </c>
      <c r="F356" s="10">
        <v>34903059.21760419</v>
      </c>
      <c r="G356" s="10">
        <v>16599042.323608181</v>
      </c>
      <c r="H356" s="10">
        <v>28531327.750934701</v>
      </c>
      <c r="I356" s="10">
        <v>62469243.969748758</v>
      </c>
      <c r="J356" s="10">
        <v>72070667.382851452</v>
      </c>
      <c r="K356" s="10">
        <v>98647921.618399218</v>
      </c>
      <c r="L356" s="10">
        <v>406289249293.35632</v>
      </c>
      <c r="M356" s="10">
        <v>254225420392.58279</v>
      </c>
      <c r="N356" s="10">
        <v>9684959205.0547829</v>
      </c>
      <c r="O356" s="10">
        <v>2589450602.4828749</v>
      </c>
      <c r="P356" s="10">
        <v>5223242811.9144659</v>
      </c>
      <c r="Q356" s="10">
        <v>84744735215.295013</v>
      </c>
      <c r="R356" s="10">
        <v>197295843.23679841</v>
      </c>
      <c r="S356" s="10">
        <v>31711093648.454639</v>
      </c>
      <c r="T356" s="10">
        <v>17</v>
      </c>
      <c r="U356" s="10">
        <v>11</v>
      </c>
      <c r="V356" s="10">
        <v>58979.129734085443</v>
      </c>
      <c r="W356" s="10">
        <v>3785850</v>
      </c>
      <c r="Y356" s="10">
        <v>1</v>
      </c>
      <c r="Z356" s="10">
        <v>1</v>
      </c>
      <c r="AA356" s="10">
        <v>1</v>
      </c>
      <c r="AB356" s="10">
        <v>1</v>
      </c>
      <c r="AC356" s="10">
        <v>1</v>
      </c>
      <c r="AD356" s="10">
        <v>1</v>
      </c>
      <c r="AE356" s="10">
        <v>1</v>
      </c>
      <c r="AF356" s="10">
        <v>1</v>
      </c>
    </row>
    <row r="357" spans="1:32">
      <c r="A357" s="10" t="s">
        <v>74</v>
      </c>
      <c r="B357" s="10" t="s">
        <v>57</v>
      </c>
      <c r="C357" s="10">
        <v>40598768.5</v>
      </c>
      <c r="D357" s="10">
        <v>46582661.587983496</v>
      </c>
      <c r="E357" s="10">
        <v>29453391.577537499</v>
      </c>
      <c r="F357" s="10">
        <v>35353042.220883504</v>
      </c>
      <c r="G357" s="10">
        <v>16853320.180951498</v>
      </c>
      <c r="H357" s="10">
        <v>28904455.628649</v>
      </c>
      <c r="I357" s="10">
        <v>62949933.312453002</v>
      </c>
      <c r="J357" s="10">
        <v>72671795.614999995</v>
      </c>
      <c r="K357" s="10">
        <v>95758247.299042746</v>
      </c>
      <c r="L357" s="10">
        <v>408064115510.73541</v>
      </c>
      <c r="M357" s="10">
        <v>258011710219.22849</v>
      </c>
      <c r="N357" s="10">
        <v>9811617463.1449032</v>
      </c>
      <c r="O357" s="10">
        <v>2629117948.2284341</v>
      </c>
      <c r="P357" s="10">
        <v>5290582768.3552141</v>
      </c>
      <c r="Q357" s="10">
        <v>85396830366.118546</v>
      </c>
      <c r="R357" s="10">
        <v>191516494.59808549</v>
      </c>
      <c r="S357" s="10">
        <v>31975590070.599998</v>
      </c>
      <c r="T357" s="10">
        <v>17</v>
      </c>
      <c r="U357" s="10">
        <v>11</v>
      </c>
      <c r="V357" s="10">
        <v>59293.184296394233</v>
      </c>
      <c r="W357" s="10">
        <v>3785850</v>
      </c>
      <c r="Y357" s="10">
        <v>1</v>
      </c>
      <c r="Z357" s="10">
        <v>1</v>
      </c>
      <c r="AA357" s="10">
        <v>1</v>
      </c>
      <c r="AB357" s="10">
        <v>1</v>
      </c>
      <c r="AC357" s="10">
        <v>1</v>
      </c>
      <c r="AD357" s="10">
        <v>1</v>
      </c>
      <c r="AE357" s="10">
        <v>1</v>
      </c>
      <c r="AF357" s="10">
        <v>1</v>
      </c>
    </row>
    <row r="358" spans="1:32">
      <c r="A358" s="10" t="s">
        <v>74</v>
      </c>
      <c r="B358" s="10" t="s">
        <v>58</v>
      </c>
      <c r="C358" s="10">
        <v>41480669</v>
      </c>
      <c r="D358" s="10">
        <v>46839651.441067718</v>
      </c>
      <c r="E358" s="10">
        <v>30060744.53380714</v>
      </c>
      <c r="F358" s="10">
        <v>36412596.416439138</v>
      </c>
      <c r="G358" s="10">
        <v>19026080.66966657</v>
      </c>
      <c r="H358" s="10">
        <v>29283716.790479429</v>
      </c>
      <c r="I358" s="10">
        <v>64409235.483564727</v>
      </c>
      <c r="J358" s="10">
        <v>77035528.142857134</v>
      </c>
      <c r="K358" s="10">
        <v>97978110.146104798</v>
      </c>
      <c r="L358" s="10">
        <v>410315346623.75317</v>
      </c>
      <c r="M358" s="10">
        <v>263332122116.15051</v>
      </c>
      <c r="N358" s="10">
        <v>9940357664.5282383</v>
      </c>
      <c r="O358" s="10">
        <v>2968068584.4679842</v>
      </c>
      <c r="P358" s="10">
        <v>5449145053.7201157</v>
      </c>
      <c r="Q358" s="10">
        <v>87376495369.745865</v>
      </c>
      <c r="R358" s="10">
        <v>195956220.2922096</v>
      </c>
      <c r="S358" s="10">
        <v>33895632382.857128</v>
      </c>
      <c r="T358" s="10">
        <v>17</v>
      </c>
      <c r="U358" s="10">
        <v>11</v>
      </c>
      <c r="V358" s="10">
        <v>60581.171366188777</v>
      </c>
      <c r="W358" s="10">
        <v>3868087.5439275941</v>
      </c>
      <c r="Y358" s="10">
        <v>1</v>
      </c>
      <c r="Z358" s="10">
        <v>1</v>
      </c>
      <c r="AA358" s="10">
        <v>1</v>
      </c>
      <c r="AB358" s="10">
        <v>1</v>
      </c>
      <c r="AC358" s="10">
        <v>1</v>
      </c>
      <c r="AD358" s="10">
        <v>1</v>
      </c>
      <c r="AE358" s="10">
        <v>1</v>
      </c>
      <c r="AF358" s="10">
        <v>1</v>
      </c>
    </row>
    <row r="359" spans="1:32">
      <c r="A359" s="10" t="s">
        <v>74</v>
      </c>
      <c r="B359" s="10" t="s">
        <v>59</v>
      </c>
      <c r="C359" s="10">
        <v>41785763</v>
      </c>
      <c r="D359" s="10">
        <v>46423714.070237853</v>
      </c>
      <c r="E359" s="10">
        <v>30249161.540303569</v>
      </c>
      <c r="F359" s="10">
        <v>36974162.237523563</v>
      </c>
      <c r="G359" s="10">
        <v>20985974.210569281</v>
      </c>
      <c r="H359" s="10">
        <v>29248661.139215719</v>
      </c>
      <c r="I359" s="10">
        <v>64975528.857323989</v>
      </c>
      <c r="J359" s="10">
        <v>80407746.801428571</v>
      </c>
      <c r="K359" s="10">
        <v>98839544.909809619</v>
      </c>
      <c r="L359" s="10">
        <v>406671735255.28363</v>
      </c>
      <c r="M359" s="10">
        <v>264982655093.0592</v>
      </c>
      <c r="N359" s="10">
        <v>9994647743.8648186</v>
      </c>
      <c r="O359" s="10">
        <v>3295637390.027801</v>
      </c>
      <c r="P359" s="10">
        <v>5570071268.0377026</v>
      </c>
      <c r="Q359" s="10">
        <v>88732350985.847198</v>
      </c>
      <c r="R359" s="10">
        <v>197679089.81961921</v>
      </c>
      <c r="S359" s="10">
        <v>35615271316.57943</v>
      </c>
      <c r="T359" s="10">
        <v>16.829999999999998</v>
      </c>
      <c r="U359" s="10">
        <v>11</v>
      </c>
      <c r="V359" s="10">
        <v>60876.863940984716</v>
      </c>
      <c r="W359" s="10">
        <v>3886967.4160001641</v>
      </c>
      <c r="Y359" s="10">
        <v>1.0166666666666671</v>
      </c>
      <c r="Z359" s="10">
        <v>1.0166666666666671</v>
      </c>
      <c r="AA359" s="10">
        <v>1.0166666666666671</v>
      </c>
      <c r="AB359" s="10">
        <v>1.0166666666666671</v>
      </c>
      <c r="AC359" s="10">
        <v>1.0166666666666671</v>
      </c>
      <c r="AD359" s="10">
        <v>1.0166666666666671</v>
      </c>
      <c r="AE359" s="10">
        <v>1.0166666666666671</v>
      </c>
      <c r="AF359" s="10">
        <v>1.0166666666666671</v>
      </c>
    </row>
    <row r="360" spans="1:32">
      <c r="A360" s="10" t="s">
        <v>74</v>
      </c>
      <c r="B360" s="10" t="s">
        <v>60</v>
      </c>
      <c r="C360" s="10">
        <v>41918950</v>
      </c>
      <c r="D360" s="10">
        <v>45808812.976828583</v>
      </c>
      <c r="E360" s="10">
        <v>30312790.42928572</v>
      </c>
      <c r="F360" s="10">
        <v>37386697.079685703</v>
      </c>
      <c r="G360" s="10">
        <v>22878620.345742851</v>
      </c>
      <c r="H360" s="10">
        <v>29090649.43045713</v>
      </c>
      <c r="I360" s="10">
        <v>65275483.144650422</v>
      </c>
      <c r="J360" s="10">
        <v>83478594.714285716</v>
      </c>
      <c r="K360" s="10">
        <v>99295829.69539699</v>
      </c>
      <c r="L360" s="10">
        <v>401285201677.01831</v>
      </c>
      <c r="M360" s="10">
        <v>265540044160.54291</v>
      </c>
      <c r="N360" s="10">
        <v>10006485228.490919</v>
      </c>
      <c r="O360" s="10">
        <v>3616652304.2550292</v>
      </c>
      <c r="P360" s="10">
        <v>5669518140.8812971</v>
      </c>
      <c r="Q360" s="10">
        <v>89732320942.771225</v>
      </c>
      <c r="R360" s="10">
        <v>198591659.39079401</v>
      </c>
      <c r="S360" s="10">
        <v>37220322763.276192</v>
      </c>
      <c r="T360" s="10">
        <v>16.670000000000002</v>
      </c>
      <c r="U360" s="10">
        <v>11</v>
      </c>
      <c r="V360" s="10">
        <v>61013.508009480953</v>
      </c>
      <c r="W360" s="10">
        <v>3895692.094103646</v>
      </c>
      <c r="Y360" s="10">
        <v>1.033333333333333</v>
      </c>
      <c r="Z360" s="10">
        <v>1.033333333333333</v>
      </c>
      <c r="AA360" s="10">
        <v>1.033333333333333</v>
      </c>
      <c r="AB360" s="10">
        <v>1.033333333333333</v>
      </c>
      <c r="AC360" s="10">
        <v>1.033333333333333</v>
      </c>
      <c r="AD360" s="10">
        <v>1.033333333333333</v>
      </c>
      <c r="AE360" s="10">
        <v>1.033333333333333</v>
      </c>
      <c r="AF360" s="10">
        <v>1.033333333333333</v>
      </c>
    </row>
    <row r="361" spans="1:32">
      <c r="A361" s="10" t="s">
        <v>74</v>
      </c>
      <c r="B361" s="10" t="s">
        <v>61</v>
      </c>
      <c r="C361" s="10">
        <v>41892415</v>
      </c>
      <c r="D361" s="10">
        <v>45017427.573970713</v>
      </c>
      <c r="E361" s="10">
        <v>30260836.359482139</v>
      </c>
      <c r="F361" s="10">
        <v>37657528.721542142</v>
      </c>
      <c r="G361" s="10">
        <v>24688738.209593572</v>
      </c>
      <c r="H361" s="10">
        <v>28821155.640961431</v>
      </c>
      <c r="I361" s="10">
        <v>65326957.262808681</v>
      </c>
      <c r="J361" s="10">
        <v>86238528.592857152</v>
      </c>
      <c r="K361" s="10">
        <v>99374131.149850219</v>
      </c>
      <c r="L361" s="10">
        <v>394352665547.9834</v>
      </c>
      <c r="M361" s="10">
        <v>265084926509.06351</v>
      </c>
      <c r="N361" s="10">
        <v>9979008107.9708424</v>
      </c>
      <c r="O361" s="10">
        <v>3928472023.9105291</v>
      </c>
      <c r="P361" s="10">
        <v>5748158156.642355</v>
      </c>
      <c r="Q361" s="10">
        <v>90393890668.907303</v>
      </c>
      <c r="R361" s="10">
        <v>198748262.29970041</v>
      </c>
      <c r="S361" s="10">
        <v>38703851632.474289</v>
      </c>
      <c r="T361" s="10">
        <v>16.5</v>
      </c>
      <c r="U361" s="10">
        <v>11</v>
      </c>
      <c r="V361" s="10">
        <v>60994.303670840003</v>
      </c>
      <c r="W361" s="10">
        <v>3894465.9035000112</v>
      </c>
      <c r="Y361" s="10">
        <v>1.05</v>
      </c>
      <c r="Z361" s="10">
        <v>1.05</v>
      </c>
      <c r="AA361" s="10">
        <v>1.05</v>
      </c>
      <c r="AB361" s="10">
        <v>1.05</v>
      </c>
      <c r="AC361" s="10">
        <v>1.05</v>
      </c>
      <c r="AD361" s="10">
        <v>1.05</v>
      </c>
      <c r="AE361" s="10">
        <v>1.05</v>
      </c>
      <c r="AF361" s="10">
        <v>1.05</v>
      </c>
    </row>
    <row r="362" spans="1:32">
      <c r="A362" s="10" t="s">
        <v>74</v>
      </c>
      <c r="B362" s="10" t="s">
        <v>62</v>
      </c>
      <c r="C362" s="10">
        <v>41686052</v>
      </c>
      <c r="D362" s="10">
        <v>44037038.140094861</v>
      </c>
      <c r="E362" s="10">
        <v>30079166.335628569</v>
      </c>
      <c r="F362" s="10">
        <v>37765073.859180577</v>
      </c>
      <c r="G362" s="10">
        <v>26382733.091482282</v>
      </c>
      <c r="H362" s="10">
        <v>28429339.59017371</v>
      </c>
      <c r="I362" s="10">
        <v>65097492.03666155</v>
      </c>
      <c r="J362" s="10">
        <v>88612636.251428574</v>
      </c>
      <c r="K362" s="10">
        <v>99025072.990203485</v>
      </c>
      <c r="L362" s="10">
        <v>385764454107.23102</v>
      </c>
      <c r="M362" s="10">
        <v>263493497100.10629</v>
      </c>
      <c r="N362" s="10">
        <v>9907681705.8547173</v>
      </c>
      <c r="O362" s="10">
        <v>4225458531.9318018</v>
      </c>
      <c r="P362" s="10">
        <v>5802251124.4404097</v>
      </c>
      <c r="Q362" s="10">
        <v>90665110678.434021</v>
      </c>
      <c r="R362" s="10">
        <v>198050145.980407</v>
      </c>
      <c r="S362" s="10">
        <v>40029281549.311996</v>
      </c>
      <c r="T362" s="10">
        <v>16.329999999999998</v>
      </c>
      <c r="U362" s="10">
        <v>11</v>
      </c>
      <c r="V362" s="10">
        <v>60755.576812935687</v>
      </c>
      <c r="W362" s="10">
        <v>3879223.2734115482</v>
      </c>
      <c r="Y362" s="10">
        <v>1.066666666666666</v>
      </c>
      <c r="Z362" s="10">
        <v>1.066666666666666</v>
      </c>
      <c r="AA362" s="10">
        <v>1.066666666666666</v>
      </c>
      <c r="AB362" s="10">
        <v>1.066666666666666</v>
      </c>
      <c r="AC362" s="10">
        <v>1.066666666666666</v>
      </c>
      <c r="AD362" s="10">
        <v>1.066666666666666</v>
      </c>
      <c r="AE362" s="10">
        <v>1.066666666666666</v>
      </c>
      <c r="AF362" s="10">
        <v>1.066666666666666</v>
      </c>
    </row>
    <row r="363" spans="1:32">
      <c r="A363" s="10" t="s">
        <v>74</v>
      </c>
      <c r="B363" s="10" t="s">
        <v>63</v>
      </c>
      <c r="C363" s="10">
        <v>41362301</v>
      </c>
      <c r="D363" s="10">
        <v>42942287.718098707</v>
      </c>
      <c r="E363" s="10">
        <v>29813207.94828213</v>
      </c>
      <c r="F363" s="10">
        <v>37762545.852870136</v>
      </c>
      <c r="G363" s="10">
        <v>27979345.33554557</v>
      </c>
      <c r="H363" s="10">
        <v>27960643.666593421</v>
      </c>
      <c r="I363" s="10">
        <v>64683537.920520328</v>
      </c>
      <c r="J363" s="10">
        <v>90701617.192857146</v>
      </c>
      <c r="K363" s="10">
        <v>98395373.822340101</v>
      </c>
      <c r="L363" s="10">
        <v>376174440410.54468</v>
      </c>
      <c r="M363" s="10">
        <v>261163701626.95151</v>
      </c>
      <c r="N363" s="10">
        <v>9807615175.7126427</v>
      </c>
      <c r="O363" s="10">
        <v>4510270468.0899439</v>
      </c>
      <c r="P363" s="10">
        <v>5839537153.111414</v>
      </c>
      <c r="Q363" s="10">
        <v>90673563133.47963</v>
      </c>
      <c r="R363" s="10">
        <v>196790747.6446802</v>
      </c>
      <c r="S363" s="10">
        <v>41239001950.352386</v>
      </c>
      <c r="T363" s="10">
        <v>16.170000000000002</v>
      </c>
      <c r="U363" s="10">
        <v>11</v>
      </c>
      <c r="V363" s="10">
        <v>60361.347955703139</v>
      </c>
      <c r="W363" s="10">
        <v>3854051.892638789</v>
      </c>
      <c r="Y363" s="10">
        <v>1.083333333333333</v>
      </c>
      <c r="Z363" s="10">
        <v>1.083333333333333</v>
      </c>
      <c r="AA363" s="10">
        <v>1.083333333333333</v>
      </c>
      <c r="AB363" s="10">
        <v>1.083333333333333</v>
      </c>
      <c r="AC363" s="10">
        <v>1.083333333333333</v>
      </c>
      <c r="AD363" s="10">
        <v>1.083333333333333</v>
      </c>
      <c r="AE363" s="10">
        <v>1.083333333333333</v>
      </c>
      <c r="AF363" s="10">
        <v>1.083333333333333</v>
      </c>
    </row>
    <row r="364" spans="1:32">
      <c r="A364" s="10" t="s">
        <v>74</v>
      </c>
      <c r="B364" s="10" t="s">
        <v>64</v>
      </c>
      <c r="C364" s="10">
        <v>40944032</v>
      </c>
      <c r="D364" s="10">
        <v>41762912.639999993</v>
      </c>
      <c r="E364" s="10">
        <v>29479703.039999999</v>
      </c>
      <c r="F364" s="10">
        <v>37668509.439999998</v>
      </c>
      <c r="G364" s="10">
        <v>29479703.039999999</v>
      </c>
      <c r="H364" s="10">
        <v>27432501.440000001</v>
      </c>
      <c r="I364" s="10">
        <v>64120130.264108151</v>
      </c>
      <c r="J364" s="10">
        <v>92533512.320000008</v>
      </c>
      <c r="K364" s="10">
        <v>97538328.757254764</v>
      </c>
      <c r="L364" s="10">
        <v>365843114726.40002</v>
      </c>
      <c r="M364" s="10">
        <v>258242198630.39999</v>
      </c>
      <c r="N364" s="10">
        <v>9684441118.3603172</v>
      </c>
      <c r="O364" s="10">
        <v>4782787021.2095985</v>
      </c>
      <c r="P364" s="10">
        <v>5862576135.2038393</v>
      </c>
      <c r="Q364" s="10">
        <v>90463672049.349442</v>
      </c>
      <c r="R364" s="10">
        <v>195076657.5145095</v>
      </c>
      <c r="S364" s="10">
        <v>42343335237.632004</v>
      </c>
      <c r="T364" s="10">
        <v>16</v>
      </c>
      <c r="U364" s="10">
        <v>11</v>
      </c>
      <c r="V364" s="10">
        <v>59822.342414961808</v>
      </c>
      <c r="W364" s="10">
        <v>3819636.5690121311</v>
      </c>
      <c r="Y364" s="10">
        <v>1.1000000000000001</v>
      </c>
      <c r="Z364" s="10">
        <v>1.1000000000000001</v>
      </c>
      <c r="AA364" s="10">
        <v>1.1000000000000001</v>
      </c>
      <c r="AB364" s="10">
        <v>1.1000000000000001</v>
      </c>
      <c r="AC364" s="10">
        <v>1.1000000000000001</v>
      </c>
      <c r="AD364" s="10">
        <v>1.1000000000000001</v>
      </c>
      <c r="AE364" s="10">
        <v>1.1000000000000001</v>
      </c>
      <c r="AF364" s="10">
        <v>1.1000000000000001</v>
      </c>
    </row>
    <row r="365" spans="1:32">
      <c r="A365" s="10" t="s">
        <v>75</v>
      </c>
      <c r="B365" s="10" t="s">
        <v>32</v>
      </c>
      <c r="C365" s="10">
        <v>3329240.789473685</v>
      </c>
      <c r="D365" s="10">
        <v>4162942.6094921059</v>
      </c>
      <c r="E365" s="10">
        <v>1498158.355263158</v>
      </c>
      <c r="F365" s="10">
        <v>3180160.716161842</v>
      </c>
      <c r="G365" s="10">
        <v>202054.95275394741</v>
      </c>
      <c r="H365" s="10">
        <v>1266120.2599592099</v>
      </c>
      <c r="I365" s="10">
        <v>3490086.3997355271</v>
      </c>
      <c r="J365" s="10">
        <v>485173.36979681061</v>
      </c>
      <c r="K365" s="10">
        <v>0</v>
      </c>
      <c r="L365" s="10">
        <v>36467377259.150848</v>
      </c>
      <c r="M365" s="10">
        <v>13123867192.105261</v>
      </c>
      <c r="N365" s="10">
        <v>422852513.81987733</v>
      </c>
      <c r="O365" s="10">
        <v>31520572.629615791</v>
      </c>
      <c r="P365" s="10">
        <v>487518637.78761041</v>
      </c>
      <c r="Q365" s="10">
        <v>5711235552.6338787</v>
      </c>
      <c r="R365" s="10">
        <v>0</v>
      </c>
      <c r="S365" s="10">
        <v>213476282.71059671</v>
      </c>
      <c r="T365" s="10">
        <v>25</v>
      </c>
      <c r="U365" s="10">
        <v>11</v>
      </c>
      <c r="V365" s="10">
        <v>45297.345323261798</v>
      </c>
      <c r="W365" s="10">
        <v>478340</v>
      </c>
      <c r="Y365" s="10">
        <v>1</v>
      </c>
      <c r="Z365" s="10">
        <v>1</v>
      </c>
      <c r="AA365" s="10">
        <v>1</v>
      </c>
      <c r="AB365" s="10">
        <v>1</v>
      </c>
      <c r="AC365" s="10">
        <v>1</v>
      </c>
      <c r="AD365" s="10">
        <v>1</v>
      </c>
      <c r="AE365" s="10">
        <v>1</v>
      </c>
      <c r="AF365" s="10">
        <v>1</v>
      </c>
    </row>
    <row r="366" spans="1:32">
      <c r="A366" s="10" t="s">
        <v>75</v>
      </c>
      <c r="B366" s="10" t="s">
        <v>33</v>
      </c>
      <c r="C366" s="10">
        <v>3407194.3615257051</v>
      </c>
      <c r="D366" s="10">
        <v>4260417.1591502493</v>
      </c>
      <c r="E366" s="10">
        <v>1533237.4626865671</v>
      </c>
      <c r="F366" s="10">
        <v>3254623.605210945</v>
      </c>
      <c r="G366" s="10">
        <v>206786.03299535651</v>
      </c>
      <c r="H366" s="10">
        <v>1295766.2372713101</v>
      </c>
      <c r="I366" s="10">
        <v>3571806.1427140972</v>
      </c>
      <c r="J366" s="10">
        <v>530995.20549826615</v>
      </c>
      <c r="K366" s="10">
        <v>0</v>
      </c>
      <c r="L366" s="10">
        <v>37321254314.156181</v>
      </c>
      <c r="M366" s="10">
        <v>13431160173.134331</v>
      </c>
      <c r="N366" s="10">
        <v>432753529.09268582</v>
      </c>
      <c r="O366" s="10">
        <v>32258621.147275619</v>
      </c>
      <c r="P366" s="10">
        <v>498933798.6788379</v>
      </c>
      <c r="Q366" s="10">
        <v>5844963102.0397263</v>
      </c>
      <c r="R366" s="10">
        <v>0</v>
      </c>
      <c r="S366" s="10">
        <v>233637890.41923711</v>
      </c>
      <c r="T366" s="10">
        <v>25</v>
      </c>
      <c r="U366" s="10">
        <v>11</v>
      </c>
      <c r="V366" s="10">
        <v>45976.741143583349</v>
      </c>
      <c r="W366" s="10">
        <v>478340.00000000012</v>
      </c>
      <c r="Y366" s="10">
        <v>1</v>
      </c>
      <c r="Z366" s="10">
        <v>1</v>
      </c>
      <c r="AA366" s="10">
        <v>1</v>
      </c>
      <c r="AB366" s="10">
        <v>1</v>
      </c>
      <c r="AC366" s="10">
        <v>1</v>
      </c>
      <c r="AD366" s="10">
        <v>1</v>
      </c>
      <c r="AE366" s="10">
        <v>1</v>
      </c>
      <c r="AF366" s="10">
        <v>1</v>
      </c>
    </row>
    <row r="367" spans="1:32">
      <c r="A367" s="10" t="s">
        <v>75</v>
      </c>
      <c r="B367" s="10" t="s">
        <v>34</v>
      </c>
      <c r="C367" s="10">
        <v>3467278.595317726</v>
      </c>
      <c r="D367" s="10">
        <v>4335547.5665999996</v>
      </c>
      <c r="E367" s="10">
        <v>1560275.3678929771</v>
      </c>
      <c r="F367" s="10">
        <v>3312017.3270979929</v>
      </c>
      <c r="G367" s="10">
        <v>210432.60522842809</v>
      </c>
      <c r="H367" s="10">
        <v>1318616.4516351169</v>
      </c>
      <c r="I367" s="10">
        <v>3634793.2260933109</v>
      </c>
      <c r="J367" s="10">
        <v>573879.34297527932</v>
      </c>
      <c r="K367" s="10">
        <v>0</v>
      </c>
      <c r="L367" s="10">
        <v>37979396683.416008</v>
      </c>
      <c r="M367" s="10">
        <v>13668012222.742479</v>
      </c>
      <c r="N367" s="10">
        <v>440384929.43483818</v>
      </c>
      <c r="O367" s="10">
        <v>32827486.415634781</v>
      </c>
      <c r="P367" s="10">
        <v>507732256.24412233</v>
      </c>
      <c r="Q367" s="10">
        <v>5948036215.0661964</v>
      </c>
      <c r="R367" s="10">
        <v>0</v>
      </c>
      <c r="S367" s="10">
        <v>252506910.90912291</v>
      </c>
      <c r="T367" s="10">
        <v>25</v>
      </c>
      <c r="U367" s="10">
        <v>11</v>
      </c>
      <c r="V367" s="10">
        <v>46399.562650559143</v>
      </c>
      <c r="W367" s="10">
        <v>478340</v>
      </c>
      <c r="Y367" s="10">
        <v>1</v>
      </c>
      <c r="Z367" s="10">
        <v>1</v>
      </c>
      <c r="AA367" s="10">
        <v>1</v>
      </c>
      <c r="AB367" s="10">
        <v>1</v>
      </c>
      <c r="AC367" s="10">
        <v>1</v>
      </c>
      <c r="AD367" s="10">
        <v>1</v>
      </c>
      <c r="AE367" s="10">
        <v>1</v>
      </c>
      <c r="AF367" s="10">
        <v>1</v>
      </c>
    </row>
    <row r="368" spans="1:32">
      <c r="A368" s="10" t="s">
        <v>75</v>
      </c>
      <c r="B368" s="10" t="s">
        <v>35</v>
      </c>
      <c r="C368" s="10">
        <v>3518029.679595279</v>
      </c>
      <c r="D368" s="10">
        <v>4399007.6359001696</v>
      </c>
      <c r="E368" s="10">
        <v>1583113.3558178749</v>
      </c>
      <c r="F368" s="10">
        <v>3360495.8285726821</v>
      </c>
      <c r="G368" s="10">
        <v>213512.73928431701</v>
      </c>
      <c r="H368" s="10">
        <v>1337917.241239123</v>
      </c>
      <c r="I368" s="10">
        <v>3687996.2475055661</v>
      </c>
      <c r="J368" s="10">
        <v>614166.8448050844</v>
      </c>
      <c r="K368" s="10">
        <v>47371.17923761579</v>
      </c>
      <c r="L368" s="10">
        <v>38535306890.485489</v>
      </c>
      <c r="M368" s="10">
        <v>13868072996.96459</v>
      </c>
      <c r="N368" s="10">
        <v>446830910.64283621</v>
      </c>
      <c r="O368" s="10">
        <v>33307987.328353461</v>
      </c>
      <c r="P368" s="10">
        <v>515164010.52019203</v>
      </c>
      <c r="Q368" s="10">
        <v>6035098526.022233</v>
      </c>
      <c r="R368" s="10">
        <v>94742.35847523158</v>
      </c>
      <c r="S368" s="10">
        <v>270233411.71423721</v>
      </c>
      <c r="T368" s="10">
        <v>25</v>
      </c>
      <c r="U368" s="10">
        <v>11</v>
      </c>
      <c r="V368" s="10">
        <v>46685.085324341009</v>
      </c>
      <c r="W368" s="10">
        <v>478340</v>
      </c>
      <c r="Y368" s="10">
        <v>1</v>
      </c>
      <c r="Z368" s="10">
        <v>1</v>
      </c>
      <c r="AA368" s="10">
        <v>1</v>
      </c>
      <c r="AB368" s="10">
        <v>1</v>
      </c>
      <c r="AC368" s="10">
        <v>1</v>
      </c>
      <c r="AD368" s="10">
        <v>1</v>
      </c>
      <c r="AE368" s="10">
        <v>1</v>
      </c>
      <c r="AF368" s="10">
        <v>1</v>
      </c>
    </row>
    <row r="369" spans="1:32">
      <c r="A369" s="10" t="s">
        <v>75</v>
      </c>
      <c r="B369" s="10" t="s">
        <v>36</v>
      </c>
      <c r="C369" s="10">
        <v>3567983.333333333</v>
      </c>
      <c r="D369" s="10">
        <v>4461470.5837000003</v>
      </c>
      <c r="E369" s="10">
        <v>1605592.5</v>
      </c>
      <c r="F369" s="10">
        <v>3408212.6076500001</v>
      </c>
      <c r="G369" s="10">
        <v>216544.4764833333</v>
      </c>
      <c r="H369" s="10">
        <v>1356914.765616667</v>
      </c>
      <c r="I369" s="10">
        <v>3740363.3121166672</v>
      </c>
      <c r="J369" s="10">
        <v>652532.1355724294</v>
      </c>
      <c r="K369" s="10">
        <v>150208.47926469069</v>
      </c>
      <c r="L369" s="10">
        <v>39082482313.212013</v>
      </c>
      <c r="M369" s="10">
        <v>14064990300</v>
      </c>
      <c r="N369" s="10">
        <v>453175608.84682631</v>
      </c>
      <c r="O369" s="10">
        <v>33780938.3314</v>
      </c>
      <c r="P369" s="10">
        <v>522478992.75274497</v>
      </c>
      <c r="Q369" s="10">
        <v>6120792863.3362494</v>
      </c>
      <c r="R369" s="10">
        <v>300416.95852938149</v>
      </c>
      <c r="S369" s="10">
        <v>287114139.65186888</v>
      </c>
      <c r="T369" s="10">
        <v>25</v>
      </c>
      <c r="U369" s="10">
        <v>11</v>
      </c>
      <c r="V369" s="10">
        <v>46948.757983334828</v>
      </c>
      <c r="W369" s="10">
        <v>478340.00000000012</v>
      </c>
      <c r="Y369" s="10">
        <v>1</v>
      </c>
      <c r="Z369" s="10">
        <v>1</v>
      </c>
      <c r="AA369" s="10">
        <v>1</v>
      </c>
      <c r="AB369" s="10">
        <v>1</v>
      </c>
      <c r="AC369" s="10">
        <v>1</v>
      </c>
      <c r="AD369" s="10">
        <v>1</v>
      </c>
      <c r="AE369" s="10">
        <v>1</v>
      </c>
      <c r="AF369" s="10">
        <v>1</v>
      </c>
    </row>
    <row r="370" spans="1:32">
      <c r="A370" s="10" t="s">
        <v>75</v>
      </c>
      <c r="B370" s="10" t="s">
        <v>37</v>
      </c>
      <c r="C370" s="10">
        <v>3613159.465020576</v>
      </c>
      <c r="D370" s="10">
        <v>4517959.6319320984</v>
      </c>
      <c r="E370" s="10">
        <v>1625921.7592592591</v>
      </c>
      <c r="F370" s="10">
        <v>3451365.79733642</v>
      </c>
      <c r="G370" s="10">
        <v>219286.26109156379</v>
      </c>
      <c r="H370" s="10">
        <v>1374095.3840257199</v>
      </c>
      <c r="I370" s="10">
        <v>3787722.0382541148</v>
      </c>
      <c r="J370" s="10">
        <v>687568.09299589496</v>
      </c>
      <c r="K370" s="10">
        <v>266588.25270231097</v>
      </c>
      <c r="L370" s="10">
        <v>39577326375.725182</v>
      </c>
      <c r="M370" s="10">
        <v>14243074611.111111</v>
      </c>
      <c r="N370" s="10">
        <v>458913505.87998992</v>
      </c>
      <c r="O370" s="10">
        <v>34208656.730283953</v>
      </c>
      <c r="P370" s="10">
        <v>529094376.73167312</v>
      </c>
      <c r="Q370" s="10">
        <v>6198291472.0996723</v>
      </c>
      <c r="R370" s="10">
        <v>533176.50540462194</v>
      </c>
      <c r="S370" s="10">
        <v>302529960.91819382</v>
      </c>
      <c r="T370" s="10">
        <v>25</v>
      </c>
      <c r="U370" s="10">
        <v>11</v>
      </c>
      <c r="V370" s="10">
        <v>47155.093374928081</v>
      </c>
      <c r="W370" s="10">
        <v>478340.00000000012</v>
      </c>
      <c r="Y370" s="10">
        <v>1</v>
      </c>
      <c r="Z370" s="10">
        <v>1</v>
      </c>
      <c r="AA370" s="10">
        <v>1</v>
      </c>
      <c r="AB370" s="10">
        <v>1</v>
      </c>
      <c r="AC370" s="10">
        <v>1</v>
      </c>
      <c r="AD370" s="10">
        <v>1</v>
      </c>
      <c r="AE370" s="10">
        <v>1</v>
      </c>
      <c r="AF370" s="10">
        <v>1</v>
      </c>
    </row>
    <row r="371" spans="1:32">
      <c r="A371" s="10" t="s">
        <v>75</v>
      </c>
      <c r="B371" s="10" t="s">
        <v>38</v>
      </c>
      <c r="C371" s="10">
        <v>3661248.962655602</v>
      </c>
      <c r="D371" s="10">
        <v>4578091.6053858921</v>
      </c>
      <c r="E371" s="10">
        <v>1647562.0331950211</v>
      </c>
      <c r="F371" s="10">
        <v>3497301.895356847</v>
      </c>
      <c r="G371" s="10">
        <v>222204.86079253111</v>
      </c>
      <c r="H371" s="10">
        <v>1392383.964244813</v>
      </c>
      <c r="I371" s="10">
        <v>3838134.8837883822</v>
      </c>
      <c r="J371" s="10">
        <v>720086.1034615055</v>
      </c>
      <c r="K371" s="10">
        <v>517694.89763358072</v>
      </c>
      <c r="L371" s="10">
        <v>40104082463.180412</v>
      </c>
      <c r="M371" s="10">
        <v>14432643410.78838</v>
      </c>
      <c r="N371" s="10">
        <v>465021434.45866138</v>
      </c>
      <c r="O371" s="10">
        <v>34663958.283634856</v>
      </c>
      <c r="P371" s="10">
        <v>536136380.55820447</v>
      </c>
      <c r="Q371" s="10">
        <v>6280787892.7460365</v>
      </c>
      <c r="R371" s="10">
        <v>1035389.795267161</v>
      </c>
      <c r="S371" s="10">
        <v>316837885.52306241</v>
      </c>
      <c r="T371" s="10">
        <v>25</v>
      </c>
      <c r="U371" s="10">
        <v>11</v>
      </c>
      <c r="V371" s="10">
        <v>47389.432769497318</v>
      </c>
      <c r="W371" s="10">
        <v>478340</v>
      </c>
      <c r="Y371" s="10">
        <v>1</v>
      </c>
      <c r="Z371" s="10">
        <v>1</v>
      </c>
      <c r="AA371" s="10">
        <v>1</v>
      </c>
      <c r="AB371" s="10">
        <v>1</v>
      </c>
      <c r="AC371" s="10">
        <v>1</v>
      </c>
      <c r="AD371" s="10">
        <v>1</v>
      </c>
      <c r="AE371" s="10">
        <v>1</v>
      </c>
      <c r="AF371" s="10">
        <v>1</v>
      </c>
    </row>
    <row r="372" spans="1:32">
      <c r="A372" s="10" t="s">
        <v>75</v>
      </c>
      <c r="B372" s="10" t="s">
        <v>39</v>
      </c>
      <c r="C372" s="10">
        <v>3706160.041841005</v>
      </c>
      <c r="D372" s="10">
        <v>4634249.2271987451</v>
      </c>
      <c r="E372" s="10">
        <v>1667772.0188284521</v>
      </c>
      <c r="F372" s="10">
        <v>3540201.9013274061</v>
      </c>
      <c r="G372" s="10">
        <v>224930.55909937239</v>
      </c>
      <c r="H372" s="10">
        <v>1409463.782392259</v>
      </c>
      <c r="I372" s="10">
        <v>3885215.7519424688</v>
      </c>
      <c r="J372" s="10">
        <v>748346.1789879339</v>
      </c>
      <c r="K372" s="10">
        <v>909310.4480170504</v>
      </c>
      <c r="L372" s="10">
        <v>40596023230.261009</v>
      </c>
      <c r="M372" s="10">
        <v>14609682884.937241</v>
      </c>
      <c r="N372" s="10">
        <v>470725666.72445488</v>
      </c>
      <c r="O372" s="10">
        <v>35089167.219502091</v>
      </c>
      <c r="P372" s="10">
        <v>542712951.47349131</v>
      </c>
      <c r="Q372" s="10">
        <v>6357831810.074523</v>
      </c>
      <c r="R372" s="10">
        <v>1818620.896034101</v>
      </c>
      <c r="S372" s="10">
        <v>329272318.75469089</v>
      </c>
      <c r="T372" s="10">
        <v>25</v>
      </c>
      <c r="U372" s="10">
        <v>11</v>
      </c>
      <c r="V372" s="10">
        <v>47572.642592387223</v>
      </c>
      <c r="W372" s="10">
        <v>478339.99999999988</v>
      </c>
      <c r="Y372" s="10">
        <v>1</v>
      </c>
      <c r="Z372" s="10">
        <v>1</v>
      </c>
      <c r="AA372" s="10">
        <v>1</v>
      </c>
      <c r="AB372" s="10">
        <v>1</v>
      </c>
      <c r="AC372" s="10">
        <v>1</v>
      </c>
      <c r="AD372" s="10">
        <v>1</v>
      </c>
      <c r="AE372" s="10">
        <v>1</v>
      </c>
      <c r="AF372" s="10">
        <v>1</v>
      </c>
    </row>
    <row r="373" spans="1:32">
      <c r="A373" s="10" t="s">
        <v>75</v>
      </c>
      <c r="B373" s="10" t="s">
        <v>40</v>
      </c>
      <c r="C373" s="10">
        <v>3759933.192686358</v>
      </c>
      <c r="D373" s="10">
        <v>4701488.1429324904</v>
      </c>
      <c r="E373" s="10">
        <v>1691969.936708861</v>
      </c>
      <c r="F373" s="10">
        <v>3591567.1442510551</v>
      </c>
      <c r="G373" s="10">
        <v>228194.10539732769</v>
      </c>
      <c r="H373" s="10">
        <v>1429913.8729782</v>
      </c>
      <c r="I373" s="10">
        <v>3941586.8450246141</v>
      </c>
      <c r="J373" s="10">
        <v>774279.24649926741</v>
      </c>
      <c r="K373" s="10">
        <v>1984433.623534533</v>
      </c>
      <c r="L373" s="10">
        <v>41185036132.088608</v>
      </c>
      <c r="M373" s="10">
        <v>14821656645.56962</v>
      </c>
      <c r="N373" s="10">
        <v>477555485.72789431</v>
      </c>
      <c r="O373" s="10">
        <v>35598280.441983134</v>
      </c>
      <c r="P373" s="10">
        <v>550587243.2136867</v>
      </c>
      <c r="Q373" s="10">
        <v>6450078406.3123617</v>
      </c>
      <c r="R373" s="10">
        <v>3968867.2470690659</v>
      </c>
      <c r="S373" s="10">
        <v>340682868.45967758</v>
      </c>
      <c r="T373" s="10">
        <v>25</v>
      </c>
      <c r="U373" s="10">
        <v>11</v>
      </c>
      <c r="V373" s="10">
        <v>47859.006684190412</v>
      </c>
      <c r="W373" s="10">
        <v>478340</v>
      </c>
      <c r="Y373" s="10">
        <v>1</v>
      </c>
      <c r="Z373" s="10">
        <v>1</v>
      </c>
      <c r="AA373" s="10">
        <v>1</v>
      </c>
      <c r="AB373" s="10">
        <v>1</v>
      </c>
      <c r="AC373" s="10">
        <v>1</v>
      </c>
      <c r="AD373" s="10">
        <v>1</v>
      </c>
      <c r="AE373" s="10">
        <v>1</v>
      </c>
      <c r="AF373" s="10">
        <v>1</v>
      </c>
    </row>
    <row r="374" spans="1:32">
      <c r="A374" s="10" t="s">
        <v>75</v>
      </c>
      <c r="B374" s="10" t="s">
        <v>41</v>
      </c>
      <c r="C374" s="10">
        <v>3811265.2482269499</v>
      </c>
      <c r="D374" s="10">
        <v>4765674.6691574473</v>
      </c>
      <c r="E374" s="10">
        <v>1715069.3617021281</v>
      </c>
      <c r="F374" s="10">
        <v>3640600.6016765959</v>
      </c>
      <c r="G374" s="10">
        <v>231309.49918014181</v>
      </c>
      <c r="H374" s="10">
        <v>1449435.607696454</v>
      </c>
      <c r="I374" s="10">
        <v>3995398.906164539</v>
      </c>
      <c r="J374" s="10">
        <v>795171.3287208511</v>
      </c>
      <c r="K374" s="10">
        <v>3783433.7131318632</v>
      </c>
      <c r="L374" s="10">
        <v>41747310101.819237</v>
      </c>
      <c r="M374" s="10">
        <v>15024007608.510639</v>
      </c>
      <c r="N374" s="10">
        <v>484075257.08042318</v>
      </c>
      <c r="O374" s="10">
        <v>36084281.872102126</v>
      </c>
      <c r="P374" s="10">
        <v>558104072.23702204</v>
      </c>
      <c r="Q374" s="10">
        <v>6538137360.0294218</v>
      </c>
      <c r="R374" s="10">
        <v>7566867.4262637263</v>
      </c>
      <c r="S374" s="10">
        <v>349875384.63717449</v>
      </c>
      <c r="T374" s="10">
        <v>25</v>
      </c>
      <c r="U374" s="10">
        <v>11</v>
      </c>
      <c r="V374" s="10">
        <v>48103.008959121667</v>
      </c>
      <c r="W374" s="10">
        <v>478340</v>
      </c>
      <c r="Y374" s="10">
        <v>1</v>
      </c>
      <c r="Z374" s="10">
        <v>1</v>
      </c>
      <c r="AA374" s="10">
        <v>1</v>
      </c>
      <c r="AB374" s="10">
        <v>1</v>
      </c>
      <c r="AC374" s="10">
        <v>1</v>
      </c>
      <c r="AD374" s="10">
        <v>1</v>
      </c>
      <c r="AE374" s="10">
        <v>1</v>
      </c>
      <c r="AF374" s="10">
        <v>1</v>
      </c>
    </row>
    <row r="375" spans="1:32">
      <c r="A375" s="10" t="s">
        <v>75</v>
      </c>
      <c r="B375" s="10" t="s">
        <v>42</v>
      </c>
      <c r="C375" s="10">
        <v>3841578.25311943</v>
      </c>
      <c r="D375" s="10">
        <v>4803578.5961090913</v>
      </c>
      <c r="E375" s="10">
        <v>1728710.2139037431</v>
      </c>
      <c r="F375" s="10">
        <v>3669556.2205229951</v>
      </c>
      <c r="G375" s="10">
        <v>233149.22576007131</v>
      </c>
      <c r="H375" s="10">
        <v>1460963.7343960779</v>
      </c>
      <c r="I375" s="10">
        <v>4027176.4232623889</v>
      </c>
      <c r="J375" s="10">
        <v>806731.43315508019</v>
      </c>
      <c r="K375" s="10">
        <v>5737271.5137651134</v>
      </c>
      <c r="L375" s="10">
        <v>42079348501.915642</v>
      </c>
      <c r="M375" s="10">
        <v>15143501473.796789</v>
      </c>
      <c r="N375" s="10">
        <v>487925363.19493032</v>
      </c>
      <c r="O375" s="10">
        <v>36371279.218571119</v>
      </c>
      <c r="P375" s="10">
        <v>562542968.60617507</v>
      </c>
      <c r="Q375" s="10">
        <v>6590138618.6336279</v>
      </c>
      <c r="R375" s="10">
        <v>11474543.027530231</v>
      </c>
      <c r="S375" s="10">
        <v>354961830.58823532</v>
      </c>
      <c r="T375" s="10">
        <v>25</v>
      </c>
      <c r="U375" s="10">
        <v>11</v>
      </c>
      <c r="V375" s="10">
        <v>48227.695473251129</v>
      </c>
      <c r="W375" s="10">
        <v>478339.99999999988</v>
      </c>
      <c r="Y375" s="10">
        <v>1</v>
      </c>
      <c r="Z375" s="10">
        <v>1</v>
      </c>
      <c r="AA375" s="10">
        <v>1</v>
      </c>
      <c r="AB375" s="10">
        <v>1</v>
      </c>
      <c r="AC375" s="10">
        <v>1</v>
      </c>
      <c r="AD375" s="10">
        <v>1</v>
      </c>
      <c r="AE375" s="10">
        <v>1</v>
      </c>
      <c r="AF375" s="10">
        <v>1</v>
      </c>
    </row>
    <row r="376" spans="1:32">
      <c r="A376" s="10" t="s">
        <v>75</v>
      </c>
      <c r="B376" s="10" t="s">
        <v>43</v>
      </c>
      <c r="C376" s="10">
        <v>3883867.0250896062</v>
      </c>
      <c r="D376" s="10">
        <v>4856457.2377784951</v>
      </c>
      <c r="E376" s="10">
        <v>1747740.1612903229</v>
      </c>
      <c r="F376" s="10">
        <v>3709951.3435731181</v>
      </c>
      <c r="G376" s="10">
        <v>235715.7736197132</v>
      </c>
      <c r="H376" s="10">
        <v>1477046.2812426521</v>
      </c>
      <c r="I376" s="10">
        <v>4071508.2926727599</v>
      </c>
      <c r="J376" s="10">
        <v>893289.4157706094</v>
      </c>
      <c r="K376" s="10">
        <v>7715660.7544579543</v>
      </c>
      <c r="L376" s="10">
        <v>42542565402.939613</v>
      </c>
      <c r="M376" s="10">
        <v>15310203812.903231</v>
      </c>
      <c r="N376" s="10">
        <v>493296531.77801478</v>
      </c>
      <c r="O376" s="10">
        <v>36771660.684675261</v>
      </c>
      <c r="P376" s="10">
        <v>568735540.96975899</v>
      </c>
      <c r="Q376" s="10">
        <v>6662684028.6012487</v>
      </c>
      <c r="R376" s="10">
        <v>15431321.50891591</v>
      </c>
      <c r="S376" s="10">
        <v>393047342.93906808</v>
      </c>
      <c r="T376" s="10">
        <v>25</v>
      </c>
      <c r="U376" s="10">
        <v>11</v>
      </c>
      <c r="V376" s="10">
        <v>49153.251028806699</v>
      </c>
      <c r="W376" s="10">
        <v>487520.00000000012</v>
      </c>
      <c r="Y376" s="10">
        <v>1</v>
      </c>
      <c r="Z376" s="10">
        <v>1</v>
      </c>
      <c r="AA376" s="10">
        <v>1</v>
      </c>
      <c r="AB376" s="10">
        <v>1</v>
      </c>
      <c r="AC376" s="10">
        <v>1</v>
      </c>
      <c r="AD376" s="10">
        <v>1</v>
      </c>
      <c r="AE376" s="10">
        <v>1</v>
      </c>
      <c r="AF376" s="10">
        <v>1</v>
      </c>
    </row>
    <row r="377" spans="1:32">
      <c r="A377" s="10" t="s">
        <v>75</v>
      </c>
      <c r="B377" s="10" t="s">
        <v>44</v>
      </c>
      <c r="C377" s="10">
        <v>3923702.3423423418</v>
      </c>
      <c r="D377" s="10">
        <v>4906268.0355070271</v>
      </c>
      <c r="E377" s="10">
        <v>1765666.054054054</v>
      </c>
      <c r="F377" s="10">
        <v>3748002.875154594</v>
      </c>
      <c r="G377" s="10">
        <v>238133.4188590991</v>
      </c>
      <c r="H377" s="10">
        <v>1492195.7718998201</v>
      </c>
      <c r="I377" s="10">
        <v>4113268.1736079282</v>
      </c>
      <c r="J377" s="10">
        <v>980925.58558558556</v>
      </c>
      <c r="K377" s="10">
        <v>9041457.8158385474</v>
      </c>
      <c r="L377" s="10">
        <v>42978907991.041557</v>
      </c>
      <c r="M377" s="10">
        <v>15467234633.51351</v>
      </c>
      <c r="N377" s="10">
        <v>498356082.92024231</v>
      </c>
      <c r="O377" s="10">
        <v>37148813.342019454</v>
      </c>
      <c r="P377" s="10">
        <v>574568840.76119924</v>
      </c>
      <c r="Q377" s="10">
        <v>6731020593.7615738</v>
      </c>
      <c r="R377" s="10">
        <v>18082915.631677091</v>
      </c>
      <c r="S377" s="10">
        <v>431607257.65765762</v>
      </c>
      <c r="T377" s="10">
        <v>25</v>
      </c>
      <c r="U377" s="10">
        <v>11</v>
      </c>
      <c r="V377" s="10">
        <v>50252.222222222379</v>
      </c>
      <c r="W377" s="10">
        <v>498420</v>
      </c>
      <c r="Y377" s="10">
        <v>1</v>
      </c>
      <c r="Z377" s="10">
        <v>1</v>
      </c>
      <c r="AA377" s="10">
        <v>1</v>
      </c>
      <c r="AB377" s="10">
        <v>1</v>
      </c>
      <c r="AC377" s="10">
        <v>1</v>
      </c>
      <c r="AD377" s="10">
        <v>1</v>
      </c>
      <c r="AE377" s="10">
        <v>1</v>
      </c>
      <c r="AF377" s="10">
        <v>1</v>
      </c>
    </row>
    <row r="378" spans="1:32">
      <c r="A378" s="10" t="s">
        <v>75</v>
      </c>
      <c r="B378" s="10" t="s">
        <v>45</v>
      </c>
      <c r="C378" s="10">
        <v>3954989.1304347818</v>
      </c>
      <c r="D378" s="10">
        <v>4945389.5984999994</v>
      </c>
      <c r="E378" s="10">
        <v>1779745.1086956521</v>
      </c>
      <c r="F378" s="10">
        <v>3777888.6721630432</v>
      </c>
      <c r="G378" s="10">
        <v>240032.24531521741</v>
      </c>
      <c r="H378" s="10">
        <v>1504094.2312717389</v>
      </c>
      <c r="I378" s="10">
        <v>4146066.5202934779</v>
      </c>
      <c r="J378" s="10">
        <v>1028297.173913043</v>
      </c>
      <c r="K378" s="10">
        <v>8675674.3394280486</v>
      </c>
      <c r="L378" s="10">
        <v>43321612882.859993</v>
      </c>
      <c r="M378" s="10">
        <v>15590567152.17391</v>
      </c>
      <c r="N378" s="10">
        <v>502329870.88897902</v>
      </c>
      <c r="O378" s="10">
        <v>37445030.269173913</v>
      </c>
      <c r="P378" s="10">
        <v>579150333.44259441</v>
      </c>
      <c r="Q378" s="10">
        <v>6784692354.9169188</v>
      </c>
      <c r="R378" s="10">
        <v>17351348.678856101</v>
      </c>
      <c r="S378" s="10">
        <v>452450756.52173913</v>
      </c>
      <c r="T378" s="10">
        <v>25</v>
      </c>
      <c r="U378" s="10">
        <v>11</v>
      </c>
      <c r="V378" s="10">
        <v>51341.11111111127</v>
      </c>
      <c r="W378" s="10">
        <v>509220</v>
      </c>
      <c r="Y378" s="10">
        <v>1</v>
      </c>
      <c r="Z378" s="10">
        <v>1</v>
      </c>
      <c r="AA378" s="10">
        <v>1</v>
      </c>
      <c r="AB378" s="10">
        <v>1</v>
      </c>
      <c r="AC378" s="10">
        <v>1</v>
      </c>
      <c r="AD378" s="10">
        <v>1</v>
      </c>
      <c r="AE378" s="10">
        <v>1</v>
      </c>
      <c r="AF378" s="10">
        <v>1</v>
      </c>
    </row>
    <row r="379" spans="1:32">
      <c r="A379" s="10" t="s">
        <v>75</v>
      </c>
      <c r="B379" s="10" t="s">
        <v>46</v>
      </c>
      <c r="C379" s="10">
        <v>3985562.4772313288</v>
      </c>
      <c r="D379" s="10">
        <v>4983619.0616546441</v>
      </c>
      <c r="E379" s="10">
        <v>1793503.114754098</v>
      </c>
      <c r="F379" s="10">
        <v>3807092.9750633878</v>
      </c>
      <c r="G379" s="10">
        <v>241887.77230564659</v>
      </c>
      <c r="H379" s="10">
        <v>1515721.366778506</v>
      </c>
      <c r="I379" s="10">
        <v>4178116.9571938068</v>
      </c>
      <c r="J379" s="10">
        <v>1076101.8688524589</v>
      </c>
      <c r="K379" s="10">
        <v>9051229.5647153631</v>
      </c>
      <c r="L379" s="10">
        <v>43656502980.094681</v>
      </c>
      <c r="M379" s="10">
        <v>15711087285.245899</v>
      </c>
      <c r="N379" s="10">
        <v>506213043.46985161</v>
      </c>
      <c r="O379" s="10">
        <v>37734492.479680873</v>
      </c>
      <c r="P379" s="10">
        <v>583627353.07721722</v>
      </c>
      <c r="Q379" s="10">
        <v>6837140224.0345659</v>
      </c>
      <c r="R379" s="10">
        <v>18102459.12943073</v>
      </c>
      <c r="S379" s="10">
        <v>473484822.29508191</v>
      </c>
      <c r="T379" s="10">
        <v>25</v>
      </c>
      <c r="U379" s="10">
        <v>11</v>
      </c>
      <c r="V379" s="10">
        <v>52388.66255144048</v>
      </c>
      <c r="W379" s="10">
        <v>519610</v>
      </c>
      <c r="Y379" s="10">
        <v>1</v>
      </c>
      <c r="Z379" s="10">
        <v>1</v>
      </c>
      <c r="AA379" s="10">
        <v>1</v>
      </c>
      <c r="AB379" s="10">
        <v>1</v>
      </c>
      <c r="AC379" s="10">
        <v>1</v>
      </c>
      <c r="AD379" s="10">
        <v>1</v>
      </c>
      <c r="AE379" s="10">
        <v>1</v>
      </c>
      <c r="AF379" s="10">
        <v>1</v>
      </c>
    </row>
    <row r="380" spans="1:32">
      <c r="A380" s="10" t="s">
        <v>75</v>
      </c>
      <c r="B380" s="10" t="s">
        <v>47</v>
      </c>
      <c r="C380" s="10">
        <v>4018282.7838827842</v>
      </c>
      <c r="D380" s="10">
        <v>5024533.1220571427</v>
      </c>
      <c r="E380" s="10">
        <v>1808227.252747253</v>
      </c>
      <c r="F380" s="10">
        <v>3838348.0991032971</v>
      </c>
      <c r="G380" s="10">
        <v>243873.60043662999</v>
      </c>
      <c r="H380" s="10">
        <v>1528164.997558974</v>
      </c>
      <c r="I380" s="10">
        <v>4212418.0800205125</v>
      </c>
      <c r="J380" s="10">
        <v>1125119.179487179</v>
      </c>
      <c r="K380" s="10">
        <v>9959615.0290846918</v>
      </c>
      <c r="L380" s="10">
        <v>44014910149.220573</v>
      </c>
      <c r="M380" s="10">
        <v>15840070734.065941</v>
      </c>
      <c r="N380" s="10">
        <v>510368905.05975842</v>
      </c>
      <c r="O380" s="10">
        <v>38044281.668114282</v>
      </c>
      <c r="P380" s="10">
        <v>588418763.59253526</v>
      </c>
      <c r="Q380" s="10">
        <v>6893271153.1135674</v>
      </c>
      <c r="R380" s="10">
        <v>19919230.05816938</v>
      </c>
      <c r="S380" s="10">
        <v>495052438.97435898</v>
      </c>
      <c r="T380" s="10">
        <v>25</v>
      </c>
      <c r="U380" s="10">
        <v>11</v>
      </c>
      <c r="V380" s="10">
        <v>54061.316872428113</v>
      </c>
      <c r="W380" s="10">
        <v>536200.00000000012</v>
      </c>
      <c r="Y380" s="10">
        <v>1</v>
      </c>
      <c r="Z380" s="10">
        <v>1</v>
      </c>
      <c r="AA380" s="10">
        <v>1</v>
      </c>
      <c r="AB380" s="10">
        <v>1</v>
      </c>
      <c r="AC380" s="10">
        <v>1</v>
      </c>
      <c r="AD380" s="10">
        <v>1</v>
      </c>
      <c r="AE380" s="10">
        <v>1</v>
      </c>
      <c r="AF380" s="10">
        <v>1</v>
      </c>
    </row>
    <row r="381" spans="1:32">
      <c r="A381" s="10" t="s">
        <v>75</v>
      </c>
      <c r="B381" s="10" t="s">
        <v>48</v>
      </c>
      <c r="C381" s="10">
        <v>4054795.8732498158</v>
      </c>
      <c r="D381" s="10">
        <v>5070189.7462372882</v>
      </c>
      <c r="E381" s="10">
        <v>1824658.1429624171</v>
      </c>
      <c r="F381" s="10">
        <v>3873226.1688415618</v>
      </c>
      <c r="G381" s="10">
        <v>246089.61634340449</v>
      </c>
      <c r="H381" s="10">
        <v>1542051.0349845239</v>
      </c>
      <c r="I381" s="10">
        <v>4250695.2262741346</v>
      </c>
      <c r="J381" s="10">
        <v>1135342.844509949</v>
      </c>
      <c r="K381" s="10">
        <v>10656346.928230841</v>
      </c>
      <c r="L381" s="10">
        <v>44414862177.038643</v>
      </c>
      <c r="M381" s="10">
        <v>15984005332.350771</v>
      </c>
      <c r="N381" s="10">
        <v>515006494.40895659</v>
      </c>
      <c r="O381" s="10">
        <v>38389980.149571113</v>
      </c>
      <c r="P381" s="10">
        <v>593765571.68341148</v>
      </c>
      <c r="Q381" s="10">
        <v>6955908513.1954317</v>
      </c>
      <c r="R381" s="10">
        <v>21312693.856461681</v>
      </c>
      <c r="S381" s="10">
        <v>499550851.58437729</v>
      </c>
      <c r="T381" s="10">
        <v>25</v>
      </c>
      <c r="U381" s="10">
        <v>11</v>
      </c>
      <c r="V381" s="10">
        <v>55136.090534979558</v>
      </c>
      <c r="W381" s="10">
        <v>546860</v>
      </c>
      <c r="Y381" s="10">
        <v>1</v>
      </c>
      <c r="Z381" s="10">
        <v>1</v>
      </c>
      <c r="AA381" s="10">
        <v>1</v>
      </c>
      <c r="AB381" s="10">
        <v>1</v>
      </c>
      <c r="AC381" s="10">
        <v>1</v>
      </c>
      <c r="AD381" s="10">
        <v>1</v>
      </c>
      <c r="AE381" s="10">
        <v>1</v>
      </c>
      <c r="AF381" s="10">
        <v>1</v>
      </c>
    </row>
    <row r="382" spans="1:32">
      <c r="A382" s="10" t="s">
        <v>75</v>
      </c>
      <c r="B382" s="10" t="s">
        <v>49</v>
      </c>
      <c r="C382" s="10">
        <v>4090440.3261675318</v>
      </c>
      <c r="D382" s="10">
        <v>5114760.2117657531</v>
      </c>
      <c r="E382" s="10">
        <v>1840698.1467753891</v>
      </c>
      <c r="F382" s="10">
        <v>3907274.4988020761</v>
      </c>
      <c r="G382" s="10">
        <v>248252.91383543369</v>
      </c>
      <c r="H382" s="10">
        <v>1555606.727362491</v>
      </c>
      <c r="I382" s="10">
        <v>4288061.7696456639</v>
      </c>
      <c r="J382" s="10">
        <v>1268036.5011119349</v>
      </c>
      <c r="K382" s="10">
        <v>11922324.50493977</v>
      </c>
      <c r="L382" s="10">
        <v>44805299455.068001</v>
      </c>
      <c r="M382" s="10">
        <v>16124515765.752411</v>
      </c>
      <c r="N382" s="10">
        <v>519533756.77088791</v>
      </c>
      <c r="O382" s="10">
        <v>38727454.558327653</v>
      </c>
      <c r="P382" s="10">
        <v>598985180.66635811</v>
      </c>
      <c r="Q382" s="10">
        <v>7017055747.5443258</v>
      </c>
      <c r="R382" s="10">
        <v>23844649.009879552</v>
      </c>
      <c r="S382" s="10">
        <v>557936060.48925138</v>
      </c>
      <c r="T382" s="10">
        <v>25</v>
      </c>
      <c r="U382" s="10">
        <v>11</v>
      </c>
      <c r="V382" s="10">
        <v>55974.938271605097</v>
      </c>
      <c r="W382" s="10">
        <v>555180</v>
      </c>
      <c r="Y382" s="10">
        <v>1</v>
      </c>
      <c r="Z382" s="10">
        <v>1</v>
      </c>
      <c r="AA382" s="10">
        <v>1</v>
      </c>
      <c r="AB382" s="10">
        <v>1</v>
      </c>
      <c r="AC382" s="10">
        <v>1</v>
      </c>
      <c r="AD382" s="10">
        <v>1</v>
      </c>
      <c r="AE382" s="10">
        <v>1</v>
      </c>
      <c r="AF382" s="10">
        <v>1</v>
      </c>
    </row>
    <row r="383" spans="1:32">
      <c r="A383" s="10" t="s">
        <v>75</v>
      </c>
      <c r="B383" s="10" t="s">
        <v>50</v>
      </c>
      <c r="C383" s="10">
        <v>4124137.5838926169</v>
      </c>
      <c r="D383" s="10">
        <v>5156895.8693758389</v>
      </c>
      <c r="E383" s="10">
        <v>1855861.9127516779</v>
      </c>
      <c r="F383" s="10">
        <v>3939462.8270234899</v>
      </c>
      <c r="G383" s="10">
        <v>250298.0341040268</v>
      </c>
      <c r="H383" s="10">
        <v>1568421.895567114</v>
      </c>
      <c r="I383" s="10">
        <v>4323387.0429832218</v>
      </c>
      <c r="J383" s="10">
        <v>1360965.402684564</v>
      </c>
      <c r="K383" s="10">
        <v>13365879.906934099</v>
      </c>
      <c r="L383" s="10">
        <v>45174407815.732353</v>
      </c>
      <c r="M383" s="10">
        <v>16257350355.7047</v>
      </c>
      <c r="N383" s="10">
        <v>523813702.57202679</v>
      </c>
      <c r="O383" s="10">
        <v>39046493.320228182</v>
      </c>
      <c r="P383" s="10">
        <v>603919651.38270092</v>
      </c>
      <c r="Q383" s="10">
        <v>7074862613.5884609</v>
      </c>
      <c r="R383" s="10">
        <v>26731759.813868191</v>
      </c>
      <c r="S383" s="10">
        <v>598824777.18120801</v>
      </c>
      <c r="T383" s="10">
        <v>25</v>
      </c>
      <c r="U383" s="10">
        <v>11</v>
      </c>
      <c r="V383" s="10">
        <v>56656.502057613347</v>
      </c>
      <c r="W383" s="10">
        <v>561940</v>
      </c>
      <c r="Y383" s="10">
        <v>1</v>
      </c>
      <c r="Z383" s="10">
        <v>1</v>
      </c>
      <c r="AA383" s="10">
        <v>1</v>
      </c>
      <c r="AB383" s="10">
        <v>1</v>
      </c>
      <c r="AC383" s="10">
        <v>1</v>
      </c>
      <c r="AD383" s="10">
        <v>1</v>
      </c>
      <c r="AE383" s="10">
        <v>1</v>
      </c>
      <c r="AF383" s="10">
        <v>1</v>
      </c>
    </row>
    <row r="384" spans="1:32">
      <c r="A384" s="10" t="s">
        <v>75</v>
      </c>
      <c r="B384" s="10" t="s">
        <v>51</v>
      </c>
      <c r="C384" s="10">
        <v>4161569.7674418599</v>
      </c>
      <c r="D384" s="10">
        <v>5203701.7454651166</v>
      </c>
      <c r="E384" s="10">
        <v>1872706.3953488369</v>
      </c>
      <c r="F384" s="10">
        <v>3975218.8348255809</v>
      </c>
      <c r="G384" s="10">
        <v>252569.83075581389</v>
      </c>
      <c r="H384" s="10">
        <v>1582657.467267442</v>
      </c>
      <c r="I384" s="10">
        <v>4362627.6876162793</v>
      </c>
      <c r="J384" s="10">
        <v>1456549.418604651</v>
      </c>
      <c r="K384" s="10">
        <v>12889538.93629694</v>
      </c>
      <c r="L384" s="10">
        <v>45584427290.274422</v>
      </c>
      <c r="M384" s="10">
        <v>16404908023.25581</v>
      </c>
      <c r="N384" s="10">
        <v>528568027.63064378</v>
      </c>
      <c r="O384" s="10">
        <v>39400893.597906969</v>
      </c>
      <c r="P384" s="10">
        <v>609401047.37876153</v>
      </c>
      <c r="Q384" s="10">
        <v>7139076658.4767399</v>
      </c>
      <c r="R384" s="10">
        <v>25779077.872593891</v>
      </c>
      <c r="S384" s="10">
        <v>640881744.18604648</v>
      </c>
      <c r="T384" s="10">
        <v>25</v>
      </c>
      <c r="U384" s="10">
        <v>11</v>
      </c>
      <c r="V384" s="10">
        <v>57183.806584362283</v>
      </c>
      <c r="W384" s="10">
        <v>567170</v>
      </c>
      <c r="Y384" s="10">
        <v>1</v>
      </c>
      <c r="Z384" s="10">
        <v>1</v>
      </c>
      <c r="AA384" s="10">
        <v>1</v>
      </c>
      <c r="AB384" s="10">
        <v>1</v>
      </c>
      <c r="AC384" s="10">
        <v>1</v>
      </c>
      <c r="AD384" s="10">
        <v>1</v>
      </c>
      <c r="AE384" s="10">
        <v>1</v>
      </c>
      <c r="AF384" s="10">
        <v>1</v>
      </c>
    </row>
    <row r="385" spans="1:32">
      <c r="A385" s="10" t="s">
        <v>75</v>
      </c>
      <c r="B385" s="10" t="s">
        <v>52</v>
      </c>
      <c r="C385" s="10">
        <v>4195958.113207547</v>
      </c>
      <c r="D385" s="10">
        <v>5246701.5520007554</v>
      </c>
      <c r="E385" s="10">
        <v>1888181.1509433959</v>
      </c>
      <c r="F385" s="10">
        <v>4008067.3048562258</v>
      </c>
      <c r="G385" s="10">
        <v>254656.8938486792</v>
      </c>
      <c r="H385" s="10">
        <v>1595735.45832717</v>
      </c>
      <c r="I385" s="10">
        <v>4398677.4375309432</v>
      </c>
      <c r="J385" s="10">
        <v>1510544.920754717</v>
      </c>
      <c r="K385" s="10">
        <v>11941831.389984909</v>
      </c>
      <c r="L385" s="10">
        <v>45961105595.526611</v>
      </c>
      <c r="M385" s="10">
        <v>16540466882.264151</v>
      </c>
      <c r="N385" s="10">
        <v>532935749.69481653</v>
      </c>
      <c r="O385" s="10">
        <v>39726475.440393947</v>
      </c>
      <c r="P385" s="10">
        <v>614436717.83445942</v>
      </c>
      <c r="Q385" s="10">
        <v>7198069070.0662613</v>
      </c>
      <c r="R385" s="10">
        <v>23883662.779969819</v>
      </c>
      <c r="S385" s="10">
        <v>664639765.13207543</v>
      </c>
      <c r="T385" s="10">
        <v>25</v>
      </c>
      <c r="U385" s="10">
        <v>11</v>
      </c>
      <c r="V385" s="10">
        <v>57623.395061728501</v>
      </c>
      <c r="W385" s="10">
        <v>571530</v>
      </c>
      <c r="Y385" s="10">
        <v>1</v>
      </c>
      <c r="Z385" s="10">
        <v>1</v>
      </c>
      <c r="AA385" s="10">
        <v>1</v>
      </c>
      <c r="AB385" s="10">
        <v>1</v>
      </c>
      <c r="AC385" s="10">
        <v>1</v>
      </c>
      <c r="AD385" s="10">
        <v>1</v>
      </c>
      <c r="AE385" s="10">
        <v>1</v>
      </c>
      <c r="AF385" s="10">
        <v>1</v>
      </c>
    </row>
    <row r="386" spans="1:32">
      <c r="A386" s="10" t="s">
        <v>75</v>
      </c>
      <c r="B386" s="10" t="s">
        <v>53</v>
      </c>
      <c r="C386" s="10">
        <v>4207031.7700453857</v>
      </c>
      <c r="D386" s="10">
        <v>5313157.1841210295</v>
      </c>
      <c r="E386" s="10">
        <v>1893164.2965204241</v>
      </c>
      <c r="F386" s="10">
        <v>4045448.0938214832</v>
      </c>
      <c r="G386" s="10">
        <v>257882.63344024209</v>
      </c>
      <c r="H386" s="10">
        <v>1592630.7749954611</v>
      </c>
      <c r="I386" s="10">
        <v>4454388.4099969743</v>
      </c>
      <c r="J386" s="10">
        <v>1556601.754916793</v>
      </c>
      <c r="K386" s="10">
        <v>11810087.918433391</v>
      </c>
      <c r="L386" s="10">
        <v>46543256932.900208</v>
      </c>
      <c r="M386" s="10">
        <v>16584119237.518909</v>
      </c>
      <c r="N386" s="10">
        <v>531898863.07910931</v>
      </c>
      <c r="O386" s="10">
        <v>40229690.816677757</v>
      </c>
      <c r="P386" s="10">
        <v>620167192.78283322</v>
      </c>
      <c r="Q386" s="10">
        <v>7289235433.9258823</v>
      </c>
      <c r="R386" s="10">
        <v>23620175.836866781</v>
      </c>
      <c r="S386" s="10">
        <v>684904772.16338885</v>
      </c>
      <c r="T386" s="10">
        <v>25</v>
      </c>
      <c r="U386" s="10">
        <v>11</v>
      </c>
      <c r="V386" s="10">
        <v>57880.493827160622</v>
      </c>
      <c r="W386" s="10">
        <v>574080</v>
      </c>
      <c r="Y386" s="10">
        <v>1</v>
      </c>
      <c r="Z386" s="10">
        <v>1</v>
      </c>
      <c r="AA386" s="10">
        <v>1</v>
      </c>
      <c r="AB386" s="10">
        <v>1</v>
      </c>
      <c r="AC386" s="10">
        <v>1</v>
      </c>
      <c r="AD386" s="10">
        <v>1</v>
      </c>
      <c r="AE386" s="10">
        <v>1</v>
      </c>
      <c r="AF386" s="10">
        <v>1</v>
      </c>
    </row>
    <row r="387" spans="1:32">
      <c r="A387" s="10" t="s">
        <v>75</v>
      </c>
      <c r="B387" s="10" t="s">
        <v>54</v>
      </c>
      <c r="C387" s="10">
        <v>4202579.9848369975</v>
      </c>
      <c r="D387" s="10">
        <v>5318385.9837111449</v>
      </c>
      <c r="E387" s="10">
        <v>1891160.9931766491</v>
      </c>
      <c r="F387" s="10">
        <v>4041688.4126974982</v>
      </c>
      <c r="G387" s="10">
        <v>263136.14059059892</v>
      </c>
      <c r="H387" s="10">
        <v>1569722.460456406</v>
      </c>
      <c r="I387" s="10">
        <v>4491301.4323752839</v>
      </c>
      <c r="J387" s="10">
        <v>1639006.194086429</v>
      </c>
      <c r="K387" s="10">
        <v>13017590.33511718</v>
      </c>
      <c r="L387" s="10">
        <v>46589061217.309631</v>
      </c>
      <c r="M387" s="10">
        <v>16566570300.22744</v>
      </c>
      <c r="N387" s="10">
        <v>524248058.73092818</v>
      </c>
      <c r="O387" s="10">
        <v>41049237.932133429</v>
      </c>
      <c r="P387" s="10">
        <v>619590833.66652632</v>
      </c>
      <c r="Q387" s="10">
        <v>7349640518.9627876</v>
      </c>
      <c r="R387" s="10">
        <v>26035180.670234371</v>
      </c>
      <c r="S387" s="10">
        <v>721162725.39802873</v>
      </c>
      <c r="T387" s="10">
        <v>25</v>
      </c>
      <c r="U387" s="10">
        <v>11</v>
      </c>
      <c r="V387" s="10">
        <v>57623.395061728537</v>
      </c>
      <c r="W387" s="10">
        <v>571530</v>
      </c>
      <c r="Y387" s="10">
        <v>1</v>
      </c>
      <c r="Z387" s="10">
        <v>1</v>
      </c>
      <c r="AA387" s="10">
        <v>1</v>
      </c>
      <c r="AB387" s="10">
        <v>1</v>
      </c>
      <c r="AC387" s="10">
        <v>1</v>
      </c>
      <c r="AD387" s="10">
        <v>1</v>
      </c>
      <c r="AE387" s="10">
        <v>1</v>
      </c>
      <c r="AF387" s="10">
        <v>1</v>
      </c>
    </row>
    <row r="388" spans="1:32">
      <c r="A388" s="10" t="s">
        <v>75</v>
      </c>
      <c r="B388" s="10" t="s">
        <v>55</v>
      </c>
      <c r="C388" s="10">
        <v>4180704.7872340418</v>
      </c>
      <c r="D388" s="10">
        <v>5359751.3320345748</v>
      </c>
      <c r="E388" s="10">
        <v>1881317.1542553189</v>
      </c>
      <c r="F388" s="10">
        <v>4019517.7141622328</v>
      </c>
      <c r="G388" s="10">
        <v>268213.11562499998</v>
      </c>
      <c r="H388" s="10">
        <v>1523921.2441090429</v>
      </c>
      <c r="I388" s="10">
        <v>4490298.5188430846</v>
      </c>
      <c r="J388" s="10">
        <v>1630474.8670212771</v>
      </c>
      <c r="K388" s="10">
        <v>12167361.51340175</v>
      </c>
      <c r="L388" s="10">
        <v>46951421668.622879</v>
      </c>
      <c r="M388" s="10">
        <v>16480338271.2766</v>
      </c>
      <c r="N388" s="10">
        <v>508951597.50131762</v>
      </c>
      <c r="O388" s="10">
        <v>41841246.037499987</v>
      </c>
      <c r="P388" s="10">
        <v>616192065.5810703</v>
      </c>
      <c r="Q388" s="10">
        <v>7347999334.5434713</v>
      </c>
      <c r="R388" s="10">
        <v>24334723.026803508</v>
      </c>
      <c r="S388" s="10">
        <v>717408941.48936176</v>
      </c>
      <c r="T388" s="10">
        <v>25</v>
      </c>
      <c r="U388" s="10">
        <v>11</v>
      </c>
      <c r="V388" s="10">
        <v>58142.633744856161</v>
      </c>
      <c r="W388" s="10">
        <v>576680</v>
      </c>
      <c r="Y388" s="10">
        <v>1</v>
      </c>
      <c r="Z388" s="10">
        <v>1</v>
      </c>
      <c r="AA388" s="10">
        <v>1</v>
      </c>
      <c r="AB388" s="10">
        <v>1</v>
      </c>
      <c r="AC388" s="10">
        <v>1</v>
      </c>
      <c r="AD388" s="10">
        <v>1</v>
      </c>
      <c r="AE388" s="10">
        <v>1</v>
      </c>
      <c r="AF388" s="10">
        <v>1</v>
      </c>
    </row>
    <row r="389" spans="1:32">
      <c r="A389" s="10" t="s">
        <v>75</v>
      </c>
      <c r="B389" s="10" t="s">
        <v>56</v>
      </c>
      <c r="C389" s="10">
        <v>4161007.9969535419</v>
      </c>
      <c r="D389" s="10">
        <v>4161007.9969535419</v>
      </c>
      <c r="E389" s="10">
        <v>1872453.598629094</v>
      </c>
      <c r="F389" s="10">
        <v>3997559.4418252101</v>
      </c>
      <c r="G389" s="10">
        <v>269620.8351785987</v>
      </c>
      <c r="H389" s="10">
        <v>1509372.362830922</v>
      </c>
      <c r="I389" s="10">
        <v>6202644.01973077</v>
      </c>
      <c r="J389" s="10">
        <v>1622793.1188118809</v>
      </c>
      <c r="K389" s="10">
        <v>11780284.619313991</v>
      </c>
      <c r="L389" s="10">
        <v>36450430053.313026</v>
      </c>
      <c r="M389" s="10">
        <v>16402693523.99086</v>
      </c>
      <c r="N389" s="10">
        <v>504092634.87645721</v>
      </c>
      <c r="O389" s="10">
        <v>42060850.287861399</v>
      </c>
      <c r="P389" s="10">
        <v>612825862.43180454</v>
      </c>
      <c r="Q389" s="10">
        <v>10150110051.28776</v>
      </c>
      <c r="R389" s="10">
        <v>23560569.238627981</v>
      </c>
      <c r="S389" s="10">
        <v>714028972.27722776</v>
      </c>
      <c r="T389" s="10">
        <v>25</v>
      </c>
      <c r="U389" s="10">
        <v>11</v>
      </c>
      <c r="V389" s="10">
        <v>58870.576131687412</v>
      </c>
      <c r="W389" s="10">
        <v>583900</v>
      </c>
      <c r="Y389" s="10">
        <v>1</v>
      </c>
      <c r="Z389" s="10">
        <v>1</v>
      </c>
      <c r="AA389" s="10">
        <v>1</v>
      </c>
      <c r="AB389" s="10">
        <v>1</v>
      </c>
      <c r="AC389" s="10">
        <v>1</v>
      </c>
      <c r="AD389" s="10">
        <v>1</v>
      </c>
      <c r="AE389" s="10">
        <v>1</v>
      </c>
      <c r="AF389" s="10">
        <v>1</v>
      </c>
    </row>
    <row r="390" spans="1:32">
      <c r="A390" s="10" t="s">
        <v>75</v>
      </c>
      <c r="B390" s="10" t="s">
        <v>57</v>
      </c>
      <c r="C390" s="10">
        <v>4144281.6793893129</v>
      </c>
      <c r="D390" s="10">
        <v>4144281.6793893129</v>
      </c>
      <c r="E390" s="10">
        <v>1864926.755725191</v>
      </c>
      <c r="F390" s="10">
        <v>3981490.1507412209</v>
      </c>
      <c r="G390" s="10">
        <v>271222.51450763358</v>
      </c>
      <c r="H390" s="10">
        <v>1503305.0249450379</v>
      </c>
      <c r="I390" s="10">
        <v>6477259.463703054</v>
      </c>
      <c r="J390" s="10">
        <v>1616269.8549618321</v>
      </c>
      <c r="K390" s="10">
        <v>12163606.14752288</v>
      </c>
      <c r="L390" s="10">
        <v>36303907511.450378</v>
      </c>
      <c r="M390" s="10">
        <v>16336758380.15267</v>
      </c>
      <c r="N390" s="10">
        <v>502066295.70601922</v>
      </c>
      <c r="O390" s="10">
        <v>42310712.263190843</v>
      </c>
      <c r="P390" s="10">
        <v>610362440.10862923</v>
      </c>
      <c r="Q390" s="10">
        <v>10599495340.728069</v>
      </c>
      <c r="R390" s="10">
        <v>24327212.295045748</v>
      </c>
      <c r="S390" s="10">
        <v>711158736.18320608</v>
      </c>
      <c r="T390" s="10">
        <v>25</v>
      </c>
      <c r="U390" s="10">
        <v>11</v>
      </c>
      <c r="V390" s="10">
        <v>58499.96026361885</v>
      </c>
      <c r="W390" s="10">
        <v>583900</v>
      </c>
      <c r="Y390" s="10">
        <v>1</v>
      </c>
      <c r="Z390" s="10">
        <v>1</v>
      </c>
      <c r="AA390" s="10">
        <v>1</v>
      </c>
      <c r="AB390" s="10">
        <v>1</v>
      </c>
      <c r="AC390" s="10">
        <v>1</v>
      </c>
      <c r="AD390" s="10">
        <v>1</v>
      </c>
      <c r="AE390" s="10">
        <v>1</v>
      </c>
      <c r="AF390" s="10">
        <v>1</v>
      </c>
    </row>
    <row r="391" spans="1:32">
      <c r="A391" s="10" t="s">
        <v>75</v>
      </c>
      <c r="B391" s="10" t="s">
        <v>58</v>
      </c>
      <c r="C391" s="10">
        <v>3997831.6793893129</v>
      </c>
      <c r="D391" s="10">
        <v>4009254.055616139</v>
      </c>
      <c r="E391" s="10">
        <v>1953226.3347873499</v>
      </c>
      <c r="F391" s="10">
        <v>3817537.4663122138</v>
      </c>
      <c r="G391" s="10">
        <v>635466.76781515777</v>
      </c>
      <c r="H391" s="10">
        <v>1625662.282780153</v>
      </c>
      <c r="I391" s="10">
        <v>6257293.2857918432</v>
      </c>
      <c r="J391" s="10">
        <v>2627146.5321701202</v>
      </c>
      <c r="K391" s="10">
        <v>11750533.000016419</v>
      </c>
      <c r="L391" s="10">
        <v>35121065527.19738</v>
      </c>
      <c r="M391" s="10">
        <v>17110262692.737181</v>
      </c>
      <c r="N391" s="10">
        <v>542930560.89150155</v>
      </c>
      <c r="O391" s="10">
        <v>99132815.779164597</v>
      </c>
      <c r="P391" s="10">
        <v>585228493.58566236</v>
      </c>
      <c r="Q391" s="10">
        <v>9820821812.0502987</v>
      </c>
      <c r="R391" s="10">
        <v>23501066.000032831</v>
      </c>
      <c r="S391" s="10">
        <v>1155944474.1548531</v>
      </c>
      <c r="T391" s="10">
        <v>25</v>
      </c>
      <c r="U391" s="10">
        <v>11</v>
      </c>
      <c r="V391" s="10">
        <v>56432.697504136377</v>
      </c>
      <c r="W391" s="10">
        <v>563266.22999704001</v>
      </c>
      <c r="Y391" s="10">
        <v>1</v>
      </c>
      <c r="Z391" s="10">
        <v>1</v>
      </c>
      <c r="AA391" s="10">
        <v>1</v>
      </c>
      <c r="AB391" s="10">
        <v>1</v>
      </c>
      <c r="AC391" s="10">
        <v>1</v>
      </c>
      <c r="AD391" s="10">
        <v>1</v>
      </c>
      <c r="AE391" s="10">
        <v>1</v>
      </c>
      <c r="AF391" s="10">
        <v>1</v>
      </c>
    </row>
    <row r="392" spans="1:32">
      <c r="A392" s="10" t="s">
        <v>75</v>
      </c>
      <c r="B392" s="10" t="s">
        <v>59</v>
      </c>
      <c r="C392" s="10">
        <v>3882680.5343511449</v>
      </c>
      <c r="D392" s="10">
        <v>3904867.2802617229</v>
      </c>
      <c r="E392" s="10">
        <v>2046727.310250818</v>
      </c>
      <c r="F392" s="10">
        <v>3684993.8549446561</v>
      </c>
      <c r="G392" s="10">
        <v>980224.30104552873</v>
      </c>
      <c r="H392" s="10">
        <v>1749264.0611412211</v>
      </c>
      <c r="I392" s="10">
        <v>6085731.096911611</v>
      </c>
      <c r="J392" s="10">
        <v>3588706.1510359878</v>
      </c>
      <c r="K392" s="10">
        <v>11428357.40908323</v>
      </c>
      <c r="L392" s="10">
        <v>34206637375.092701</v>
      </c>
      <c r="M392" s="10">
        <v>17929331237.797161</v>
      </c>
      <c r="N392" s="10">
        <v>588105201.25177038</v>
      </c>
      <c r="O392" s="10">
        <v>153934424.23618981</v>
      </c>
      <c r="P392" s="10">
        <v>568675621.68276918</v>
      </c>
      <c r="Q392" s="10">
        <v>9615231989.6467915</v>
      </c>
      <c r="R392" s="10">
        <v>22856714.818166461</v>
      </c>
      <c r="S392" s="10">
        <v>1589557577.832207</v>
      </c>
      <c r="T392" s="10">
        <v>24.83</v>
      </c>
      <c r="U392" s="10">
        <v>11</v>
      </c>
      <c r="V392" s="10">
        <v>55192.171228461251</v>
      </c>
      <c r="W392" s="10">
        <v>550884.28496489639</v>
      </c>
      <c r="Y392" s="10">
        <v>1.0166666666666671</v>
      </c>
      <c r="Z392" s="10">
        <v>1.0166666666666671</v>
      </c>
      <c r="AA392" s="10">
        <v>1.0166666666666671</v>
      </c>
      <c r="AB392" s="10">
        <v>1.0166666666666671</v>
      </c>
      <c r="AC392" s="10">
        <v>1.0166666666666671</v>
      </c>
      <c r="AD392" s="10">
        <v>1.0166666666666671</v>
      </c>
      <c r="AE392" s="10">
        <v>1.0166666666666671</v>
      </c>
      <c r="AF392" s="10">
        <v>1.0166666666666671</v>
      </c>
    </row>
    <row r="393" spans="1:32">
      <c r="A393" s="10" t="s">
        <v>75</v>
      </c>
      <c r="B393" s="10" t="s">
        <v>60</v>
      </c>
      <c r="C393" s="10">
        <v>3765032.061068702</v>
      </c>
      <c r="D393" s="10">
        <v>3797303.7644492919</v>
      </c>
      <c r="E393" s="10">
        <v>2129932.423118866</v>
      </c>
      <c r="F393" s="10">
        <v>3551434.2621801528</v>
      </c>
      <c r="G393" s="10">
        <v>1302582.763550709</v>
      </c>
      <c r="H393" s="10">
        <v>1861522.211761832</v>
      </c>
      <c r="I393" s="10">
        <v>5909734.7963996343</v>
      </c>
      <c r="J393" s="10">
        <v>4485766.769901854</v>
      </c>
      <c r="K393" s="10">
        <v>11097855.026888261</v>
      </c>
      <c r="L393" s="10">
        <v>33264380976.575802</v>
      </c>
      <c r="M393" s="10">
        <v>18658208026.521271</v>
      </c>
      <c r="N393" s="10">
        <v>629991239.08213317</v>
      </c>
      <c r="O393" s="10">
        <v>205912283.26209599</v>
      </c>
      <c r="P393" s="10">
        <v>551694004.02411366</v>
      </c>
      <c r="Q393" s="10">
        <v>9398999813.1218815</v>
      </c>
      <c r="R393" s="10">
        <v>22195710.053776529</v>
      </c>
      <c r="S393" s="10">
        <v>2000053877.14024</v>
      </c>
      <c r="T393" s="10">
        <v>24.67</v>
      </c>
      <c r="U393" s="10">
        <v>11</v>
      </c>
      <c r="V393" s="10">
        <v>53833.253041317708</v>
      </c>
      <c r="W393" s="10">
        <v>537320.6461880923</v>
      </c>
      <c r="Y393" s="10">
        <v>1.033333333333333</v>
      </c>
      <c r="Z393" s="10">
        <v>1.033333333333333</v>
      </c>
      <c r="AA393" s="10">
        <v>1.033333333333333</v>
      </c>
      <c r="AB393" s="10">
        <v>1.033333333333333</v>
      </c>
      <c r="AC393" s="10">
        <v>1.033333333333333</v>
      </c>
      <c r="AD393" s="10">
        <v>1.033333333333333</v>
      </c>
      <c r="AE393" s="10">
        <v>1.033333333333333</v>
      </c>
      <c r="AF393" s="10">
        <v>1.033333333333333</v>
      </c>
    </row>
    <row r="394" spans="1:32">
      <c r="A394" s="10" t="s">
        <v>75</v>
      </c>
      <c r="B394" s="10" t="s">
        <v>61</v>
      </c>
      <c r="C394" s="10">
        <v>3658324.0458015269</v>
      </c>
      <c r="D394" s="10">
        <v>3700133.4634678289</v>
      </c>
      <c r="E394" s="10">
        <v>2210672.9591057799</v>
      </c>
      <c r="F394" s="10">
        <v>3429499.535060687</v>
      </c>
      <c r="G394" s="10">
        <v>1607747.1862058339</v>
      </c>
      <c r="H394" s="10">
        <v>1969341.683687787</v>
      </c>
      <c r="I394" s="10">
        <v>5750410.11053997</v>
      </c>
      <c r="J394" s="10">
        <v>5335926.9296619408</v>
      </c>
      <c r="K394" s="10">
        <v>10798660.168440079</v>
      </c>
      <c r="L394" s="10">
        <v>32413169139.97818</v>
      </c>
      <c r="M394" s="10">
        <v>19365495121.766628</v>
      </c>
      <c r="N394" s="10">
        <v>670865106.58582103</v>
      </c>
      <c r="O394" s="10">
        <v>255824732.26907229</v>
      </c>
      <c r="P394" s="10">
        <v>536257124.29929942</v>
      </c>
      <c r="Q394" s="10">
        <v>9205774041.8623295</v>
      </c>
      <c r="R394" s="10">
        <v>21597320.33688017</v>
      </c>
      <c r="S394" s="10">
        <v>2394764006.032279</v>
      </c>
      <c r="T394" s="10">
        <v>24.5</v>
      </c>
      <c r="U394" s="10">
        <v>11</v>
      </c>
      <c r="V394" s="10">
        <v>52521.183785041052</v>
      </c>
      <c r="W394" s="10">
        <v>524224.61611751502</v>
      </c>
      <c r="Y394" s="10">
        <v>1.05</v>
      </c>
      <c r="Z394" s="10">
        <v>1.05</v>
      </c>
      <c r="AA394" s="10">
        <v>1.05</v>
      </c>
      <c r="AB394" s="10">
        <v>1.05</v>
      </c>
      <c r="AC394" s="10">
        <v>1.05</v>
      </c>
      <c r="AD394" s="10">
        <v>1.05</v>
      </c>
      <c r="AE394" s="10">
        <v>1.05</v>
      </c>
      <c r="AF394" s="10">
        <v>1.05</v>
      </c>
    </row>
    <row r="395" spans="1:32">
      <c r="A395" s="10" t="s">
        <v>75</v>
      </c>
      <c r="B395" s="10" t="s">
        <v>62</v>
      </c>
      <c r="C395" s="10">
        <v>3561451.1450381679</v>
      </c>
      <c r="D395" s="10">
        <v>3612329.018538713</v>
      </c>
      <c r="E395" s="10">
        <v>2289504.3075245358</v>
      </c>
      <c r="F395" s="10">
        <v>3317968.9760564882</v>
      </c>
      <c r="G395" s="10">
        <v>1898197.4946444931</v>
      </c>
      <c r="H395" s="10">
        <v>2073519.594054962</v>
      </c>
      <c r="I395" s="10">
        <v>5606090.3975403449</v>
      </c>
      <c r="J395" s="10">
        <v>6146047.1188658681</v>
      </c>
      <c r="K395" s="10">
        <v>10527643.0572547</v>
      </c>
      <c r="L395" s="10">
        <v>31644002202.39912</v>
      </c>
      <c r="M395" s="10">
        <v>20056057733.91494</v>
      </c>
      <c r="N395" s="10">
        <v>710970471.92915916</v>
      </c>
      <c r="O395" s="10">
        <v>304015310.74226189</v>
      </c>
      <c r="P395" s="10">
        <v>522208501.20357847</v>
      </c>
      <c r="Q395" s="10">
        <v>9033392449.0446281</v>
      </c>
      <c r="R395" s="10">
        <v>21055286.1145094</v>
      </c>
      <c r="S395" s="10">
        <v>2776374351.8290081</v>
      </c>
      <c r="T395" s="10">
        <v>24.33</v>
      </c>
      <c r="U395" s="10">
        <v>11</v>
      </c>
      <c r="V395" s="10">
        <v>51258.987733800946</v>
      </c>
      <c r="W395" s="10">
        <v>511626.38064867089</v>
      </c>
      <c r="Y395" s="10">
        <v>1.066666666666666</v>
      </c>
      <c r="Z395" s="10">
        <v>1.066666666666666</v>
      </c>
      <c r="AA395" s="10">
        <v>1.066666666666666</v>
      </c>
      <c r="AB395" s="10">
        <v>1.066666666666666</v>
      </c>
      <c r="AC395" s="10">
        <v>1.066666666666666</v>
      </c>
      <c r="AD395" s="10">
        <v>1.066666666666666</v>
      </c>
      <c r="AE395" s="10">
        <v>1.066666666666666</v>
      </c>
      <c r="AF395" s="10">
        <v>1.066666666666666</v>
      </c>
    </row>
    <row r="396" spans="1:32">
      <c r="A396" s="10" t="s">
        <v>75</v>
      </c>
      <c r="B396" s="10" t="s">
        <v>63</v>
      </c>
      <c r="C396" s="10">
        <v>3469704.1984732831</v>
      </c>
      <c r="D396" s="10">
        <v>3529184.8418756821</v>
      </c>
      <c r="E396" s="10">
        <v>2364355.575245365</v>
      </c>
      <c r="F396" s="10">
        <v>3212311.1319179391</v>
      </c>
      <c r="G396" s="10">
        <v>2173742.4183819531</v>
      </c>
      <c r="H396" s="10">
        <v>2172402.6168893129</v>
      </c>
      <c r="I396" s="10">
        <v>5469418.3189169848</v>
      </c>
      <c r="J396" s="10">
        <v>6914624.7955288999</v>
      </c>
      <c r="K396" s="10">
        <v>10270987.392146081</v>
      </c>
      <c r="L396" s="10">
        <v>30915659214.830971</v>
      </c>
      <c r="M396" s="10">
        <v>20711754839.149399</v>
      </c>
      <c r="N396" s="10">
        <v>749712436.10812843</v>
      </c>
      <c r="O396" s="10">
        <v>350407277.8431707</v>
      </c>
      <c r="P396" s="10">
        <v>508862206.40712059</v>
      </c>
      <c r="Q396" s="10">
        <v>8870393786.591547</v>
      </c>
      <c r="R396" s="10">
        <v>20541974.78429215</v>
      </c>
      <c r="S396" s="10">
        <v>3143849407.0338068</v>
      </c>
      <c r="T396" s="10">
        <v>24.170000000000009</v>
      </c>
      <c r="U396" s="10">
        <v>11</v>
      </c>
      <c r="V396" s="10">
        <v>50003.12874907357</v>
      </c>
      <c r="W396" s="10">
        <v>499091.39672940213</v>
      </c>
      <c r="Y396" s="10">
        <v>1.083333333333333</v>
      </c>
      <c r="Z396" s="10">
        <v>1.083333333333333</v>
      </c>
      <c r="AA396" s="10">
        <v>1.083333333333333</v>
      </c>
      <c r="AB396" s="10">
        <v>1.083333333333333</v>
      </c>
      <c r="AC396" s="10">
        <v>1.083333333333333</v>
      </c>
      <c r="AD396" s="10">
        <v>1.083333333333333</v>
      </c>
      <c r="AE396" s="10">
        <v>1.083333333333333</v>
      </c>
      <c r="AF396" s="10">
        <v>1.083333333333333</v>
      </c>
    </row>
    <row r="397" spans="1:32">
      <c r="A397" s="10" t="s">
        <v>75</v>
      </c>
      <c r="B397" s="10" t="s">
        <v>64</v>
      </c>
      <c r="C397" s="10">
        <v>3370520.9923664122</v>
      </c>
      <c r="D397" s="10">
        <v>3437931.4122137399</v>
      </c>
      <c r="E397" s="10">
        <v>2426775.1145038158</v>
      </c>
      <c r="F397" s="10">
        <v>3100879.3129770979</v>
      </c>
      <c r="G397" s="10">
        <v>2426775.1145038158</v>
      </c>
      <c r="H397" s="10">
        <v>2258249.0648854962</v>
      </c>
      <c r="I397" s="10">
        <v>5320597.8963810494</v>
      </c>
      <c r="J397" s="10">
        <v>7617377.4427480912</v>
      </c>
      <c r="K397" s="10">
        <v>9991518.4258990195</v>
      </c>
      <c r="L397" s="10">
        <v>30116279170.992359</v>
      </c>
      <c r="M397" s="10">
        <v>21258550003.053421</v>
      </c>
      <c r="N397" s="10">
        <v>784366680.70293891</v>
      </c>
      <c r="O397" s="10">
        <v>393719994.57709908</v>
      </c>
      <c r="P397" s="10">
        <v>494379390.62656462</v>
      </c>
      <c r="Q397" s="10">
        <v>8684705534.3048592</v>
      </c>
      <c r="R397" s="10">
        <v>19983036.851798039</v>
      </c>
      <c r="S397" s="10">
        <v>3485711917.8015261</v>
      </c>
      <c r="T397" s="10">
        <v>24</v>
      </c>
      <c r="U397" s="10">
        <v>11</v>
      </c>
      <c r="V397" s="10">
        <v>48592.754613980331</v>
      </c>
      <c r="W397" s="10">
        <v>485014.16567198059</v>
      </c>
      <c r="Y397" s="10">
        <v>1.1000000000000001</v>
      </c>
      <c r="Z397" s="10">
        <v>1.1000000000000001</v>
      </c>
      <c r="AA397" s="10">
        <v>1.1000000000000001</v>
      </c>
      <c r="AB397" s="10">
        <v>1.1000000000000001</v>
      </c>
      <c r="AC397" s="10">
        <v>1.1000000000000001</v>
      </c>
      <c r="AD397" s="10">
        <v>1.1000000000000001</v>
      </c>
      <c r="AE397" s="10">
        <v>1.1000000000000001</v>
      </c>
      <c r="AF397" s="10">
        <v>1.1000000000000001</v>
      </c>
    </row>
    <row r="398" spans="1:32">
      <c r="A398" s="10" t="s">
        <v>76</v>
      </c>
      <c r="B398" s="10" t="s">
        <v>32</v>
      </c>
      <c r="C398" s="10">
        <v>3900309.3984962399</v>
      </c>
      <c r="D398" s="10">
        <v>3900309.3984962399</v>
      </c>
      <c r="E398" s="10">
        <v>1755139.229323308</v>
      </c>
      <c r="F398" s="10">
        <v>3549281.5526315789</v>
      </c>
      <c r="G398" s="10">
        <v>1053083.537593985</v>
      </c>
      <c r="H398" s="10">
        <v>1443114.4774436089</v>
      </c>
      <c r="I398" s="10">
        <v>5699327.108552631</v>
      </c>
      <c r="J398" s="10">
        <v>703728.04861531546</v>
      </c>
      <c r="K398" s="10">
        <v>2644.2792145351541</v>
      </c>
      <c r="L398" s="10">
        <v>34166710330.827061</v>
      </c>
      <c r="M398" s="10">
        <v>15375019648.872181</v>
      </c>
      <c r="N398" s="10">
        <v>481964157.60422927</v>
      </c>
      <c r="O398" s="10">
        <v>164281031.86466169</v>
      </c>
      <c r="P398" s="10">
        <v>544104862.01842093</v>
      </c>
      <c r="Q398" s="10">
        <v>9915879281.0301514</v>
      </c>
      <c r="R398" s="10">
        <v>5288.5584290703073</v>
      </c>
      <c r="S398" s="10">
        <v>309640341.39073879</v>
      </c>
      <c r="T398" s="10">
        <v>20</v>
      </c>
      <c r="U398" s="10">
        <v>11</v>
      </c>
      <c r="V398" s="10">
        <v>12353.028401338081</v>
      </c>
      <c r="W398" s="10">
        <v>397980</v>
      </c>
      <c r="Y398" s="10">
        <v>1</v>
      </c>
      <c r="Z398" s="10">
        <v>1</v>
      </c>
      <c r="AA398" s="10">
        <v>1</v>
      </c>
      <c r="AB398" s="10">
        <v>1</v>
      </c>
      <c r="AC398" s="10">
        <v>1</v>
      </c>
      <c r="AD398" s="10">
        <v>1</v>
      </c>
      <c r="AE398" s="10">
        <v>1</v>
      </c>
      <c r="AF398" s="10">
        <v>1</v>
      </c>
    </row>
    <row r="399" spans="1:32">
      <c r="A399" s="10" t="s">
        <v>76</v>
      </c>
      <c r="B399" s="10" t="s">
        <v>33</v>
      </c>
      <c r="C399" s="10">
        <v>3899681.5789473681</v>
      </c>
      <c r="D399" s="10">
        <v>3899681.5789473681</v>
      </c>
      <c r="E399" s="10">
        <v>1754856.710526316</v>
      </c>
      <c r="F399" s="10">
        <v>3548710.2368421052</v>
      </c>
      <c r="G399" s="10">
        <v>1052914.026315789</v>
      </c>
      <c r="H399" s="10">
        <v>1442882.1842105261</v>
      </c>
      <c r="I399" s="10">
        <v>5698409.7072368413</v>
      </c>
      <c r="J399" s="10">
        <v>752448.69201466569</v>
      </c>
      <c r="K399" s="10">
        <v>8484.84343619627</v>
      </c>
      <c r="L399" s="10">
        <v>34161210631.578949</v>
      </c>
      <c r="M399" s="10">
        <v>15372544784.210529</v>
      </c>
      <c r="N399" s="10">
        <v>481886577.47171038</v>
      </c>
      <c r="O399" s="10">
        <v>164254588.10526311</v>
      </c>
      <c r="P399" s="10">
        <v>544017279.30789471</v>
      </c>
      <c r="Q399" s="10">
        <v>9914283155.6408978</v>
      </c>
      <c r="R399" s="10">
        <v>16969.68687239254</v>
      </c>
      <c r="S399" s="10">
        <v>331077424.48645288</v>
      </c>
      <c r="T399" s="10">
        <v>20</v>
      </c>
      <c r="U399" s="10">
        <v>11</v>
      </c>
      <c r="V399" s="10">
        <v>12351.03997633745</v>
      </c>
      <c r="W399" s="10">
        <v>397980</v>
      </c>
      <c r="Y399" s="10">
        <v>1</v>
      </c>
      <c r="Z399" s="10">
        <v>1</v>
      </c>
      <c r="AA399" s="10">
        <v>1</v>
      </c>
      <c r="AB399" s="10">
        <v>1</v>
      </c>
      <c r="AC399" s="10">
        <v>1</v>
      </c>
      <c r="AD399" s="10">
        <v>1</v>
      </c>
      <c r="AE399" s="10">
        <v>1</v>
      </c>
      <c r="AF399" s="10">
        <v>1</v>
      </c>
    </row>
    <row r="400" spans="1:32">
      <c r="A400" s="10" t="s">
        <v>76</v>
      </c>
      <c r="B400" s="10" t="s">
        <v>34</v>
      </c>
      <c r="C400" s="10">
        <v>3899867.2932330831</v>
      </c>
      <c r="D400" s="10">
        <v>3899867.2932330831</v>
      </c>
      <c r="E400" s="10">
        <v>1754940.2819548871</v>
      </c>
      <c r="F400" s="10">
        <v>3548879.2368421052</v>
      </c>
      <c r="G400" s="10">
        <v>1052964.1691729319</v>
      </c>
      <c r="H400" s="10">
        <v>1442950.8984962411</v>
      </c>
      <c r="I400" s="10">
        <v>5698681.0822368413</v>
      </c>
      <c r="J400" s="10">
        <v>799163.6761546582</v>
      </c>
      <c r="K400" s="10">
        <v>23324.611497688518</v>
      </c>
      <c r="L400" s="10">
        <v>34162837488.721809</v>
      </c>
      <c r="M400" s="10">
        <v>15373276869.92481</v>
      </c>
      <c r="N400" s="10">
        <v>481909526.32528198</v>
      </c>
      <c r="O400" s="10">
        <v>164262410.39097741</v>
      </c>
      <c r="P400" s="10">
        <v>544043187.00789464</v>
      </c>
      <c r="Q400" s="10">
        <v>9914755302.9117298</v>
      </c>
      <c r="R400" s="10">
        <v>46649.222995377037</v>
      </c>
      <c r="S400" s="10">
        <v>351632017.50804961</v>
      </c>
      <c r="T400" s="10">
        <v>20</v>
      </c>
      <c r="U400" s="10">
        <v>11</v>
      </c>
      <c r="V400" s="10">
        <v>12351.62816912207</v>
      </c>
      <c r="W400" s="10">
        <v>397980</v>
      </c>
      <c r="Y400" s="10">
        <v>1</v>
      </c>
      <c r="Z400" s="10">
        <v>1</v>
      </c>
      <c r="AA400" s="10">
        <v>1</v>
      </c>
      <c r="AB400" s="10">
        <v>1</v>
      </c>
      <c r="AC400" s="10">
        <v>1</v>
      </c>
      <c r="AD400" s="10">
        <v>1</v>
      </c>
      <c r="AE400" s="10">
        <v>1</v>
      </c>
      <c r="AF400" s="10">
        <v>1</v>
      </c>
    </row>
    <row r="401" spans="1:32">
      <c r="A401" s="10" t="s">
        <v>76</v>
      </c>
      <c r="B401" s="10" t="s">
        <v>35</v>
      </c>
      <c r="C401" s="10">
        <v>3896629.6992481202</v>
      </c>
      <c r="D401" s="10">
        <v>3896629.6992481202</v>
      </c>
      <c r="E401" s="10">
        <v>1753483.364661654</v>
      </c>
      <c r="F401" s="10">
        <v>3545933.0263157901</v>
      </c>
      <c r="G401" s="10">
        <v>1052090.018796992</v>
      </c>
      <c r="H401" s="10">
        <v>1441752.988721804</v>
      </c>
      <c r="I401" s="10">
        <v>5693950.1480263146</v>
      </c>
      <c r="J401" s="10">
        <v>842228.7423131892</v>
      </c>
      <c r="K401" s="10">
        <v>45736.030639825607</v>
      </c>
      <c r="L401" s="10">
        <v>34134476165.413528</v>
      </c>
      <c r="M401" s="10">
        <v>15360514274.43609</v>
      </c>
      <c r="N401" s="10">
        <v>481509454.40836471</v>
      </c>
      <c r="O401" s="10">
        <v>164126042.93233079</v>
      </c>
      <c r="P401" s="10">
        <v>543591532.93421054</v>
      </c>
      <c r="Q401" s="10">
        <v>9906524265.8744507</v>
      </c>
      <c r="R401" s="10">
        <v>91472.061279651214</v>
      </c>
      <c r="S401" s="10">
        <v>370580646.61780328</v>
      </c>
      <c r="T401" s="10">
        <v>20</v>
      </c>
      <c r="U401" s="10">
        <v>11</v>
      </c>
      <c r="V401" s="10">
        <v>12341.374087621851</v>
      </c>
      <c r="W401" s="10">
        <v>397980</v>
      </c>
      <c r="Y401" s="10">
        <v>1</v>
      </c>
      <c r="Z401" s="10">
        <v>1</v>
      </c>
      <c r="AA401" s="10">
        <v>1</v>
      </c>
      <c r="AB401" s="10">
        <v>1</v>
      </c>
      <c r="AC401" s="10">
        <v>1</v>
      </c>
      <c r="AD401" s="10">
        <v>1</v>
      </c>
      <c r="AE401" s="10">
        <v>1</v>
      </c>
      <c r="AF401" s="10">
        <v>1</v>
      </c>
    </row>
    <row r="402" spans="1:32">
      <c r="A402" s="10" t="s">
        <v>76</v>
      </c>
      <c r="B402" s="10" t="s">
        <v>36</v>
      </c>
      <c r="C402" s="10">
        <v>3890981.2030075188</v>
      </c>
      <c r="D402" s="10">
        <v>3890981.2030075188</v>
      </c>
      <c r="E402" s="10">
        <v>1750941.541353384</v>
      </c>
      <c r="F402" s="10">
        <v>3540792.8947368418</v>
      </c>
      <c r="G402" s="10">
        <v>1050564.92481203</v>
      </c>
      <c r="H402" s="10">
        <v>1439663.0451127819</v>
      </c>
      <c r="I402" s="10">
        <v>5685696.2828947362</v>
      </c>
      <c r="J402" s="10">
        <v>881033.19830046187</v>
      </c>
      <c r="K402" s="10">
        <v>142888.0090425658</v>
      </c>
      <c r="L402" s="10">
        <v>34084995338.34586</v>
      </c>
      <c r="M402" s="10">
        <v>15338247902.25564</v>
      </c>
      <c r="N402" s="10">
        <v>480811465.49154139</v>
      </c>
      <c r="O402" s="10">
        <v>163888128.2706767</v>
      </c>
      <c r="P402" s="10">
        <v>542803550.76315784</v>
      </c>
      <c r="Q402" s="10">
        <v>9892163916.1896915</v>
      </c>
      <c r="R402" s="10">
        <v>285776.01808513148</v>
      </c>
      <c r="S402" s="10">
        <v>387654607.25220323</v>
      </c>
      <c r="T402" s="10">
        <v>20</v>
      </c>
      <c r="U402" s="10">
        <v>11</v>
      </c>
      <c r="V402" s="10">
        <v>12323.48421598451</v>
      </c>
      <c r="W402" s="10">
        <v>397980</v>
      </c>
      <c r="Y402" s="10">
        <v>1</v>
      </c>
      <c r="Z402" s="10">
        <v>1</v>
      </c>
      <c r="AA402" s="10">
        <v>1</v>
      </c>
      <c r="AB402" s="10">
        <v>1</v>
      </c>
      <c r="AC402" s="10">
        <v>1</v>
      </c>
      <c r="AD402" s="10">
        <v>1</v>
      </c>
      <c r="AE402" s="10">
        <v>1</v>
      </c>
      <c r="AF402" s="10">
        <v>1</v>
      </c>
    </row>
    <row r="403" spans="1:32">
      <c r="A403" s="10" t="s">
        <v>76</v>
      </c>
      <c r="B403" s="10" t="s">
        <v>37</v>
      </c>
      <c r="C403" s="10">
        <v>3885977.443609023</v>
      </c>
      <c r="D403" s="10">
        <v>3885977.443609023</v>
      </c>
      <c r="E403" s="10">
        <v>1748689.8496240601</v>
      </c>
      <c r="F403" s="10">
        <v>3536239.4736842108</v>
      </c>
      <c r="G403" s="10">
        <v>1049213.9097744359</v>
      </c>
      <c r="H403" s="10">
        <v>1437811.654135338</v>
      </c>
      <c r="I403" s="10">
        <v>5678384.5394736836</v>
      </c>
      <c r="J403" s="10">
        <v>915551.78575170191</v>
      </c>
      <c r="K403" s="10">
        <v>264663.61115990428</v>
      </c>
      <c r="L403" s="10">
        <v>34041162406.015041</v>
      </c>
      <c r="M403" s="10">
        <v>15318523082.70677</v>
      </c>
      <c r="N403" s="10">
        <v>480193147.18984962</v>
      </c>
      <c r="O403" s="10">
        <v>163677369.92481199</v>
      </c>
      <c r="P403" s="10">
        <v>542105511.31578946</v>
      </c>
      <c r="Q403" s="10">
        <v>9879442701.2609634</v>
      </c>
      <c r="R403" s="10">
        <v>529327.22231980856</v>
      </c>
      <c r="S403" s="10">
        <v>402842785.73074877</v>
      </c>
      <c r="T403" s="10">
        <v>20</v>
      </c>
      <c r="U403" s="10">
        <v>11</v>
      </c>
      <c r="V403" s="10">
        <v>12307.636349662191</v>
      </c>
      <c r="W403" s="10">
        <v>397980</v>
      </c>
      <c r="Y403" s="10">
        <v>1</v>
      </c>
      <c r="Z403" s="10">
        <v>1</v>
      </c>
      <c r="AA403" s="10">
        <v>1</v>
      </c>
      <c r="AB403" s="10">
        <v>1</v>
      </c>
      <c r="AC403" s="10">
        <v>1</v>
      </c>
      <c r="AD403" s="10">
        <v>1</v>
      </c>
      <c r="AE403" s="10">
        <v>1</v>
      </c>
      <c r="AF403" s="10">
        <v>1</v>
      </c>
    </row>
    <row r="404" spans="1:32">
      <c r="A404" s="10" t="s">
        <v>76</v>
      </c>
      <c r="B404" s="10" t="s">
        <v>38</v>
      </c>
      <c r="C404" s="10">
        <v>3880161.2781954892</v>
      </c>
      <c r="D404" s="10">
        <v>3880161.2781954892</v>
      </c>
      <c r="E404" s="10">
        <v>1746072.57518797</v>
      </c>
      <c r="F404" s="10">
        <v>3530946.7631578948</v>
      </c>
      <c r="G404" s="10">
        <v>1047643.545112782</v>
      </c>
      <c r="H404" s="10">
        <v>1435659.672932331</v>
      </c>
      <c r="I404" s="10">
        <v>5669885.6677631577</v>
      </c>
      <c r="J404" s="10">
        <v>944841.58336135151</v>
      </c>
      <c r="K404" s="10">
        <v>472561.56373533403</v>
      </c>
      <c r="L404" s="10">
        <v>33990212796.992481</v>
      </c>
      <c r="M404" s="10">
        <v>15295595758.64662</v>
      </c>
      <c r="N404" s="10">
        <v>479474439.2675752</v>
      </c>
      <c r="O404" s="10">
        <v>163432393.03759399</v>
      </c>
      <c r="P404" s="10">
        <v>541294138.7921052</v>
      </c>
      <c r="Q404" s="10">
        <v>9864656080.9632664</v>
      </c>
      <c r="R404" s="10">
        <v>945123.12747066794</v>
      </c>
      <c r="S404" s="10">
        <v>415730296.67899472</v>
      </c>
      <c r="T404" s="10">
        <v>20</v>
      </c>
      <c r="U404" s="10">
        <v>11</v>
      </c>
      <c r="V404" s="10">
        <v>12289.21543757558</v>
      </c>
      <c r="W404" s="10">
        <v>397980</v>
      </c>
      <c r="Y404" s="10">
        <v>1</v>
      </c>
      <c r="Z404" s="10">
        <v>1</v>
      </c>
      <c r="AA404" s="10">
        <v>1</v>
      </c>
      <c r="AB404" s="10">
        <v>1</v>
      </c>
      <c r="AC404" s="10">
        <v>1</v>
      </c>
      <c r="AD404" s="10">
        <v>1</v>
      </c>
      <c r="AE404" s="10">
        <v>1</v>
      </c>
      <c r="AF404" s="10">
        <v>1</v>
      </c>
    </row>
    <row r="405" spans="1:32">
      <c r="A405" s="10" t="s">
        <v>76</v>
      </c>
      <c r="B405" s="10" t="s">
        <v>39</v>
      </c>
      <c r="C405" s="10">
        <v>3872649.2481203</v>
      </c>
      <c r="D405" s="10">
        <v>3872649.2481203</v>
      </c>
      <c r="E405" s="10">
        <v>1742692.161654135</v>
      </c>
      <c r="F405" s="10">
        <v>3524110.8157894742</v>
      </c>
      <c r="G405" s="10">
        <v>1045615.296992481</v>
      </c>
      <c r="H405" s="10">
        <v>1432880.221804511</v>
      </c>
      <c r="I405" s="10">
        <v>5658908.7138157887</v>
      </c>
      <c r="J405" s="10">
        <v>968145.41583667998</v>
      </c>
      <c r="K405" s="10">
        <v>705253.70060729282</v>
      </c>
      <c r="L405" s="10">
        <v>33924407413.533829</v>
      </c>
      <c r="M405" s="10">
        <v>15265983336.090231</v>
      </c>
      <c r="N405" s="10">
        <v>478546172.07716173</v>
      </c>
      <c r="O405" s="10">
        <v>163115986.33082709</v>
      </c>
      <c r="P405" s="10">
        <v>540246188.06052625</v>
      </c>
      <c r="Q405" s="10">
        <v>9845558010.5871696</v>
      </c>
      <c r="R405" s="10">
        <v>1410507.4012145861</v>
      </c>
      <c r="S405" s="10">
        <v>425983982.96813917</v>
      </c>
      <c r="T405" s="10">
        <v>20</v>
      </c>
      <c r="U405" s="10">
        <v>11</v>
      </c>
      <c r="V405" s="10">
        <v>12265.423396639981</v>
      </c>
      <c r="W405" s="10">
        <v>397980</v>
      </c>
      <c r="Y405" s="10">
        <v>1</v>
      </c>
      <c r="Z405" s="10">
        <v>1</v>
      </c>
      <c r="AA405" s="10">
        <v>1</v>
      </c>
      <c r="AB405" s="10">
        <v>1</v>
      </c>
      <c r="AC405" s="10">
        <v>1</v>
      </c>
      <c r="AD405" s="10">
        <v>1</v>
      </c>
      <c r="AE405" s="10">
        <v>1</v>
      </c>
      <c r="AF405" s="10">
        <v>1</v>
      </c>
    </row>
    <row r="406" spans="1:32">
      <c r="A406" s="10" t="s">
        <v>76</v>
      </c>
      <c r="B406" s="10" t="s">
        <v>40</v>
      </c>
      <c r="C406" s="10">
        <v>3864557.8947368418</v>
      </c>
      <c r="D406" s="10">
        <v>3864557.8947368418</v>
      </c>
      <c r="E406" s="10">
        <v>1739051.0526315791</v>
      </c>
      <c r="F406" s="10">
        <v>3516747.6842105258</v>
      </c>
      <c r="G406" s="10">
        <v>1043430.631578947</v>
      </c>
      <c r="H406" s="10">
        <v>1429886.421052631</v>
      </c>
      <c r="I406" s="10">
        <v>5647085.2236842094</v>
      </c>
      <c r="J406" s="10">
        <v>985306.53095063276</v>
      </c>
      <c r="K406" s="10">
        <v>1070110.174272445</v>
      </c>
      <c r="L406" s="10">
        <v>33853527157.89473</v>
      </c>
      <c r="M406" s="10">
        <v>15234087221.052629</v>
      </c>
      <c r="N406" s="10">
        <v>477546317.47105259</v>
      </c>
      <c r="O406" s="10">
        <v>162775178.52631581</v>
      </c>
      <c r="P406" s="10">
        <v>539117419.98947358</v>
      </c>
      <c r="Q406" s="10">
        <v>9824987108.3399105</v>
      </c>
      <c r="R406" s="10">
        <v>2140220.3485448901</v>
      </c>
      <c r="S406" s="10">
        <v>433534873.61827838</v>
      </c>
      <c r="T406" s="10">
        <v>20</v>
      </c>
      <c r="U406" s="10">
        <v>11</v>
      </c>
      <c r="V406" s="10">
        <v>12239.79652760502</v>
      </c>
      <c r="W406" s="10">
        <v>397980</v>
      </c>
      <c r="Y406" s="10">
        <v>1</v>
      </c>
      <c r="Z406" s="10">
        <v>1</v>
      </c>
      <c r="AA406" s="10">
        <v>1</v>
      </c>
      <c r="AB406" s="10">
        <v>1</v>
      </c>
      <c r="AC406" s="10">
        <v>1</v>
      </c>
      <c r="AD406" s="10">
        <v>1</v>
      </c>
      <c r="AE406" s="10">
        <v>1</v>
      </c>
      <c r="AF406" s="10">
        <v>1</v>
      </c>
    </row>
    <row r="407" spans="1:32">
      <c r="A407" s="10" t="s">
        <v>76</v>
      </c>
      <c r="B407" s="10" t="s">
        <v>41</v>
      </c>
      <c r="C407" s="10">
        <v>3854667.6691729319</v>
      </c>
      <c r="D407" s="10">
        <v>3854667.6691729319</v>
      </c>
      <c r="E407" s="10">
        <v>1734600.451127819</v>
      </c>
      <c r="F407" s="10">
        <v>3507747.5789473681</v>
      </c>
      <c r="G407" s="10">
        <v>1040760.270676692</v>
      </c>
      <c r="H407" s="10">
        <v>1426227.037593985</v>
      </c>
      <c r="I407" s="10">
        <v>5632633.1315789456</v>
      </c>
      <c r="J407" s="10">
        <v>995709.22775999992</v>
      </c>
      <c r="K407" s="10">
        <v>1628702.1265790409</v>
      </c>
      <c r="L407" s="10">
        <v>33766888781.95488</v>
      </c>
      <c r="M407" s="10">
        <v>15195099951.8797</v>
      </c>
      <c r="N407" s="10">
        <v>476324174.88045108</v>
      </c>
      <c r="O407" s="10">
        <v>162358602.22556391</v>
      </c>
      <c r="P407" s="10">
        <v>537737703.85263145</v>
      </c>
      <c r="Q407" s="10">
        <v>9799842876.75877</v>
      </c>
      <c r="R407" s="10">
        <v>3257404.2531580809</v>
      </c>
      <c r="S407" s="10">
        <v>438112060.21439999</v>
      </c>
      <c r="T407" s="10">
        <v>20</v>
      </c>
      <c r="U407" s="10">
        <v>11</v>
      </c>
      <c r="V407" s="10">
        <v>12208.47228514012</v>
      </c>
      <c r="W407" s="10">
        <v>397980</v>
      </c>
      <c r="Y407" s="10">
        <v>1</v>
      </c>
      <c r="Z407" s="10">
        <v>1</v>
      </c>
      <c r="AA407" s="10">
        <v>1</v>
      </c>
      <c r="AB407" s="10">
        <v>1</v>
      </c>
      <c r="AC407" s="10">
        <v>1</v>
      </c>
      <c r="AD407" s="10">
        <v>1</v>
      </c>
      <c r="AE407" s="10">
        <v>1</v>
      </c>
      <c r="AF407" s="10">
        <v>1</v>
      </c>
    </row>
    <row r="408" spans="1:32">
      <c r="A408" s="10" t="s">
        <v>76</v>
      </c>
      <c r="B408" s="10" t="s">
        <v>42</v>
      </c>
      <c r="C408" s="10">
        <v>3859651.6047828821</v>
      </c>
      <c r="D408" s="10">
        <v>3859651.6047828821</v>
      </c>
      <c r="E408" s="10">
        <v>1736843.2221522969</v>
      </c>
      <c r="F408" s="10">
        <v>3512282.9603524231</v>
      </c>
      <c r="G408" s="10">
        <v>1042105.933291378</v>
      </c>
      <c r="H408" s="10">
        <v>1428071.093769666</v>
      </c>
      <c r="I408" s="10">
        <v>5639915.9074889859</v>
      </c>
      <c r="J408" s="10">
        <v>1003509.417243549</v>
      </c>
      <c r="K408" s="10">
        <v>3076457.4780691378</v>
      </c>
      <c r="L408" s="10">
        <v>33810548057.898048</v>
      </c>
      <c r="M408" s="10">
        <v>15214746626.054119</v>
      </c>
      <c r="N408" s="10">
        <v>476940043.54172432</v>
      </c>
      <c r="O408" s="10">
        <v>162568525.59345499</v>
      </c>
      <c r="P408" s="10">
        <v>538432977.82202637</v>
      </c>
      <c r="Q408" s="10">
        <v>9812513693.0462532</v>
      </c>
      <c r="R408" s="10">
        <v>6152914.9561382756</v>
      </c>
      <c r="S408" s="10">
        <v>441544143.58716172</v>
      </c>
      <c r="T408" s="10">
        <v>20</v>
      </c>
      <c r="U408" s="10">
        <v>11</v>
      </c>
      <c r="V408" s="10">
        <v>12170.64220183486</v>
      </c>
      <c r="W408" s="10">
        <v>397980</v>
      </c>
      <c r="Y408" s="10">
        <v>1</v>
      </c>
      <c r="Z408" s="10">
        <v>1</v>
      </c>
      <c r="AA408" s="10">
        <v>1</v>
      </c>
      <c r="AB408" s="10">
        <v>1</v>
      </c>
      <c r="AC408" s="10">
        <v>1</v>
      </c>
      <c r="AD408" s="10">
        <v>1</v>
      </c>
      <c r="AE408" s="10">
        <v>1</v>
      </c>
      <c r="AF408" s="10">
        <v>1</v>
      </c>
    </row>
    <row r="409" spans="1:32">
      <c r="A409" s="10" t="s">
        <v>76</v>
      </c>
      <c r="B409" s="10" t="s">
        <v>43</v>
      </c>
      <c r="C409" s="10">
        <v>3868633.8811630839</v>
      </c>
      <c r="D409" s="10">
        <v>3868633.8811630839</v>
      </c>
      <c r="E409" s="10">
        <v>1740885.246523388</v>
      </c>
      <c r="F409" s="10">
        <v>3520456.8318584068</v>
      </c>
      <c r="G409" s="10">
        <v>1044531.147914033</v>
      </c>
      <c r="H409" s="10">
        <v>1431394.5360303409</v>
      </c>
      <c r="I409" s="10">
        <v>5653041.2588495566</v>
      </c>
      <c r="J409" s="10">
        <v>1083217.486725664</v>
      </c>
      <c r="K409" s="10">
        <v>4970496.5118361237</v>
      </c>
      <c r="L409" s="10">
        <v>33889232798.988621</v>
      </c>
      <c r="M409" s="10">
        <v>15250154759.54488</v>
      </c>
      <c r="N409" s="10">
        <v>478049990.17073321</v>
      </c>
      <c r="O409" s="10">
        <v>162946859.0745891</v>
      </c>
      <c r="P409" s="10">
        <v>539686032.32389367</v>
      </c>
      <c r="Q409" s="10">
        <v>9835349616.8550873</v>
      </c>
      <c r="R409" s="10">
        <v>9940993.0236722473</v>
      </c>
      <c r="S409" s="10">
        <v>476615694.15929198</v>
      </c>
      <c r="T409" s="10">
        <v>20</v>
      </c>
      <c r="U409" s="10">
        <v>11</v>
      </c>
      <c r="V409" s="10">
        <v>12057.18654434253</v>
      </c>
      <c r="W409" s="10">
        <v>394270</v>
      </c>
      <c r="Y409" s="10">
        <v>1</v>
      </c>
      <c r="Z409" s="10">
        <v>1</v>
      </c>
      <c r="AA409" s="10">
        <v>1</v>
      </c>
      <c r="AB409" s="10">
        <v>1</v>
      </c>
      <c r="AC409" s="10">
        <v>1</v>
      </c>
      <c r="AD409" s="10">
        <v>1</v>
      </c>
      <c r="AE409" s="10">
        <v>1</v>
      </c>
      <c r="AF409" s="10">
        <v>1</v>
      </c>
    </row>
    <row r="410" spans="1:32">
      <c r="A410" s="10" t="s">
        <v>76</v>
      </c>
      <c r="B410" s="10" t="s">
        <v>44</v>
      </c>
      <c r="C410" s="10">
        <v>3876134.4761904762</v>
      </c>
      <c r="D410" s="10">
        <v>3876134.4761904762</v>
      </c>
      <c r="E410" s="10">
        <v>1744260.5142857139</v>
      </c>
      <c r="F410" s="10">
        <v>3527282.373333334</v>
      </c>
      <c r="G410" s="10">
        <v>1046556.308571429</v>
      </c>
      <c r="H410" s="10">
        <v>1434169.756190476</v>
      </c>
      <c r="I410" s="10">
        <v>5664001.5033333329</v>
      </c>
      <c r="J410" s="10">
        <v>1240363.032380952</v>
      </c>
      <c r="K410" s="10">
        <v>6890838.8271098398</v>
      </c>
      <c r="L410" s="10">
        <v>33954938011.42857</v>
      </c>
      <c r="M410" s="10">
        <v>15279722105.14286</v>
      </c>
      <c r="N410" s="10">
        <v>478976844.32371432</v>
      </c>
      <c r="O410" s="10">
        <v>163262784.1371429</v>
      </c>
      <c r="P410" s="10">
        <v>540732387.83200002</v>
      </c>
      <c r="Q410" s="10">
        <v>9854418615.5494442</v>
      </c>
      <c r="R410" s="10">
        <v>13781677.65421968</v>
      </c>
      <c r="S410" s="10">
        <v>545759734.24761915</v>
      </c>
      <c r="T410" s="10">
        <v>20</v>
      </c>
      <c r="U410" s="10">
        <v>11</v>
      </c>
      <c r="V410" s="10">
        <v>11721.100917431209</v>
      </c>
      <c r="W410" s="10">
        <v>383280</v>
      </c>
      <c r="Y410" s="10">
        <v>1</v>
      </c>
      <c r="Z410" s="10">
        <v>1</v>
      </c>
      <c r="AA410" s="10">
        <v>1</v>
      </c>
      <c r="AB410" s="10">
        <v>1</v>
      </c>
      <c r="AC410" s="10">
        <v>1</v>
      </c>
      <c r="AD410" s="10">
        <v>1</v>
      </c>
      <c r="AE410" s="10">
        <v>1</v>
      </c>
      <c r="AF410" s="10">
        <v>1</v>
      </c>
    </row>
    <row r="411" spans="1:32">
      <c r="A411" s="10" t="s">
        <v>76</v>
      </c>
      <c r="B411" s="10" t="s">
        <v>45</v>
      </c>
      <c r="C411" s="10">
        <v>3881005.8673469392</v>
      </c>
      <c r="D411" s="10">
        <v>3881005.8673469392</v>
      </c>
      <c r="E411" s="10">
        <v>1746452.6403061219</v>
      </c>
      <c r="F411" s="10">
        <v>3531715.339285715</v>
      </c>
      <c r="G411" s="10">
        <v>1047871.584183673</v>
      </c>
      <c r="H411" s="10">
        <v>1435972.1709183671</v>
      </c>
      <c r="I411" s="10">
        <v>5671119.8236607136</v>
      </c>
      <c r="J411" s="10">
        <v>1435972.1709183671</v>
      </c>
      <c r="K411" s="10">
        <v>7944904.0354870437</v>
      </c>
      <c r="L411" s="10">
        <v>33997611397.959179</v>
      </c>
      <c r="M411" s="10">
        <v>15298925129.081631</v>
      </c>
      <c r="N411" s="10">
        <v>479578805.78246182</v>
      </c>
      <c r="O411" s="10">
        <v>163467967.13265309</v>
      </c>
      <c r="P411" s="10">
        <v>541411961.51249993</v>
      </c>
      <c r="Q411" s="10">
        <v>9866803306.5323639</v>
      </c>
      <c r="R411" s="10">
        <v>15889808.070974089</v>
      </c>
      <c r="S411" s="10">
        <v>631827755.20408165</v>
      </c>
      <c r="T411" s="10">
        <v>20</v>
      </c>
      <c r="U411" s="10">
        <v>11</v>
      </c>
      <c r="V411" s="10">
        <v>11922.935779816529</v>
      </c>
      <c r="W411" s="10">
        <v>389880</v>
      </c>
      <c r="Y411" s="10">
        <v>1</v>
      </c>
      <c r="Z411" s="10">
        <v>1</v>
      </c>
      <c r="AA411" s="10">
        <v>1</v>
      </c>
      <c r="AB411" s="10">
        <v>1</v>
      </c>
      <c r="AC411" s="10">
        <v>1</v>
      </c>
      <c r="AD411" s="10">
        <v>1</v>
      </c>
      <c r="AE411" s="10">
        <v>1</v>
      </c>
      <c r="AF411" s="10">
        <v>1</v>
      </c>
    </row>
    <row r="412" spans="1:32">
      <c r="A412" s="10" t="s">
        <v>76</v>
      </c>
      <c r="B412" s="10" t="s">
        <v>46</v>
      </c>
      <c r="C412" s="10">
        <v>3888561.9474695711</v>
      </c>
      <c r="D412" s="10">
        <v>3888561.9474695711</v>
      </c>
      <c r="E412" s="10">
        <v>1749852.876361307</v>
      </c>
      <c r="F412" s="10">
        <v>3538591.37219731</v>
      </c>
      <c r="G412" s="10">
        <v>1049911.725816784</v>
      </c>
      <c r="H412" s="10">
        <v>1438767.9205637409</v>
      </c>
      <c r="I412" s="10">
        <v>5682161.1457399102</v>
      </c>
      <c r="J412" s="10">
        <v>1672081.637411915</v>
      </c>
      <c r="K412" s="10">
        <v>8728621.0937407184</v>
      </c>
      <c r="L412" s="10">
        <v>34063802659.833439</v>
      </c>
      <c r="M412" s="10">
        <v>15328711196.925051</v>
      </c>
      <c r="N412" s="10">
        <v>480512516.27027547</v>
      </c>
      <c r="O412" s="10">
        <v>163786229.2274183</v>
      </c>
      <c r="P412" s="10">
        <v>542466057.35784757</v>
      </c>
      <c r="Q412" s="10">
        <v>9886013366.7298203</v>
      </c>
      <c r="R412" s="10">
        <v>17457242.187481441</v>
      </c>
      <c r="S412" s="10">
        <v>735715920.46124279</v>
      </c>
      <c r="T412" s="10">
        <v>20</v>
      </c>
      <c r="U412" s="10">
        <v>11</v>
      </c>
      <c r="V412" s="10">
        <v>11757.18654434253</v>
      </c>
      <c r="W412" s="10">
        <v>384460</v>
      </c>
      <c r="Y412" s="10">
        <v>1</v>
      </c>
      <c r="Z412" s="10">
        <v>1</v>
      </c>
      <c r="AA412" s="10">
        <v>1</v>
      </c>
      <c r="AB412" s="10">
        <v>1</v>
      </c>
      <c r="AC412" s="10">
        <v>1</v>
      </c>
      <c r="AD412" s="10">
        <v>1</v>
      </c>
      <c r="AE412" s="10">
        <v>1</v>
      </c>
      <c r="AF412" s="10">
        <v>1</v>
      </c>
    </row>
    <row r="413" spans="1:32">
      <c r="A413" s="10" t="s">
        <v>76</v>
      </c>
      <c r="B413" s="10" t="s">
        <v>47</v>
      </c>
      <c r="C413" s="10">
        <v>3898667.5675675678</v>
      </c>
      <c r="D413" s="10">
        <v>3898667.5675675678</v>
      </c>
      <c r="E413" s="10">
        <v>1754400.405405405</v>
      </c>
      <c r="F413" s="10">
        <v>3547787.4864864871</v>
      </c>
      <c r="G413" s="10">
        <v>1052640.2432432431</v>
      </c>
      <c r="H413" s="10">
        <v>1442507</v>
      </c>
      <c r="I413" s="10">
        <v>5696927.9831081079</v>
      </c>
      <c r="J413" s="10">
        <v>1637440.378378378</v>
      </c>
      <c r="K413" s="10">
        <v>9330241.7328568585</v>
      </c>
      <c r="L413" s="10">
        <v>34152327891.891899</v>
      </c>
      <c r="M413" s="10">
        <v>15368547551.351351</v>
      </c>
      <c r="N413" s="10">
        <v>481761275.32499999</v>
      </c>
      <c r="O413" s="10">
        <v>164211877.94594589</v>
      </c>
      <c r="P413" s="10">
        <v>543875821.67837834</v>
      </c>
      <c r="Q413" s="10">
        <v>9911705202.6109219</v>
      </c>
      <c r="R413" s="10">
        <v>18660483.465713721</v>
      </c>
      <c r="S413" s="10">
        <v>720473766.48648655</v>
      </c>
      <c r="T413" s="10">
        <v>20</v>
      </c>
      <c r="U413" s="10">
        <v>11</v>
      </c>
      <c r="V413" s="10">
        <v>11101.834862385331</v>
      </c>
      <c r="W413" s="10">
        <v>363030</v>
      </c>
      <c r="Y413" s="10">
        <v>1</v>
      </c>
      <c r="Z413" s="10">
        <v>1</v>
      </c>
      <c r="AA413" s="10">
        <v>1</v>
      </c>
      <c r="AB413" s="10">
        <v>1</v>
      </c>
      <c r="AC413" s="10">
        <v>1</v>
      </c>
      <c r="AD413" s="10">
        <v>1</v>
      </c>
      <c r="AE413" s="10">
        <v>1</v>
      </c>
      <c r="AF413" s="10">
        <v>1</v>
      </c>
    </row>
    <row r="414" spans="1:32">
      <c r="A414" s="10" t="s">
        <v>76</v>
      </c>
      <c r="B414" s="10" t="s">
        <v>48</v>
      </c>
      <c r="C414" s="10">
        <v>3933091.725214676</v>
      </c>
      <c r="D414" s="10">
        <v>3933091.725214676</v>
      </c>
      <c r="E414" s="10">
        <v>1769891.2763466041</v>
      </c>
      <c r="F414" s="10">
        <v>3579113.4699453558</v>
      </c>
      <c r="G414" s="10">
        <v>1061934.765807963</v>
      </c>
      <c r="H414" s="10">
        <v>1455243.9383294301</v>
      </c>
      <c r="I414" s="10">
        <v>5747230.2834699461</v>
      </c>
      <c r="J414" s="10">
        <v>2084538.6143637791</v>
      </c>
      <c r="K414" s="10">
        <v>9986218.5147003792</v>
      </c>
      <c r="L414" s="10">
        <v>34453883512.880569</v>
      </c>
      <c r="M414" s="10">
        <v>15504247580.796249</v>
      </c>
      <c r="N414" s="10">
        <v>486015094.30357152</v>
      </c>
      <c r="O414" s="10">
        <v>165661823.46604219</v>
      </c>
      <c r="P414" s="10">
        <v>548678094.94262302</v>
      </c>
      <c r="Q414" s="10">
        <v>9999222821.5237942</v>
      </c>
      <c r="R414" s="10">
        <v>19972437.029400758</v>
      </c>
      <c r="S414" s="10">
        <v>917196990.32006264</v>
      </c>
      <c r="T414" s="10">
        <v>20</v>
      </c>
      <c r="U414" s="10">
        <v>11</v>
      </c>
      <c r="V414" s="10">
        <v>11456.88073394496</v>
      </c>
      <c r="W414" s="10">
        <v>374639.99999999988</v>
      </c>
      <c r="Y414" s="10">
        <v>1</v>
      </c>
      <c r="Z414" s="10">
        <v>1</v>
      </c>
      <c r="AA414" s="10">
        <v>1</v>
      </c>
      <c r="AB414" s="10">
        <v>1</v>
      </c>
      <c r="AC414" s="10">
        <v>1</v>
      </c>
      <c r="AD414" s="10">
        <v>1</v>
      </c>
      <c r="AE414" s="10">
        <v>1</v>
      </c>
      <c r="AF414" s="10">
        <v>1</v>
      </c>
    </row>
    <row r="415" spans="1:32">
      <c r="A415" s="10" t="s">
        <v>76</v>
      </c>
      <c r="B415" s="10" t="s">
        <v>49</v>
      </c>
      <c r="C415" s="10">
        <v>3972438.0426203632</v>
      </c>
      <c r="D415" s="10">
        <v>3972438.0426203632</v>
      </c>
      <c r="E415" s="10">
        <v>1787597.1191791629</v>
      </c>
      <c r="F415" s="10">
        <v>3614918.6187845301</v>
      </c>
      <c r="G415" s="10">
        <v>1072558.2715074981</v>
      </c>
      <c r="H415" s="10">
        <v>1469802.0757695341</v>
      </c>
      <c r="I415" s="10">
        <v>5804725.0897790045</v>
      </c>
      <c r="J415" s="10">
        <v>2939604.1515390682</v>
      </c>
      <c r="K415" s="10">
        <v>11076443.510280959</v>
      </c>
      <c r="L415" s="10">
        <v>34798557253.354378</v>
      </c>
      <c r="M415" s="10">
        <v>15659350764.00947</v>
      </c>
      <c r="N415" s="10">
        <v>490877148.25513017</v>
      </c>
      <c r="O415" s="10">
        <v>167319090.35516971</v>
      </c>
      <c r="P415" s="10">
        <v>554167024.25966835</v>
      </c>
      <c r="Q415" s="10">
        <v>10099254202.03384</v>
      </c>
      <c r="R415" s="10">
        <v>22152887.02056193</v>
      </c>
      <c r="S415" s="10">
        <v>1293425826.6771901</v>
      </c>
      <c r="T415" s="10">
        <v>20</v>
      </c>
      <c r="U415" s="10">
        <v>11</v>
      </c>
      <c r="V415" s="10">
        <v>11276.75840978594</v>
      </c>
      <c r="W415" s="10">
        <v>368750</v>
      </c>
      <c r="Y415" s="10">
        <v>1</v>
      </c>
      <c r="Z415" s="10">
        <v>1</v>
      </c>
      <c r="AA415" s="10">
        <v>1</v>
      </c>
      <c r="AB415" s="10">
        <v>1</v>
      </c>
      <c r="AC415" s="10">
        <v>1</v>
      </c>
      <c r="AD415" s="10">
        <v>1</v>
      </c>
      <c r="AE415" s="10">
        <v>1</v>
      </c>
      <c r="AF415" s="10">
        <v>1</v>
      </c>
    </row>
    <row r="416" spans="1:32">
      <c r="A416" s="10" t="s">
        <v>76</v>
      </c>
      <c r="B416" s="10" t="s">
        <v>50</v>
      </c>
      <c r="C416" s="10">
        <v>4008539.9042298482</v>
      </c>
      <c r="D416" s="10">
        <v>4008539.9042298482</v>
      </c>
      <c r="E416" s="10">
        <v>1803842.956903432</v>
      </c>
      <c r="F416" s="10">
        <v>3647771.3128491621</v>
      </c>
      <c r="G416" s="10">
        <v>1082305.774142059</v>
      </c>
      <c r="H416" s="10">
        <v>1483159.7645650441</v>
      </c>
      <c r="I416" s="10">
        <v>5857478.935055865</v>
      </c>
      <c r="J416" s="10">
        <v>3287002.7214684752</v>
      </c>
      <c r="K416" s="10">
        <v>12290476.31254369</v>
      </c>
      <c r="L416" s="10">
        <v>35114809561.053467</v>
      </c>
      <c r="M416" s="10">
        <v>15801664302.47406</v>
      </c>
      <c r="N416" s="10">
        <v>495338282.37061048</v>
      </c>
      <c r="O416" s="10">
        <v>168839700.7661612</v>
      </c>
      <c r="P416" s="10">
        <v>559203342.25977647</v>
      </c>
      <c r="Q416" s="10">
        <v>10191037100.50803</v>
      </c>
      <c r="R416" s="10">
        <v>24580952.62508738</v>
      </c>
      <c r="S416" s="10">
        <v>1446281197.4461291</v>
      </c>
      <c r="T416" s="10">
        <v>20</v>
      </c>
      <c r="U416" s="10">
        <v>11</v>
      </c>
      <c r="V416" s="10">
        <v>11753.51681957186</v>
      </c>
      <c r="W416" s="10">
        <v>384340</v>
      </c>
      <c r="Y416" s="10">
        <v>1</v>
      </c>
      <c r="Z416" s="10">
        <v>1</v>
      </c>
      <c r="AA416" s="10">
        <v>1</v>
      </c>
      <c r="AB416" s="10">
        <v>1</v>
      </c>
      <c r="AC416" s="10">
        <v>1</v>
      </c>
      <c r="AD416" s="10">
        <v>1</v>
      </c>
      <c r="AE416" s="10">
        <v>1</v>
      </c>
      <c r="AF416" s="10">
        <v>1</v>
      </c>
    </row>
    <row r="417" spans="1:32">
      <c r="A417" s="10" t="s">
        <v>76</v>
      </c>
      <c r="B417" s="10" t="s">
        <v>51</v>
      </c>
      <c r="C417" s="10">
        <v>4048012.5100887809</v>
      </c>
      <c r="D417" s="10">
        <v>4048012.5100887809</v>
      </c>
      <c r="E417" s="10">
        <v>1821605.629539951</v>
      </c>
      <c r="F417" s="10">
        <v>3683691.3841807912</v>
      </c>
      <c r="G417" s="10">
        <v>1092963.3777239709</v>
      </c>
      <c r="H417" s="10">
        <v>1497764.6287328489</v>
      </c>
      <c r="I417" s="10">
        <v>5915158.280367231</v>
      </c>
      <c r="J417" s="10">
        <v>3602731.1339790151</v>
      </c>
      <c r="K417" s="10">
        <v>11877769.93912855</v>
      </c>
      <c r="L417" s="10">
        <v>35460589588.377724</v>
      </c>
      <c r="M417" s="10">
        <v>15957265314.76997</v>
      </c>
      <c r="N417" s="10">
        <v>500215941.88105333</v>
      </c>
      <c r="O417" s="10">
        <v>170502286.92493951</v>
      </c>
      <c r="P417" s="10">
        <v>564709889.19491518</v>
      </c>
      <c r="Q417" s="10">
        <v>10291389548.125589</v>
      </c>
      <c r="R417" s="10">
        <v>23755539.8782571</v>
      </c>
      <c r="S417" s="10">
        <v>1585201698.950767</v>
      </c>
      <c r="T417" s="10">
        <v>20</v>
      </c>
      <c r="U417" s="10">
        <v>11</v>
      </c>
      <c r="V417" s="10">
        <v>11711.009174311919</v>
      </c>
      <c r="W417" s="10">
        <v>382949.99999999988</v>
      </c>
      <c r="Y417" s="10">
        <v>1</v>
      </c>
      <c r="Z417" s="10">
        <v>1</v>
      </c>
      <c r="AA417" s="10">
        <v>1</v>
      </c>
      <c r="AB417" s="10">
        <v>1</v>
      </c>
      <c r="AC417" s="10">
        <v>1</v>
      </c>
      <c r="AD417" s="10">
        <v>1</v>
      </c>
      <c r="AE417" s="10">
        <v>1</v>
      </c>
      <c r="AF417" s="10">
        <v>1</v>
      </c>
    </row>
    <row r="418" spans="1:32">
      <c r="A418" s="10" t="s">
        <v>76</v>
      </c>
      <c r="B418" s="10" t="s">
        <v>52</v>
      </c>
      <c r="C418" s="10">
        <v>4087479.1836734689</v>
      </c>
      <c r="D418" s="10">
        <v>4087479.1836734689</v>
      </c>
      <c r="E418" s="10">
        <v>1839365.6326530611</v>
      </c>
      <c r="F418" s="10">
        <v>3719606.057142857</v>
      </c>
      <c r="G418" s="10">
        <v>1103619.3795918371</v>
      </c>
      <c r="H418" s="10">
        <v>1512367.297959184</v>
      </c>
      <c r="I418" s="10">
        <v>5972828.957142856</v>
      </c>
      <c r="J418" s="10">
        <v>4128353.9755102042</v>
      </c>
      <c r="K418" s="10">
        <v>12116461.118697699</v>
      </c>
      <c r="L418" s="10">
        <v>35806317648.979584</v>
      </c>
      <c r="M418" s="10">
        <v>16112842942.040819</v>
      </c>
      <c r="N418" s="10">
        <v>505092868.33591843</v>
      </c>
      <c r="O418" s="10">
        <v>172164623.2163265</v>
      </c>
      <c r="P418" s="10">
        <v>570215608.55999994</v>
      </c>
      <c r="Q418" s="10">
        <v>10391726913.935711</v>
      </c>
      <c r="R418" s="10">
        <v>24232922.237395398</v>
      </c>
      <c r="S418" s="10">
        <v>1816475749.2244899</v>
      </c>
      <c r="T418" s="10">
        <v>20</v>
      </c>
      <c r="U418" s="10">
        <v>11</v>
      </c>
      <c r="V418" s="10">
        <v>12184.097859327219</v>
      </c>
      <c r="W418" s="10">
        <v>398420</v>
      </c>
      <c r="Y418" s="10">
        <v>1</v>
      </c>
      <c r="Z418" s="10">
        <v>1</v>
      </c>
      <c r="AA418" s="10">
        <v>1</v>
      </c>
      <c r="AB418" s="10">
        <v>1</v>
      </c>
      <c r="AC418" s="10">
        <v>1</v>
      </c>
      <c r="AD418" s="10">
        <v>1</v>
      </c>
      <c r="AE418" s="10">
        <v>1</v>
      </c>
      <c r="AF418" s="10">
        <v>1</v>
      </c>
    </row>
    <row r="419" spans="1:32">
      <c r="A419" s="10" t="s">
        <v>76</v>
      </c>
      <c r="B419" s="10" t="s">
        <v>53</v>
      </c>
      <c r="C419" s="10">
        <v>4112735.5848434921</v>
      </c>
      <c r="D419" s="10">
        <v>4112735.5848434921</v>
      </c>
      <c r="E419" s="10">
        <v>1850731.0131795721</v>
      </c>
      <c r="F419" s="10">
        <v>3742589.382207578</v>
      </c>
      <c r="G419" s="10">
        <v>1110438.607907743</v>
      </c>
      <c r="H419" s="10">
        <v>1521712.1663920919</v>
      </c>
      <c r="I419" s="10">
        <v>6123328.6302059302</v>
      </c>
      <c r="J419" s="10">
        <v>4647391.2108731456</v>
      </c>
      <c r="K419" s="10">
        <v>11793297.155677309</v>
      </c>
      <c r="L419" s="10">
        <v>36027563723.228989</v>
      </c>
      <c r="M419" s="10">
        <v>16212403675.453051</v>
      </c>
      <c r="N419" s="10">
        <v>508213820.77079898</v>
      </c>
      <c r="O419" s="10">
        <v>173228422.83360791</v>
      </c>
      <c r="P419" s="10">
        <v>573738952.2924217</v>
      </c>
      <c r="Q419" s="10">
        <v>10653571261.786619</v>
      </c>
      <c r="R419" s="10">
        <v>23586594.31135463</v>
      </c>
      <c r="S419" s="10">
        <v>2044852132.784184</v>
      </c>
      <c r="T419" s="10">
        <v>20</v>
      </c>
      <c r="U419" s="10">
        <v>11</v>
      </c>
      <c r="V419" s="10">
        <v>13425.99388379206</v>
      </c>
      <c r="W419" s="10">
        <v>439030</v>
      </c>
      <c r="Y419" s="10">
        <v>1</v>
      </c>
      <c r="Z419" s="10">
        <v>1</v>
      </c>
      <c r="AA419" s="10">
        <v>1</v>
      </c>
      <c r="AB419" s="10">
        <v>1</v>
      </c>
      <c r="AC419" s="10">
        <v>1</v>
      </c>
      <c r="AD419" s="10">
        <v>1</v>
      </c>
      <c r="AE419" s="10">
        <v>1</v>
      </c>
      <c r="AF419" s="10">
        <v>1</v>
      </c>
    </row>
    <row r="420" spans="1:32">
      <c r="A420" s="10" t="s">
        <v>76</v>
      </c>
      <c r="B420" s="10" t="s">
        <v>54</v>
      </c>
      <c r="C420" s="10">
        <v>4127982.1280132998</v>
      </c>
      <c r="D420" s="10">
        <v>4127982.1280132998</v>
      </c>
      <c r="E420" s="10">
        <v>1857591.957605985</v>
      </c>
      <c r="F420" s="10">
        <v>3756463.736492103</v>
      </c>
      <c r="G420" s="10">
        <v>1114555.1745635909</v>
      </c>
      <c r="H420" s="10">
        <v>1527353.3873649209</v>
      </c>
      <c r="I420" s="10">
        <v>6338087.2474231087</v>
      </c>
      <c r="J420" s="10">
        <v>5242537.3025768911</v>
      </c>
      <c r="K420" s="10">
        <v>11652448.10706453</v>
      </c>
      <c r="L420" s="10">
        <v>36161123441.396507</v>
      </c>
      <c r="M420" s="10">
        <v>16272505548.628429</v>
      </c>
      <c r="N420" s="10">
        <v>510097847.54519951</v>
      </c>
      <c r="O420" s="10">
        <v>173870607.23192021</v>
      </c>
      <c r="P420" s="10">
        <v>575865890.80423927</v>
      </c>
      <c r="Q420" s="10">
        <v>11027215462.64164</v>
      </c>
      <c r="R420" s="10">
        <v>23304896.214129049</v>
      </c>
      <c r="S420" s="10">
        <v>2306716413.133832</v>
      </c>
      <c r="T420" s="10">
        <v>20</v>
      </c>
      <c r="U420" s="10">
        <v>11</v>
      </c>
      <c r="V420" s="10">
        <v>13436.08562691133</v>
      </c>
      <c r="W420" s="10">
        <v>439360</v>
      </c>
      <c r="Y420" s="10">
        <v>1</v>
      </c>
      <c r="Z420" s="10">
        <v>1</v>
      </c>
      <c r="AA420" s="10">
        <v>1</v>
      </c>
      <c r="AB420" s="10">
        <v>1</v>
      </c>
      <c r="AC420" s="10">
        <v>1</v>
      </c>
      <c r="AD420" s="10">
        <v>1</v>
      </c>
      <c r="AE420" s="10">
        <v>1</v>
      </c>
      <c r="AF420" s="10">
        <v>1</v>
      </c>
    </row>
    <row r="421" spans="1:32">
      <c r="A421" s="10" t="s">
        <v>76</v>
      </c>
      <c r="B421" s="10" t="s">
        <v>55</v>
      </c>
      <c r="C421" s="10">
        <v>4156375</v>
      </c>
      <c r="D421" s="10">
        <v>4156375</v>
      </c>
      <c r="E421" s="10">
        <v>1870368.75</v>
      </c>
      <c r="F421" s="10">
        <v>3782301.25</v>
      </c>
      <c r="G421" s="10">
        <v>1122221.25</v>
      </c>
      <c r="H421" s="10">
        <v>1537858.75</v>
      </c>
      <c r="I421" s="10">
        <v>6449729.720999998</v>
      </c>
      <c r="J421" s="10">
        <v>5278596.2499999991</v>
      </c>
      <c r="K421" s="10">
        <v>11669349.2075755</v>
      </c>
      <c r="L421" s="10">
        <v>36409844999.999992</v>
      </c>
      <c r="M421" s="10">
        <v>16384430250</v>
      </c>
      <c r="N421" s="10">
        <v>513606376.03124988</v>
      </c>
      <c r="O421" s="10">
        <v>175066515</v>
      </c>
      <c r="P421" s="10">
        <v>579826781.62499988</v>
      </c>
      <c r="Q421" s="10">
        <v>11221454759.5865</v>
      </c>
      <c r="R421" s="10">
        <v>23338698.415151</v>
      </c>
      <c r="S421" s="10">
        <v>2322582350</v>
      </c>
      <c r="T421" s="10">
        <v>20</v>
      </c>
      <c r="U421" s="10">
        <v>11</v>
      </c>
      <c r="V421" s="10">
        <v>13596.330275229349</v>
      </c>
      <c r="W421" s="10">
        <v>444599.99999999988</v>
      </c>
      <c r="Y421" s="10">
        <v>1</v>
      </c>
      <c r="Z421" s="10">
        <v>1</v>
      </c>
      <c r="AA421" s="10">
        <v>1</v>
      </c>
      <c r="AB421" s="10">
        <v>1</v>
      </c>
      <c r="AC421" s="10">
        <v>1</v>
      </c>
      <c r="AD421" s="10">
        <v>1</v>
      </c>
      <c r="AE421" s="10">
        <v>1</v>
      </c>
      <c r="AF421" s="10">
        <v>1</v>
      </c>
    </row>
    <row r="422" spans="1:32">
      <c r="A422" s="10" t="s">
        <v>76</v>
      </c>
      <c r="B422" s="10" t="s">
        <v>56</v>
      </c>
      <c r="C422" s="10">
        <v>4181780.2709568162</v>
      </c>
      <c r="D422" s="10">
        <v>4181780.2709568162</v>
      </c>
      <c r="E422" s="10">
        <v>1881801.1219305671</v>
      </c>
      <c r="F422" s="10">
        <v>3805420.0465707029</v>
      </c>
      <c r="G422" s="10">
        <v>1129080.6731583399</v>
      </c>
      <c r="H422" s="10">
        <v>1547258.7002540219</v>
      </c>
      <c r="I422" s="10">
        <v>6488914.4460266726</v>
      </c>
      <c r="J422" s="10">
        <v>5310860.9441151563</v>
      </c>
      <c r="K422" s="10">
        <v>11803003.95087046</v>
      </c>
      <c r="L422" s="10">
        <v>36632395173.581711</v>
      </c>
      <c r="M422" s="10">
        <v>16484577828.111771</v>
      </c>
      <c r="N422" s="10">
        <v>516745724.417337</v>
      </c>
      <c r="O422" s="10">
        <v>176136585.01270109</v>
      </c>
      <c r="P422" s="10">
        <v>583370893.13928866</v>
      </c>
      <c r="Q422" s="10">
        <v>11289629650.345409</v>
      </c>
      <c r="R422" s="10">
        <v>23606007.901740931</v>
      </c>
      <c r="S422" s="10">
        <v>2336778815.4106688</v>
      </c>
      <c r="T422" s="10">
        <v>20</v>
      </c>
      <c r="U422" s="10">
        <v>11</v>
      </c>
      <c r="V422" s="10">
        <v>13776.14678899084</v>
      </c>
      <c r="W422" s="10">
        <v>450480</v>
      </c>
      <c r="Y422" s="10">
        <v>1</v>
      </c>
      <c r="Z422" s="10">
        <v>1</v>
      </c>
      <c r="AA422" s="10">
        <v>1</v>
      </c>
      <c r="AB422" s="10">
        <v>1</v>
      </c>
      <c r="AC422" s="10">
        <v>1</v>
      </c>
      <c r="AD422" s="10">
        <v>1</v>
      </c>
      <c r="AE422" s="10">
        <v>1</v>
      </c>
      <c r="AF422" s="10">
        <v>1</v>
      </c>
    </row>
    <row r="423" spans="1:32">
      <c r="A423" s="10" t="s">
        <v>76</v>
      </c>
      <c r="B423" s="10" t="s">
        <v>57</v>
      </c>
      <c r="C423" s="10">
        <v>4211782.478632479</v>
      </c>
      <c r="D423" s="10">
        <v>4211782.478632479</v>
      </c>
      <c r="E423" s="10">
        <v>1895302.115384615</v>
      </c>
      <c r="F423" s="10">
        <v>3832722.055555556</v>
      </c>
      <c r="G423" s="10">
        <v>1137181.269230769</v>
      </c>
      <c r="H423" s="10">
        <v>1558359.517094017</v>
      </c>
      <c r="I423" s="10">
        <v>6910162.0063478639</v>
      </c>
      <c r="J423" s="10">
        <v>5348963.747863248</v>
      </c>
      <c r="K423" s="10">
        <v>11872111.43025177</v>
      </c>
      <c r="L423" s="10">
        <v>36895214512.820518</v>
      </c>
      <c r="M423" s="10">
        <v>16602846530.76923</v>
      </c>
      <c r="N423" s="10">
        <v>520453119.72147453</v>
      </c>
      <c r="O423" s="10">
        <v>177400278</v>
      </c>
      <c r="P423" s="10">
        <v>587556291.11666667</v>
      </c>
      <c r="Q423" s="10">
        <v>12022530197.37756</v>
      </c>
      <c r="R423" s="10">
        <v>23744222.860503539</v>
      </c>
      <c r="S423" s="10">
        <v>2353544049.0598292</v>
      </c>
      <c r="T423" s="10">
        <v>20</v>
      </c>
      <c r="U423" s="10">
        <v>11</v>
      </c>
      <c r="V423" s="10">
        <v>13745.750287178949</v>
      </c>
      <c r="W423" s="10">
        <v>450480</v>
      </c>
      <c r="Y423" s="10">
        <v>1</v>
      </c>
      <c r="Z423" s="10">
        <v>1</v>
      </c>
      <c r="AA423" s="10">
        <v>1</v>
      </c>
      <c r="AB423" s="10">
        <v>1</v>
      </c>
      <c r="AC423" s="10">
        <v>1</v>
      </c>
      <c r="AD423" s="10">
        <v>1</v>
      </c>
      <c r="AE423" s="10">
        <v>1</v>
      </c>
      <c r="AF423" s="10">
        <v>1</v>
      </c>
    </row>
    <row r="424" spans="1:32">
      <c r="A424" s="10" t="s">
        <v>76</v>
      </c>
      <c r="B424" s="10" t="s">
        <v>58</v>
      </c>
      <c r="C424" s="10">
        <v>4141959.829059829</v>
      </c>
      <c r="D424" s="10">
        <v>4153794</v>
      </c>
      <c r="E424" s="10">
        <v>2023643.230769231</v>
      </c>
      <c r="F424" s="10">
        <v>3775100.5299145309</v>
      </c>
      <c r="G424" s="10">
        <v>1384598</v>
      </c>
      <c r="H424" s="10">
        <v>1710037.700854701</v>
      </c>
      <c r="I424" s="10">
        <v>6805313.8088694531</v>
      </c>
      <c r="J424" s="10">
        <v>5846080.444444445</v>
      </c>
      <c r="K424" s="10">
        <v>11691975.352026509</v>
      </c>
      <c r="L424" s="10">
        <v>36387235440.000008</v>
      </c>
      <c r="M424" s="10">
        <v>17727114701.53846</v>
      </c>
      <c r="N424" s="10">
        <v>571109841.14294887</v>
      </c>
      <c r="O424" s="10">
        <v>215997288</v>
      </c>
      <c r="P424" s="10">
        <v>578722911.23589766</v>
      </c>
      <c r="Q424" s="10">
        <v>11674515839.115549</v>
      </c>
      <c r="R424" s="10">
        <v>23383950.704053018</v>
      </c>
      <c r="S424" s="10">
        <v>2572275395.5555549</v>
      </c>
      <c r="T424" s="10">
        <v>20</v>
      </c>
      <c r="U424" s="10">
        <v>11</v>
      </c>
      <c r="V424" s="10">
        <v>13624.15013643858</v>
      </c>
      <c r="W424" s="10">
        <v>446494.88207183481</v>
      </c>
      <c r="Y424" s="10">
        <v>1</v>
      </c>
      <c r="Z424" s="10">
        <v>1</v>
      </c>
      <c r="AA424" s="10">
        <v>1</v>
      </c>
      <c r="AB424" s="10">
        <v>1</v>
      </c>
      <c r="AC424" s="10">
        <v>1</v>
      </c>
      <c r="AD424" s="10">
        <v>1</v>
      </c>
      <c r="AE424" s="10">
        <v>1</v>
      </c>
      <c r="AF424" s="10">
        <v>1</v>
      </c>
    </row>
    <row r="425" spans="1:32">
      <c r="A425" s="10" t="s">
        <v>76</v>
      </c>
      <c r="B425" s="10" t="s">
        <v>59</v>
      </c>
      <c r="C425" s="10">
        <v>4119385.47008547</v>
      </c>
      <c r="D425" s="10">
        <v>4142924.8156288159</v>
      </c>
      <c r="E425" s="10">
        <v>2171504.6263736258</v>
      </c>
      <c r="F425" s="10">
        <v>3760410.4505494498</v>
      </c>
      <c r="G425" s="10">
        <v>1641869.3516483509</v>
      </c>
      <c r="H425" s="10">
        <v>1877262.8070818069</v>
      </c>
      <c r="I425" s="10">
        <v>6777878.8328519994</v>
      </c>
      <c r="J425" s="10">
        <v>6396817.1514041517</v>
      </c>
      <c r="K425" s="10">
        <v>11644840.26430117</v>
      </c>
      <c r="L425" s="10">
        <v>36292021384.908417</v>
      </c>
      <c r="M425" s="10">
        <v>19022380527.03297</v>
      </c>
      <c r="N425" s="10">
        <v>631138571.63511443</v>
      </c>
      <c r="O425" s="10">
        <v>257839162.98285711</v>
      </c>
      <c r="P425" s="10">
        <v>580314061.54969215</v>
      </c>
      <c r="Q425" s="10">
        <v>11704967478.675989</v>
      </c>
      <c r="R425" s="10">
        <v>23289680.528602351</v>
      </c>
      <c r="S425" s="10">
        <v>2833363543.5952792</v>
      </c>
      <c r="T425" s="10">
        <v>19.829999999999998</v>
      </c>
      <c r="U425" s="10">
        <v>11</v>
      </c>
      <c r="V425" s="10">
        <v>13708.169683854851</v>
      </c>
      <c r="W425" s="10">
        <v>449248.39678942598</v>
      </c>
      <c r="Y425" s="10">
        <v>1.0166666666666671</v>
      </c>
      <c r="Z425" s="10">
        <v>1.0166666666666671</v>
      </c>
      <c r="AA425" s="10">
        <v>1.0166666666666671</v>
      </c>
      <c r="AB425" s="10">
        <v>1.0166666666666671</v>
      </c>
      <c r="AC425" s="10">
        <v>1.0166666666666671</v>
      </c>
      <c r="AD425" s="10">
        <v>1.0166666666666671</v>
      </c>
      <c r="AE425" s="10">
        <v>1.0166666666666671</v>
      </c>
      <c r="AF425" s="10">
        <v>1.0166666666666671</v>
      </c>
    </row>
    <row r="426" spans="1:32">
      <c r="A426" s="10" t="s">
        <v>76</v>
      </c>
      <c r="B426" s="10" t="s">
        <v>60</v>
      </c>
      <c r="C426" s="10">
        <v>4089907.692307692</v>
      </c>
      <c r="D426" s="10">
        <v>4124964.0439560451</v>
      </c>
      <c r="E426" s="10">
        <v>2313719.2087912089</v>
      </c>
      <c r="F426" s="10">
        <v>3739344.1758241761</v>
      </c>
      <c r="G426" s="10">
        <v>1893042.989010989</v>
      </c>
      <c r="H426" s="10">
        <v>2039111.1208791209</v>
      </c>
      <c r="I426" s="10">
        <v>6738963.235511383</v>
      </c>
      <c r="J426" s="10">
        <v>6929472.1758241775</v>
      </c>
      <c r="K426" s="10">
        <v>11577980.716351621</v>
      </c>
      <c r="L426" s="10">
        <v>36134685025.054947</v>
      </c>
      <c r="M426" s="10">
        <v>20268180269.01099</v>
      </c>
      <c r="N426" s="10">
        <v>690092298.41687918</v>
      </c>
      <c r="O426" s="10">
        <v>299252235.70285708</v>
      </c>
      <c r="P426" s="10">
        <v>580884681.64923084</v>
      </c>
      <c r="Q426" s="10">
        <v>11714833982.92671</v>
      </c>
      <c r="R426" s="10">
        <v>23155961.432703242</v>
      </c>
      <c r="S426" s="10">
        <v>3089620660.7941389</v>
      </c>
      <c r="T426" s="10">
        <v>19.670000000000002</v>
      </c>
      <c r="U426" s="10">
        <v>11</v>
      </c>
      <c r="V426" s="10">
        <v>13717.147274514709</v>
      </c>
      <c r="W426" s="10">
        <v>449542.6131803802</v>
      </c>
      <c r="Y426" s="10">
        <v>1.033333333333333</v>
      </c>
      <c r="Z426" s="10">
        <v>1.033333333333333</v>
      </c>
      <c r="AA426" s="10">
        <v>1.033333333333333</v>
      </c>
      <c r="AB426" s="10">
        <v>1.033333333333333</v>
      </c>
      <c r="AC426" s="10">
        <v>1.033333333333333</v>
      </c>
      <c r="AD426" s="10">
        <v>1.033333333333333</v>
      </c>
      <c r="AE426" s="10">
        <v>1.033333333333333</v>
      </c>
      <c r="AF426" s="10">
        <v>1.033333333333333</v>
      </c>
    </row>
    <row r="427" spans="1:32">
      <c r="A427" s="10" t="s">
        <v>76</v>
      </c>
      <c r="B427" s="10" t="s">
        <v>61</v>
      </c>
      <c r="C427" s="10">
        <v>4051268.376068376</v>
      </c>
      <c r="D427" s="10">
        <v>4097568.5860805851</v>
      </c>
      <c r="E427" s="10">
        <v>2448123.6043956052</v>
      </c>
      <c r="F427" s="10">
        <v>3709804.3272283268</v>
      </c>
      <c r="G427" s="10">
        <v>2135597.1868131869</v>
      </c>
      <c r="H427" s="10">
        <v>2193472.44932845</v>
      </c>
      <c r="I427" s="10">
        <v>6684792.4670183919</v>
      </c>
      <c r="J427" s="10">
        <v>7436971.2332112333</v>
      </c>
      <c r="K427" s="10">
        <v>11484911.784071829</v>
      </c>
      <c r="L427" s="10">
        <v>35894700814.065918</v>
      </c>
      <c r="M427" s="10">
        <v>21445562774.505501</v>
      </c>
      <c r="N427" s="10">
        <v>747216260.48975825</v>
      </c>
      <c r="O427" s="10">
        <v>339816224.36571431</v>
      </c>
      <c r="P427" s="10">
        <v>580087263.43138456</v>
      </c>
      <c r="Q427" s="10">
        <v>11697116706.713449</v>
      </c>
      <c r="R427" s="10">
        <v>22969823.568143658</v>
      </c>
      <c r="S427" s="10">
        <v>3337712689.4652009</v>
      </c>
      <c r="T427" s="10">
        <v>19.5</v>
      </c>
      <c r="U427" s="10">
        <v>11</v>
      </c>
      <c r="V427" s="10">
        <v>13658.39342393683</v>
      </c>
      <c r="W427" s="10">
        <v>447617.11373106961</v>
      </c>
      <c r="Y427" s="10">
        <v>1.05</v>
      </c>
      <c r="Z427" s="10">
        <v>1.05</v>
      </c>
      <c r="AA427" s="10">
        <v>1.05</v>
      </c>
      <c r="AB427" s="10">
        <v>1.05</v>
      </c>
      <c r="AC427" s="10">
        <v>1.05</v>
      </c>
      <c r="AD427" s="10">
        <v>1.05</v>
      </c>
      <c r="AE427" s="10">
        <v>1.05</v>
      </c>
      <c r="AF427" s="10">
        <v>1.05</v>
      </c>
    </row>
    <row r="428" spans="1:32">
      <c r="A428" s="10" t="s">
        <v>76</v>
      </c>
      <c r="B428" s="10" t="s">
        <v>62</v>
      </c>
      <c r="C428" s="10">
        <v>4007923.076923077</v>
      </c>
      <c r="D428" s="10">
        <v>4065179.1208791211</v>
      </c>
      <c r="E428" s="10">
        <v>2576521.9780219779</v>
      </c>
      <c r="F428" s="10">
        <v>3675838.021978023</v>
      </c>
      <c r="G428" s="10">
        <v>2370400.2197802202</v>
      </c>
      <c r="H428" s="10">
        <v>2341772.1978021981</v>
      </c>
      <c r="I428" s="10">
        <v>6622664.4376384616</v>
      </c>
      <c r="J428" s="10">
        <v>7924236.4835164854</v>
      </c>
      <c r="K428" s="10">
        <v>11378171.75582605</v>
      </c>
      <c r="L428" s="10">
        <v>35610969098.9011</v>
      </c>
      <c r="M428" s="10">
        <v>22570332527.47253</v>
      </c>
      <c r="N428" s="10">
        <v>802949192.95461547</v>
      </c>
      <c r="O428" s="10">
        <v>379643299.19999999</v>
      </c>
      <c r="P428" s="10">
        <v>578532794.60307705</v>
      </c>
      <c r="Q428" s="10">
        <v>11664145665.242611</v>
      </c>
      <c r="R428" s="10">
        <v>22756343.511652101</v>
      </c>
      <c r="S428" s="10">
        <v>3579641760.8205128</v>
      </c>
      <c r="T428" s="10">
        <v>19.329999999999991</v>
      </c>
      <c r="U428" s="10">
        <v>11</v>
      </c>
      <c r="V428" s="10">
        <v>13555.967541599381</v>
      </c>
      <c r="W428" s="10">
        <v>444260.38088554359</v>
      </c>
      <c r="Y428" s="10">
        <v>1.066666666666666</v>
      </c>
      <c r="Z428" s="10">
        <v>1.066666666666666</v>
      </c>
      <c r="AA428" s="10">
        <v>1.066666666666666</v>
      </c>
      <c r="AB428" s="10">
        <v>1.066666666666666</v>
      </c>
      <c r="AC428" s="10">
        <v>1.066666666666666</v>
      </c>
      <c r="AD428" s="10">
        <v>1.066666666666666</v>
      </c>
      <c r="AE428" s="10">
        <v>1.066666666666666</v>
      </c>
      <c r="AF428" s="10">
        <v>1.066666666666666</v>
      </c>
    </row>
    <row r="429" spans="1:32">
      <c r="A429" s="10" t="s">
        <v>76</v>
      </c>
      <c r="B429" s="10" t="s">
        <v>63</v>
      </c>
      <c r="C429" s="10">
        <v>3968073.931623932</v>
      </c>
      <c r="D429" s="10">
        <v>4036098.0561660561</v>
      </c>
      <c r="E429" s="10">
        <v>2703958.9505494498</v>
      </c>
      <c r="F429" s="10">
        <v>3644959.3400488398</v>
      </c>
      <c r="G429" s="10">
        <v>2601922.7637362638</v>
      </c>
      <c r="H429" s="10">
        <v>2488549.2228327231</v>
      </c>
      <c r="I429" s="10">
        <v>6566118.4359476753</v>
      </c>
      <c r="J429" s="10">
        <v>8406648.0579975583</v>
      </c>
      <c r="K429" s="10">
        <v>11281022.017167021</v>
      </c>
      <c r="L429" s="10">
        <v>35356218972.014648</v>
      </c>
      <c r="M429" s="10">
        <v>23686680406.813179</v>
      </c>
      <c r="N429" s="10">
        <v>858817000.91874385</v>
      </c>
      <c r="O429" s="10">
        <v>419429949.51428562</v>
      </c>
      <c r="P429" s="10">
        <v>577398009.05713665</v>
      </c>
      <c r="Q429" s="10">
        <v>11639648716.097179</v>
      </c>
      <c r="R429" s="10">
        <v>22562044.034334041</v>
      </c>
      <c r="S429" s="10">
        <v>3822222650.3695569</v>
      </c>
      <c r="T429" s="10">
        <v>19.170000000000002</v>
      </c>
      <c r="U429" s="10">
        <v>11</v>
      </c>
      <c r="V429" s="10">
        <v>13450.642880210909</v>
      </c>
      <c r="W429" s="10">
        <v>440808.64835214138</v>
      </c>
      <c r="Y429" s="10">
        <v>1.083333333333333</v>
      </c>
      <c r="Z429" s="10">
        <v>1.083333333333333</v>
      </c>
      <c r="AA429" s="10">
        <v>1.083333333333333</v>
      </c>
      <c r="AB429" s="10">
        <v>1.083333333333333</v>
      </c>
      <c r="AC429" s="10">
        <v>1.083333333333333</v>
      </c>
      <c r="AD429" s="10">
        <v>1.083333333333333</v>
      </c>
      <c r="AE429" s="10">
        <v>1.083333333333333</v>
      </c>
      <c r="AF429" s="10">
        <v>1.083333333333333</v>
      </c>
    </row>
    <row r="430" spans="1:32">
      <c r="A430" s="10" t="s">
        <v>76</v>
      </c>
      <c r="B430" s="10" t="s">
        <v>64</v>
      </c>
      <c r="C430" s="10">
        <v>3926936.324786325</v>
      </c>
      <c r="D430" s="10">
        <v>4005475.051282051</v>
      </c>
      <c r="E430" s="10">
        <v>2827394.1538461531</v>
      </c>
      <c r="F430" s="10">
        <v>3612781.4188034181</v>
      </c>
      <c r="G430" s="10">
        <v>2827394.1538461531</v>
      </c>
      <c r="H430" s="10">
        <v>2631047.337606837</v>
      </c>
      <c r="I430" s="10">
        <v>6507250.551009804</v>
      </c>
      <c r="J430" s="10">
        <v>8874876.094017094</v>
      </c>
      <c r="K430" s="10">
        <v>11179883.130842259</v>
      </c>
      <c r="L430" s="10">
        <v>35087961449.230766</v>
      </c>
      <c r="M430" s="10">
        <v>24767972787.692299</v>
      </c>
      <c r="N430" s="10">
        <v>913852195.96033335</v>
      </c>
      <c r="O430" s="10">
        <v>458716427.51999992</v>
      </c>
      <c r="P430" s="10">
        <v>575992967.16266644</v>
      </c>
      <c r="Q430" s="10">
        <v>11609715853.06761</v>
      </c>
      <c r="R430" s="10">
        <v>22359766.261684529</v>
      </c>
      <c r="S430" s="10">
        <v>4061143300.622221</v>
      </c>
      <c r="T430" s="10">
        <v>19</v>
      </c>
      <c r="U430" s="10">
        <v>11</v>
      </c>
      <c r="V430" s="10">
        <v>13332.95457385705</v>
      </c>
      <c r="W430" s="10">
        <v>436951.73060384399</v>
      </c>
      <c r="Y430" s="10">
        <v>1.1000000000000001</v>
      </c>
      <c r="Z430" s="10">
        <v>1.1000000000000001</v>
      </c>
      <c r="AA430" s="10">
        <v>1.1000000000000001</v>
      </c>
      <c r="AB430" s="10">
        <v>1.1000000000000001</v>
      </c>
      <c r="AC430" s="10">
        <v>1.1000000000000001</v>
      </c>
      <c r="AD430" s="10">
        <v>1.1000000000000001</v>
      </c>
      <c r="AE430" s="10">
        <v>1.1000000000000001</v>
      </c>
      <c r="AF430" s="10">
        <v>1.1000000000000001</v>
      </c>
    </row>
    <row r="431" spans="1:32">
      <c r="A431" s="10" t="s">
        <v>77</v>
      </c>
      <c r="B431" s="10" t="s">
        <v>32</v>
      </c>
      <c r="C431" s="10">
        <v>1069198.170731707</v>
      </c>
      <c r="D431" s="10">
        <v>1128004.0701219509</v>
      </c>
      <c r="E431" s="10">
        <v>377426.9542682927</v>
      </c>
      <c r="F431" s="10">
        <v>1029637.838414634</v>
      </c>
      <c r="G431" s="10">
        <v>707809.18902439042</v>
      </c>
      <c r="H431" s="10">
        <v>675733.24390243914</v>
      </c>
      <c r="I431" s="10">
        <v>1685275.502698171</v>
      </c>
      <c r="J431" s="10">
        <v>823594.88262060063</v>
      </c>
      <c r="K431" s="10">
        <v>24563.725727791531</v>
      </c>
      <c r="L431" s="10">
        <v>9881315654.2682934</v>
      </c>
      <c r="M431" s="10">
        <v>3306260119.390244</v>
      </c>
      <c r="N431" s="10">
        <v>229377649.642683</v>
      </c>
      <c r="O431" s="10">
        <v>110418233.4878049</v>
      </c>
      <c r="P431" s="10">
        <v>154085302.51875001</v>
      </c>
      <c r="Q431" s="10">
        <v>1896637138.661566</v>
      </c>
      <c r="R431" s="10">
        <v>49127.451455583061</v>
      </c>
      <c r="S431" s="10">
        <v>362381748.3530643</v>
      </c>
      <c r="T431" s="10">
        <v>18</v>
      </c>
      <c r="U431" s="10">
        <v>11</v>
      </c>
      <c r="V431" s="10">
        <v>1404.2898004402291</v>
      </c>
      <c r="W431" s="10">
        <v>131600</v>
      </c>
      <c r="Y431" s="10">
        <v>1</v>
      </c>
      <c r="Z431" s="10">
        <v>1</v>
      </c>
      <c r="AA431" s="10">
        <v>1</v>
      </c>
      <c r="AB431" s="10">
        <v>1</v>
      </c>
      <c r="AC431" s="10">
        <v>1</v>
      </c>
      <c r="AD431" s="10">
        <v>1</v>
      </c>
      <c r="AE431" s="10">
        <v>1</v>
      </c>
      <c r="AF431" s="10">
        <v>1</v>
      </c>
    </row>
    <row r="432" spans="1:32">
      <c r="A432" s="10" t="s">
        <v>77</v>
      </c>
      <c r="B432" s="10" t="s">
        <v>33</v>
      </c>
      <c r="C432" s="10">
        <v>1073468.5975609759</v>
      </c>
      <c r="D432" s="10">
        <v>1132509.370426829</v>
      </c>
      <c r="E432" s="10">
        <v>378934.41493902443</v>
      </c>
      <c r="F432" s="10">
        <v>1033750.25945122</v>
      </c>
      <c r="G432" s="10">
        <v>710636.21158536593</v>
      </c>
      <c r="H432" s="10">
        <v>678432.15365853661</v>
      </c>
      <c r="I432" s="10">
        <v>1692006.570818597</v>
      </c>
      <c r="J432" s="10">
        <v>884273.72322150436</v>
      </c>
      <c r="K432" s="10">
        <v>31504.320436195881</v>
      </c>
      <c r="L432" s="10">
        <v>9920782084.939024</v>
      </c>
      <c r="M432" s="10">
        <v>3319465474.8658538</v>
      </c>
      <c r="N432" s="10">
        <v>230293794.55939019</v>
      </c>
      <c r="O432" s="10">
        <v>110859249.0073171</v>
      </c>
      <c r="P432" s="10">
        <v>154700726.326875</v>
      </c>
      <c r="Q432" s="10">
        <v>1904212394.9087629</v>
      </c>
      <c r="R432" s="10">
        <v>63008.640872391763</v>
      </c>
      <c r="S432" s="10">
        <v>389080438.21746188</v>
      </c>
      <c r="T432" s="10">
        <v>18</v>
      </c>
      <c r="U432" s="10">
        <v>11</v>
      </c>
      <c r="V432" s="10">
        <v>1409.8985987004839</v>
      </c>
      <c r="W432" s="10">
        <v>131600</v>
      </c>
      <c r="Y432" s="10">
        <v>1</v>
      </c>
      <c r="Z432" s="10">
        <v>1</v>
      </c>
      <c r="AA432" s="10">
        <v>1</v>
      </c>
      <c r="AB432" s="10">
        <v>1</v>
      </c>
      <c r="AC432" s="10">
        <v>1</v>
      </c>
      <c r="AD432" s="10">
        <v>1</v>
      </c>
      <c r="AE432" s="10">
        <v>1</v>
      </c>
      <c r="AF432" s="10">
        <v>1</v>
      </c>
    </row>
    <row r="433" spans="1:32">
      <c r="A433" s="10" t="s">
        <v>77</v>
      </c>
      <c r="B433" s="10" t="s">
        <v>34</v>
      </c>
      <c r="C433" s="10">
        <v>1081552.43902439</v>
      </c>
      <c r="D433" s="10">
        <v>1141037.823170732</v>
      </c>
      <c r="E433" s="10">
        <v>381788.01097560982</v>
      </c>
      <c r="F433" s="10">
        <v>1041534.998780488</v>
      </c>
      <c r="G433" s="10">
        <v>715987.71463414654</v>
      </c>
      <c r="H433" s="10">
        <v>683541.14146341477</v>
      </c>
      <c r="I433" s="10">
        <v>1704748.3621524391</v>
      </c>
      <c r="J433" s="10">
        <v>946200.38179369795</v>
      </c>
      <c r="K433" s="10">
        <v>43496.045526465292</v>
      </c>
      <c r="L433" s="10">
        <v>9995491330.9756107</v>
      </c>
      <c r="M433" s="10">
        <v>3344462976.1463418</v>
      </c>
      <c r="N433" s="10">
        <v>232028040.4697561</v>
      </c>
      <c r="O433" s="10">
        <v>111694083.48292691</v>
      </c>
      <c r="P433" s="10">
        <v>155865712.5675</v>
      </c>
      <c r="Q433" s="10">
        <v>1918552219.239058</v>
      </c>
      <c r="R433" s="10">
        <v>86992.091052930584</v>
      </c>
      <c r="S433" s="10">
        <v>416328167.98922712</v>
      </c>
      <c r="T433" s="10">
        <v>18</v>
      </c>
      <c r="U433" s="10">
        <v>11</v>
      </c>
      <c r="V433" s="10">
        <v>1420.5159532996599</v>
      </c>
      <c r="W433" s="10">
        <v>131600</v>
      </c>
      <c r="Y433" s="10">
        <v>1</v>
      </c>
      <c r="Z433" s="10">
        <v>1</v>
      </c>
      <c r="AA433" s="10">
        <v>1</v>
      </c>
      <c r="AB433" s="10">
        <v>1</v>
      </c>
      <c r="AC433" s="10">
        <v>1</v>
      </c>
      <c r="AD433" s="10">
        <v>1</v>
      </c>
      <c r="AE433" s="10">
        <v>1</v>
      </c>
      <c r="AF433" s="10">
        <v>1</v>
      </c>
    </row>
    <row r="434" spans="1:32">
      <c r="A434" s="10" t="s">
        <v>77</v>
      </c>
      <c r="B434" s="10" t="s">
        <v>35</v>
      </c>
      <c r="C434" s="10">
        <v>1088221.646341464</v>
      </c>
      <c r="D434" s="10">
        <v>1148073.8368902439</v>
      </c>
      <c r="E434" s="10">
        <v>384142.24115853658</v>
      </c>
      <c r="F434" s="10">
        <v>1047957.445426829</v>
      </c>
      <c r="G434" s="10">
        <v>720402.72987804888</v>
      </c>
      <c r="H434" s="10">
        <v>687756.08048780495</v>
      </c>
      <c r="I434" s="10">
        <v>1715260.4000716461</v>
      </c>
      <c r="J434" s="10">
        <v>1004171.550820366</v>
      </c>
      <c r="K434" s="10">
        <v>60484.910189937327</v>
      </c>
      <c r="L434" s="10">
        <v>10057126811.158541</v>
      </c>
      <c r="M434" s="10">
        <v>3365086032.5487809</v>
      </c>
      <c r="N434" s="10">
        <v>233458801.5215854</v>
      </c>
      <c r="O434" s="10">
        <v>112382825.86097559</v>
      </c>
      <c r="P434" s="10">
        <v>156826831.708125</v>
      </c>
      <c r="Q434" s="10">
        <v>1930382641.913965</v>
      </c>
      <c r="R434" s="10">
        <v>120969.8203798747</v>
      </c>
      <c r="S434" s="10">
        <v>441835482.3609609</v>
      </c>
      <c r="T434" s="10">
        <v>18</v>
      </c>
      <c r="U434" s="10">
        <v>11</v>
      </c>
      <c r="V434" s="10">
        <v>1429.27532089751</v>
      </c>
      <c r="W434" s="10">
        <v>131600</v>
      </c>
      <c r="Y434" s="10">
        <v>1</v>
      </c>
      <c r="Z434" s="10">
        <v>1</v>
      </c>
      <c r="AA434" s="10">
        <v>1</v>
      </c>
      <c r="AB434" s="10">
        <v>1</v>
      </c>
      <c r="AC434" s="10">
        <v>1</v>
      </c>
      <c r="AD434" s="10">
        <v>1</v>
      </c>
      <c r="AE434" s="10">
        <v>1</v>
      </c>
      <c r="AF434" s="10">
        <v>1</v>
      </c>
    </row>
    <row r="435" spans="1:32">
      <c r="A435" s="10" t="s">
        <v>77</v>
      </c>
      <c r="B435" s="10" t="s">
        <v>36</v>
      </c>
      <c r="C435" s="10">
        <v>1092425</v>
      </c>
      <c r="D435" s="10">
        <v>1152508.375</v>
      </c>
      <c r="E435" s="10">
        <v>385626.02500000002</v>
      </c>
      <c r="F435" s="10">
        <v>1052005.2749999999</v>
      </c>
      <c r="G435" s="10">
        <v>723185.35000000009</v>
      </c>
      <c r="H435" s="10">
        <v>690412.6</v>
      </c>
      <c r="I435" s="10">
        <v>1721885.747125</v>
      </c>
      <c r="J435" s="10">
        <v>1056025.4915308431</v>
      </c>
      <c r="K435" s="10">
        <v>86941.005553381867</v>
      </c>
      <c r="L435" s="10">
        <v>10095973365</v>
      </c>
      <c r="M435" s="10">
        <v>3378083979</v>
      </c>
      <c r="N435" s="10">
        <v>234360557.06999999</v>
      </c>
      <c r="O435" s="10">
        <v>112816914.59999999</v>
      </c>
      <c r="P435" s="10">
        <v>157432589.40375</v>
      </c>
      <c r="Q435" s="10">
        <v>1937838917.91026</v>
      </c>
      <c r="R435" s="10">
        <v>173882.0111067637</v>
      </c>
      <c r="S435" s="10">
        <v>464651216.27357078</v>
      </c>
      <c r="T435" s="10">
        <v>18</v>
      </c>
      <c r="U435" s="10">
        <v>11</v>
      </c>
      <c r="V435" s="10">
        <v>1434.796024946495</v>
      </c>
      <c r="W435" s="10">
        <v>131600</v>
      </c>
      <c r="Y435" s="10">
        <v>1</v>
      </c>
      <c r="Z435" s="10">
        <v>1</v>
      </c>
      <c r="AA435" s="10">
        <v>1</v>
      </c>
      <c r="AB435" s="10">
        <v>1</v>
      </c>
      <c r="AC435" s="10">
        <v>1</v>
      </c>
      <c r="AD435" s="10">
        <v>1</v>
      </c>
      <c r="AE435" s="10">
        <v>1</v>
      </c>
      <c r="AF435" s="10">
        <v>1</v>
      </c>
    </row>
    <row r="436" spans="1:32">
      <c r="A436" s="10" t="s">
        <v>77</v>
      </c>
      <c r="B436" s="10" t="s">
        <v>37</v>
      </c>
      <c r="C436" s="10">
        <v>1108323.166974738</v>
      </c>
      <c r="D436" s="10">
        <v>1169280.9411583489</v>
      </c>
      <c r="E436" s="10">
        <v>391238.0779420826</v>
      </c>
      <c r="F436" s="10">
        <v>1067315.2097966729</v>
      </c>
      <c r="G436" s="10">
        <v>733709.93653727672</v>
      </c>
      <c r="H436" s="10">
        <v>700460.24152803456</v>
      </c>
      <c r="I436" s="10">
        <v>1746944.517401417</v>
      </c>
      <c r="J436" s="10">
        <v>1114804.4169235979</v>
      </c>
      <c r="K436" s="10">
        <v>155666.57017782889</v>
      </c>
      <c r="L436" s="10">
        <v>10242901044.547131</v>
      </c>
      <c r="M436" s="10">
        <v>3427245562.772644</v>
      </c>
      <c r="N436" s="10">
        <v>237771228.9866913</v>
      </c>
      <c r="O436" s="10">
        <v>114458750.0998152</v>
      </c>
      <c r="P436" s="10">
        <v>159723721.14607209</v>
      </c>
      <c r="Q436" s="10">
        <v>1966040475.6255119</v>
      </c>
      <c r="R436" s="10">
        <v>311333.14035565779</v>
      </c>
      <c r="S436" s="10">
        <v>490513943.44638312</v>
      </c>
      <c r="T436" s="10">
        <v>18</v>
      </c>
      <c r="U436" s="10">
        <v>11</v>
      </c>
      <c r="V436" s="10">
        <v>1440.5874184810179</v>
      </c>
      <c r="W436" s="10">
        <v>131600</v>
      </c>
      <c r="Y436" s="10">
        <v>1</v>
      </c>
      <c r="Z436" s="10">
        <v>1</v>
      </c>
      <c r="AA436" s="10">
        <v>1</v>
      </c>
      <c r="AB436" s="10">
        <v>1</v>
      </c>
      <c r="AC436" s="10">
        <v>1</v>
      </c>
      <c r="AD436" s="10">
        <v>1</v>
      </c>
      <c r="AE436" s="10">
        <v>1</v>
      </c>
      <c r="AF436" s="10">
        <v>1</v>
      </c>
    </row>
    <row r="437" spans="1:32">
      <c r="A437" s="10" t="s">
        <v>77</v>
      </c>
      <c r="B437" s="10" t="s">
        <v>38</v>
      </c>
      <c r="C437" s="10">
        <v>1127043.8978829391</v>
      </c>
      <c r="D437" s="10">
        <v>1189031.3122665009</v>
      </c>
      <c r="E437" s="10">
        <v>397846.49595267739</v>
      </c>
      <c r="F437" s="10">
        <v>1085343.27366127</v>
      </c>
      <c r="G437" s="10">
        <v>746103.06039850577</v>
      </c>
      <c r="H437" s="10">
        <v>712291.7434620175</v>
      </c>
      <c r="I437" s="10">
        <v>1776452.2270625781</v>
      </c>
      <c r="J437" s="10">
        <v>1171654.821852837</v>
      </c>
      <c r="K437" s="10">
        <v>283911.31239352498</v>
      </c>
      <c r="L437" s="10">
        <v>10415914295.45455</v>
      </c>
      <c r="M437" s="10">
        <v>3485135304.545455</v>
      </c>
      <c r="N437" s="10">
        <v>241787432.31818181</v>
      </c>
      <c r="O437" s="10">
        <v>116392077.4221669</v>
      </c>
      <c r="P437" s="10">
        <v>162421620.90340909</v>
      </c>
      <c r="Q437" s="10">
        <v>1999248943.873343</v>
      </c>
      <c r="R437" s="10">
        <v>567822.62478705007</v>
      </c>
      <c r="S437" s="10">
        <v>515528121.6152482</v>
      </c>
      <c r="T437" s="10">
        <v>18</v>
      </c>
      <c r="U437" s="10">
        <v>11</v>
      </c>
      <c r="V437" s="10">
        <v>1449.576231456402</v>
      </c>
      <c r="W437" s="10">
        <v>131600</v>
      </c>
      <c r="Y437" s="10">
        <v>1</v>
      </c>
      <c r="Z437" s="10">
        <v>1</v>
      </c>
      <c r="AA437" s="10">
        <v>1</v>
      </c>
      <c r="AB437" s="10">
        <v>1</v>
      </c>
      <c r="AC437" s="10">
        <v>1</v>
      </c>
      <c r="AD437" s="10">
        <v>1</v>
      </c>
      <c r="AE437" s="10">
        <v>1</v>
      </c>
      <c r="AF437" s="10">
        <v>1</v>
      </c>
    </row>
    <row r="438" spans="1:32">
      <c r="A438" s="10" t="s">
        <v>77</v>
      </c>
      <c r="B438" s="10" t="s">
        <v>39</v>
      </c>
      <c r="C438" s="10">
        <v>1150080.2391441159</v>
      </c>
      <c r="D438" s="10">
        <v>1213334.6522970421</v>
      </c>
      <c r="E438" s="10">
        <v>405978.32441787282</v>
      </c>
      <c r="F438" s="10">
        <v>1107527.2702957829</v>
      </c>
      <c r="G438" s="10">
        <v>761353.11831340462</v>
      </c>
      <c r="H438" s="10">
        <v>726850.71113908116</v>
      </c>
      <c r="I438" s="10">
        <v>1812762.2233401509</v>
      </c>
      <c r="J438" s="10">
        <v>1227468.064085298</v>
      </c>
      <c r="K438" s="10">
        <v>536557.5194803226</v>
      </c>
      <c r="L438" s="10">
        <v>10628811554.122089</v>
      </c>
      <c r="M438" s="10">
        <v>3556370121.9005661</v>
      </c>
      <c r="N438" s="10">
        <v>246729473.89616111</v>
      </c>
      <c r="O438" s="10">
        <v>118771086.4568911</v>
      </c>
      <c r="P438" s="10">
        <v>165741455.999764</v>
      </c>
      <c r="Q438" s="10">
        <v>2040112818.850728</v>
      </c>
      <c r="R438" s="10">
        <v>1073115.038960645</v>
      </c>
      <c r="S438" s="10">
        <v>540085948.19753098</v>
      </c>
      <c r="T438" s="10">
        <v>18</v>
      </c>
      <c r="U438" s="10">
        <v>11</v>
      </c>
      <c r="V438" s="10">
        <v>1463.547172507326</v>
      </c>
      <c r="W438" s="10">
        <v>131600</v>
      </c>
      <c r="Y438" s="10">
        <v>1</v>
      </c>
      <c r="Z438" s="10">
        <v>1</v>
      </c>
      <c r="AA438" s="10">
        <v>1</v>
      </c>
      <c r="AB438" s="10">
        <v>1</v>
      </c>
      <c r="AC438" s="10">
        <v>1</v>
      </c>
      <c r="AD438" s="10">
        <v>1</v>
      </c>
      <c r="AE438" s="10">
        <v>1</v>
      </c>
      <c r="AF438" s="10">
        <v>1</v>
      </c>
    </row>
    <row r="439" spans="1:32">
      <c r="A439" s="10" t="s">
        <v>77</v>
      </c>
      <c r="B439" s="10" t="s">
        <v>40</v>
      </c>
      <c r="C439" s="10">
        <v>1174741.094147583</v>
      </c>
      <c r="D439" s="10">
        <v>1239351.8543257001</v>
      </c>
      <c r="E439" s="10">
        <v>414683.60623409669</v>
      </c>
      <c r="F439" s="10">
        <v>1131275.6736641219</v>
      </c>
      <c r="G439" s="10">
        <v>777678.60432569985</v>
      </c>
      <c r="H439" s="10">
        <v>742436.37150127231</v>
      </c>
      <c r="I439" s="10">
        <v>1851632.7863008911</v>
      </c>
      <c r="J439" s="10">
        <v>1278684.3084708659</v>
      </c>
      <c r="K439" s="10">
        <v>931576.57529389008</v>
      </c>
      <c r="L439" s="10">
        <v>10856722243.893129</v>
      </c>
      <c r="M439" s="10">
        <v>3632628390.6106868</v>
      </c>
      <c r="N439" s="10">
        <v>252020026.3061069</v>
      </c>
      <c r="O439" s="10">
        <v>121317862.2748092</v>
      </c>
      <c r="P439" s="10">
        <v>169295404.56383589</v>
      </c>
      <c r="Q439" s="10">
        <v>2083858398.2494609</v>
      </c>
      <c r="R439" s="10">
        <v>1863153.1505877799</v>
      </c>
      <c r="S439" s="10">
        <v>562621095.72718096</v>
      </c>
      <c r="T439" s="10">
        <v>18</v>
      </c>
      <c r="U439" s="10">
        <v>11</v>
      </c>
      <c r="V439" s="10">
        <v>1478.936029931461</v>
      </c>
      <c r="W439" s="10">
        <v>131600</v>
      </c>
      <c r="Y439" s="10">
        <v>1</v>
      </c>
      <c r="Z439" s="10">
        <v>1</v>
      </c>
      <c r="AA439" s="10">
        <v>1</v>
      </c>
      <c r="AB439" s="10">
        <v>1</v>
      </c>
      <c r="AC439" s="10">
        <v>1</v>
      </c>
      <c r="AD439" s="10">
        <v>1</v>
      </c>
      <c r="AE439" s="10">
        <v>1</v>
      </c>
      <c r="AF439" s="10">
        <v>1</v>
      </c>
    </row>
    <row r="440" spans="1:32">
      <c r="A440" s="10" t="s">
        <v>77</v>
      </c>
      <c r="B440" s="10" t="s">
        <v>41</v>
      </c>
      <c r="C440" s="10">
        <v>1200001.9292604499</v>
      </c>
      <c r="D440" s="10">
        <v>1266002.035369775</v>
      </c>
      <c r="E440" s="10">
        <v>423600.68102893891</v>
      </c>
      <c r="F440" s="10">
        <v>1155601.857877814</v>
      </c>
      <c r="G440" s="10">
        <v>794401.27717041806</v>
      </c>
      <c r="H440" s="10">
        <v>758401.21929260448</v>
      </c>
      <c r="I440" s="10">
        <v>1891449.0409099681</v>
      </c>
      <c r="J440" s="10">
        <v>1323357.447580901</v>
      </c>
      <c r="K440" s="10">
        <v>1648859.4227308331</v>
      </c>
      <c r="L440" s="10">
        <v>11090177829.83923</v>
      </c>
      <c r="M440" s="10">
        <v>3710741965.8135052</v>
      </c>
      <c r="N440" s="10">
        <v>257439293.88887459</v>
      </c>
      <c r="O440" s="10">
        <v>123926599.2385852</v>
      </c>
      <c r="P440" s="10">
        <v>172935818.03141481</v>
      </c>
      <c r="Q440" s="10">
        <v>2128668274.79076</v>
      </c>
      <c r="R440" s="10">
        <v>3297718.8454616661</v>
      </c>
      <c r="S440" s="10">
        <v>582277276.93559623</v>
      </c>
      <c r="T440" s="10">
        <v>18</v>
      </c>
      <c r="U440" s="10">
        <v>11</v>
      </c>
      <c r="V440" s="10">
        <v>1494.4005682916411</v>
      </c>
      <c r="W440" s="10">
        <v>131600</v>
      </c>
      <c r="Y440" s="10">
        <v>1</v>
      </c>
      <c r="Z440" s="10">
        <v>1</v>
      </c>
      <c r="AA440" s="10">
        <v>1</v>
      </c>
      <c r="AB440" s="10">
        <v>1</v>
      </c>
      <c r="AC440" s="10">
        <v>1</v>
      </c>
      <c r="AD440" s="10">
        <v>1</v>
      </c>
      <c r="AE440" s="10">
        <v>1</v>
      </c>
      <c r="AF440" s="10">
        <v>1</v>
      </c>
    </row>
    <row r="441" spans="1:32">
      <c r="A441" s="10" t="s">
        <v>77</v>
      </c>
      <c r="B441" s="10" t="s">
        <v>42</v>
      </c>
      <c r="C441" s="10">
        <v>1241259.0361445779</v>
      </c>
      <c r="D441" s="10">
        <v>1309528.2831325301</v>
      </c>
      <c r="E441" s="10">
        <v>438164.43975903612</v>
      </c>
      <c r="F441" s="10">
        <v>1195332.4518072291</v>
      </c>
      <c r="G441" s="10">
        <v>821713.48192771093</v>
      </c>
      <c r="H441" s="10">
        <v>784475.71084337356</v>
      </c>
      <c r="I441" s="10">
        <v>1956478.699066265</v>
      </c>
      <c r="J441" s="10">
        <v>1377797.530120482</v>
      </c>
      <c r="K441" s="10">
        <v>2415465.97281837</v>
      </c>
      <c r="L441" s="10">
        <v>11471467760.240959</v>
      </c>
      <c r="M441" s="10">
        <v>3838320492.289156</v>
      </c>
      <c r="N441" s="10">
        <v>266290280.0457831</v>
      </c>
      <c r="O441" s="10">
        <v>128187303.18072291</v>
      </c>
      <c r="P441" s="10">
        <v>178881501.4129518</v>
      </c>
      <c r="Q441" s="10">
        <v>2201853735.9074931</v>
      </c>
      <c r="R441" s="10">
        <v>4830931.9456367409</v>
      </c>
      <c r="S441" s="10">
        <v>606230913.25301218</v>
      </c>
      <c r="T441" s="10">
        <v>18</v>
      </c>
      <c r="U441" s="10">
        <v>11</v>
      </c>
      <c r="V441" s="10">
        <v>1512.6436781609179</v>
      </c>
      <c r="W441" s="10">
        <v>131600</v>
      </c>
      <c r="Y441" s="10">
        <v>1</v>
      </c>
      <c r="Z441" s="10">
        <v>1</v>
      </c>
      <c r="AA441" s="10">
        <v>1</v>
      </c>
      <c r="AB441" s="10">
        <v>1</v>
      </c>
      <c r="AC441" s="10">
        <v>1</v>
      </c>
      <c r="AD441" s="10">
        <v>1</v>
      </c>
      <c r="AE441" s="10">
        <v>1</v>
      </c>
      <c r="AF441" s="10">
        <v>1</v>
      </c>
    </row>
    <row r="442" spans="1:32">
      <c r="A442" s="10" t="s">
        <v>77</v>
      </c>
      <c r="B442" s="10" t="s">
        <v>43</v>
      </c>
      <c r="C442" s="10">
        <v>1287609.070548712</v>
      </c>
      <c r="D442" s="10">
        <v>1358427.5694288909</v>
      </c>
      <c r="E442" s="10">
        <v>454526.0019036954</v>
      </c>
      <c r="F442" s="10">
        <v>1239967.5349384099</v>
      </c>
      <c r="G442" s="10">
        <v>852397.20470324752</v>
      </c>
      <c r="H442" s="10">
        <v>813768.93258678622</v>
      </c>
      <c r="I442" s="10">
        <v>2029535.8550442329</v>
      </c>
      <c r="J442" s="10">
        <v>1545130.8846584549</v>
      </c>
      <c r="K442" s="10">
        <v>2911873.198043738</v>
      </c>
      <c r="L442" s="10">
        <v>11899825508.19709</v>
      </c>
      <c r="M442" s="10">
        <v>3981647776.6763721</v>
      </c>
      <c r="N442" s="10">
        <v>276233864.16658461</v>
      </c>
      <c r="O442" s="10">
        <v>132973963.9337066</v>
      </c>
      <c r="P442" s="10">
        <v>185561141.603533</v>
      </c>
      <c r="Q442" s="10">
        <v>2284073476.8643641</v>
      </c>
      <c r="R442" s="10">
        <v>5823746.3960874761</v>
      </c>
      <c r="S442" s="10">
        <v>679857589.2497201</v>
      </c>
      <c r="T442" s="10">
        <v>18</v>
      </c>
      <c r="U442" s="10">
        <v>11</v>
      </c>
      <c r="V442" s="10">
        <v>1569.7701149425261</v>
      </c>
      <c r="W442" s="10">
        <v>136570</v>
      </c>
      <c r="Y442" s="10">
        <v>1</v>
      </c>
      <c r="Z442" s="10">
        <v>1</v>
      </c>
      <c r="AA442" s="10">
        <v>1</v>
      </c>
      <c r="AB442" s="10">
        <v>1</v>
      </c>
      <c r="AC442" s="10">
        <v>1</v>
      </c>
      <c r="AD442" s="10">
        <v>1</v>
      </c>
      <c r="AE442" s="10">
        <v>1</v>
      </c>
      <c r="AF442" s="10">
        <v>1</v>
      </c>
    </row>
    <row r="443" spans="1:32">
      <c r="A443" s="10" t="s">
        <v>77</v>
      </c>
      <c r="B443" s="10" t="s">
        <v>44</v>
      </c>
      <c r="C443" s="10">
        <v>1340103.7800687279</v>
      </c>
      <c r="D443" s="10">
        <v>1413809.487972508</v>
      </c>
      <c r="E443" s="10">
        <v>473056.63436426112</v>
      </c>
      <c r="F443" s="10">
        <v>1290519.940206185</v>
      </c>
      <c r="G443" s="10">
        <v>887148.70240549825</v>
      </c>
      <c r="H443" s="10">
        <v>846945.58900343638</v>
      </c>
      <c r="I443" s="10">
        <v>2112278.2786632301</v>
      </c>
      <c r="J443" s="10">
        <v>1715332.838487972</v>
      </c>
      <c r="K443" s="10">
        <v>2942217.9681149842</v>
      </c>
      <c r="L443" s="10">
        <v>12384971114.63917</v>
      </c>
      <c r="M443" s="10">
        <v>4143976117.0309272</v>
      </c>
      <c r="N443" s="10">
        <v>287495680.18721652</v>
      </c>
      <c r="O443" s="10">
        <v>138395197.57525769</v>
      </c>
      <c r="P443" s="10">
        <v>193126309.05185559</v>
      </c>
      <c r="Q443" s="10">
        <v>2377193179.4455771</v>
      </c>
      <c r="R443" s="10">
        <v>5884435.9362299684</v>
      </c>
      <c r="S443" s="10">
        <v>754746448.93470776</v>
      </c>
      <c r="T443" s="10">
        <v>18</v>
      </c>
      <c r="U443" s="10">
        <v>11</v>
      </c>
      <c r="V443" s="10">
        <v>1618.160919540225</v>
      </c>
      <c r="W443" s="10">
        <v>140780</v>
      </c>
      <c r="Y443" s="10">
        <v>1</v>
      </c>
      <c r="Z443" s="10">
        <v>1</v>
      </c>
      <c r="AA443" s="10">
        <v>1</v>
      </c>
      <c r="AB443" s="10">
        <v>1</v>
      </c>
      <c r="AC443" s="10">
        <v>1</v>
      </c>
      <c r="AD443" s="10">
        <v>1</v>
      </c>
      <c r="AE443" s="10">
        <v>1</v>
      </c>
      <c r="AF443" s="10">
        <v>1</v>
      </c>
    </row>
    <row r="444" spans="1:32">
      <c r="A444" s="10" t="s">
        <v>77</v>
      </c>
      <c r="B444" s="10" t="s">
        <v>45</v>
      </c>
      <c r="C444" s="10">
        <v>1394205.50996483</v>
      </c>
      <c r="D444" s="10">
        <v>1470886.8130128961</v>
      </c>
      <c r="E444" s="10">
        <v>492154.54501758498</v>
      </c>
      <c r="F444" s="10">
        <v>1342619.9060961311</v>
      </c>
      <c r="G444" s="10">
        <v>922964.04759671749</v>
      </c>
      <c r="H444" s="10">
        <v>881137.88229777256</v>
      </c>
      <c r="I444" s="10">
        <v>2197553.6958341151</v>
      </c>
      <c r="J444" s="10">
        <v>1896119.4935521691</v>
      </c>
      <c r="K444" s="10">
        <v>3426227.3039428848</v>
      </c>
      <c r="L444" s="10">
        <v>12884968481.99297</v>
      </c>
      <c r="M444" s="10">
        <v>4311273814.3540449</v>
      </c>
      <c r="N444" s="10">
        <v>299102254.14597893</v>
      </c>
      <c r="O444" s="10">
        <v>143982391.4250879</v>
      </c>
      <c r="P444" s="10">
        <v>200923068.94728601</v>
      </c>
      <c r="Q444" s="10">
        <v>2473163555.1866441</v>
      </c>
      <c r="R444" s="10">
        <v>6852454.6078857696</v>
      </c>
      <c r="S444" s="10">
        <v>834292577.16295433</v>
      </c>
      <c r="T444" s="10">
        <v>18</v>
      </c>
      <c r="U444" s="10">
        <v>11</v>
      </c>
      <c r="V444" s="10">
        <v>1687.3563218390791</v>
      </c>
      <c r="W444" s="10">
        <v>146800</v>
      </c>
      <c r="Y444" s="10">
        <v>1</v>
      </c>
      <c r="Z444" s="10">
        <v>1</v>
      </c>
      <c r="AA444" s="10">
        <v>1</v>
      </c>
      <c r="AB444" s="10">
        <v>1</v>
      </c>
      <c r="AC444" s="10">
        <v>1</v>
      </c>
      <c r="AD444" s="10">
        <v>1</v>
      </c>
      <c r="AE444" s="10">
        <v>1</v>
      </c>
      <c r="AF444" s="10">
        <v>1</v>
      </c>
    </row>
    <row r="445" spans="1:32">
      <c r="A445" s="10" t="s">
        <v>77</v>
      </c>
      <c r="B445" s="10" t="s">
        <v>46</v>
      </c>
      <c r="C445" s="10">
        <v>1450966.7466986789</v>
      </c>
      <c r="D445" s="10">
        <v>1530769.917767107</v>
      </c>
      <c r="E445" s="10">
        <v>512191.26158463379</v>
      </c>
      <c r="F445" s="10">
        <v>1397280.977070828</v>
      </c>
      <c r="G445" s="10">
        <v>960539.98631452583</v>
      </c>
      <c r="H445" s="10">
        <v>917010.9839135654</v>
      </c>
      <c r="I445" s="10">
        <v>2287021.0409801919</v>
      </c>
      <c r="J445" s="10">
        <v>2103901.7827130849</v>
      </c>
      <c r="K445" s="10">
        <v>3766604.5719902092</v>
      </c>
      <c r="L445" s="10">
        <v>13409544479.63986</v>
      </c>
      <c r="M445" s="10">
        <v>4486795451.4813919</v>
      </c>
      <c r="N445" s="10">
        <v>311279378.48945981</v>
      </c>
      <c r="O445" s="10">
        <v>149844237.86506599</v>
      </c>
      <c r="P445" s="10">
        <v>209103098.21864939</v>
      </c>
      <c r="Q445" s="10">
        <v>2573851596.536458</v>
      </c>
      <c r="R445" s="10">
        <v>7533209.1439804174</v>
      </c>
      <c r="S445" s="10">
        <v>925716784.39375734</v>
      </c>
      <c r="T445" s="10">
        <v>18</v>
      </c>
      <c r="U445" s="10">
        <v>11</v>
      </c>
      <c r="V445" s="10">
        <v>1766.091954022987</v>
      </c>
      <c r="W445" s="10">
        <v>153650</v>
      </c>
      <c r="Y445" s="10">
        <v>1</v>
      </c>
      <c r="Z445" s="10">
        <v>1</v>
      </c>
      <c r="AA445" s="10">
        <v>1</v>
      </c>
      <c r="AB445" s="10">
        <v>1</v>
      </c>
      <c r="AC445" s="10">
        <v>1</v>
      </c>
      <c r="AD445" s="10">
        <v>1</v>
      </c>
      <c r="AE445" s="10">
        <v>1</v>
      </c>
      <c r="AF445" s="10">
        <v>1</v>
      </c>
    </row>
    <row r="446" spans="1:32">
      <c r="A446" s="10" t="s">
        <v>77</v>
      </c>
      <c r="B446" s="10" t="s">
        <v>47</v>
      </c>
      <c r="C446" s="10">
        <v>1517222.140221402</v>
      </c>
      <c r="D446" s="10">
        <v>1600669.357933579</v>
      </c>
      <c r="E446" s="10">
        <v>535579.41549815494</v>
      </c>
      <c r="F446" s="10">
        <v>1461084.9210332099</v>
      </c>
      <c r="G446" s="10">
        <v>1004401.056826568</v>
      </c>
      <c r="H446" s="10">
        <v>958884.39261992625</v>
      </c>
      <c r="I446" s="10">
        <v>2391453.1235276749</v>
      </c>
      <c r="J446" s="10">
        <v>2321349.8745387462</v>
      </c>
      <c r="K446" s="10">
        <v>4167323.8282573</v>
      </c>
      <c r="L446" s="10">
        <v>14021863575.49815</v>
      </c>
      <c r="M446" s="10">
        <v>4691675679.7638369</v>
      </c>
      <c r="N446" s="10">
        <v>325493307.07483393</v>
      </c>
      <c r="O446" s="10">
        <v>156686564.8649447</v>
      </c>
      <c r="P446" s="10">
        <v>218651358.4326199</v>
      </c>
      <c r="Q446" s="10">
        <v>2691381202.7701039</v>
      </c>
      <c r="R446" s="10">
        <v>8334647.6565145999</v>
      </c>
      <c r="S446" s="10">
        <v>1021393944.797048</v>
      </c>
      <c r="T446" s="10">
        <v>18</v>
      </c>
      <c r="U446" s="10">
        <v>11</v>
      </c>
      <c r="V446" s="10">
        <v>1848.0459770114931</v>
      </c>
      <c r="W446" s="10">
        <v>160780</v>
      </c>
      <c r="Y446" s="10">
        <v>1</v>
      </c>
      <c r="Z446" s="10">
        <v>1</v>
      </c>
      <c r="AA446" s="10">
        <v>1</v>
      </c>
      <c r="AB446" s="10">
        <v>1</v>
      </c>
      <c r="AC446" s="10">
        <v>1</v>
      </c>
      <c r="AD446" s="10">
        <v>1</v>
      </c>
      <c r="AE446" s="10">
        <v>1</v>
      </c>
      <c r="AF446" s="10">
        <v>1</v>
      </c>
    </row>
    <row r="447" spans="1:32">
      <c r="A447" s="10" t="s">
        <v>77</v>
      </c>
      <c r="B447" s="10" t="s">
        <v>48</v>
      </c>
      <c r="C447" s="10">
        <v>1544844.346549192</v>
      </c>
      <c r="D447" s="10">
        <v>1629810.785609398</v>
      </c>
      <c r="E447" s="10">
        <v>545330.05433186481</v>
      </c>
      <c r="F447" s="10">
        <v>1487685.1057268721</v>
      </c>
      <c r="G447" s="10">
        <v>1022686.957415565</v>
      </c>
      <c r="H447" s="10">
        <v>976341.62701908953</v>
      </c>
      <c r="I447" s="10">
        <v>2434991.383252569</v>
      </c>
      <c r="J447" s="10">
        <v>2595338.5022026431</v>
      </c>
      <c r="K447" s="10">
        <v>4586363.6501300056</v>
      </c>
      <c r="L447" s="10">
        <v>14277142481.93832</v>
      </c>
      <c r="M447" s="10">
        <v>4777091275.9471359</v>
      </c>
      <c r="N447" s="10">
        <v>331419165.29162991</v>
      </c>
      <c r="O447" s="10">
        <v>159539165.35682821</v>
      </c>
      <c r="P447" s="10">
        <v>222632076.0720264</v>
      </c>
      <c r="Q447" s="10">
        <v>2740379885.902163</v>
      </c>
      <c r="R447" s="10">
        <v>9172727.300260013</v>
      </c>
      <c r="S447" s="10">
        <v>1141948940.9691629</v>
      </c>
      <c r="T447" s="10">
        <v>18</v>
      </c>
      <c r="U447" s="10">
        <v>11</v>
      </c>
      <c r="V447" s="10">
        <v>1932.068965517238</v>
      </c>
      <c r="W447" s="10">
        <v>168090</v>
      </c>
      <c r="Y447" s="10">
        <v>1</v>
      </c>
      <c r="Z447" s="10">
        <v>1</v>
      </c>
      <c r="AA447" s="10">
        <v>1</v>
      </c>
      <c r="AB447" s="10">
        <v>1</v>
      </c>
      <c r="AC447" s="10">
        <v>1</v>
      </c>
      <c r="AD447" s="10">
        <v>1</v>
      </c>
      <c r="AE447" s="10">
        <v>1</v>
      </c>
      <c r="AF447" s="10">
        <v>1</v>
      </c>
    </row>
    <row r="448" spans="1:32">
      <c r="A448" s="10" t="s">
        <v>77</v>
      </c>
      <c r="B448" s="10" t="s">
        <v>49</v>
      </c>
      <c r="C448" s="10">
        <v>1585141.709276845</v>
      </c>
      <c r="D448" s="10">
        <v>1672324.5032870709</v>
      </c>
      <c r="E448" s="10">
        <v>559555.02337472606</v>
      </c>
      <c r="F448" s="10">
        <v>1526491.466033601</v>
      </c>
      <c r="G448" s="10">
        <v>1049363.8115412709</v>
      </c>
      <c r="H448" s="10">
        <v>1001809.560262966</v>
      </c>
      <c r="I448" s="10">
        <v>2498508.2878707079</v>
      </c>
      <c r="J448" s="10">
        <v>2869106.493791088</v>
      </c>
      <c r="K448" s="10">
        <v>4905218.0363632031</v>
      </c>
      <c r="L448" s="10">
        <v>14649562648.794741</v>
      </c>
      <c r="M448" s="10">
        <v>4901702004.7625999</v>
      </c>
      <c r="N448" s="10">
        <v>340064255.2312637</v>
      </c>
      <c r="O448" s="10">
        <v>163700754.6004383</v>
      </c>
      <c r="P448" s="10">
        <v>228439447.8919284</v>
      </c>
      <c r="Q448" s="10">
        <v>2811862868.974493</v>
      </c>
      <c r="R448" s="10">
        <v>9810436.0727264062</v>
      </c>
      <c r="S448" s="10">
        <v>1262406857.268079</v>
      </c>
      <c r="T448" s="10">
        <v>18</v>
      </c>
      <c r="U448" s="10">
        <v>11</v>
      </c>
      <c r="V448" s="10">
        <v>2009.7701149425279</v>
      </c>
      <c r="W448" s="10">
        <v>174850</v>
      </c>
      <c r="Y448" s="10">
        <v>1</v>
      </c>
      <c r="Z448" s="10">
        <v>1</v>
      </c>
      <c r="AA448" s="10">
        <v>1</v>
      </c>
      <c r="AB448" s="10">
        <v>1</v>
      </c>
      <c r="AC448" s="10">
        <v>1</v>
      </c>
      <c r="AD448" s="10">
        <v>1</v>
      </c>
      <c r="AE448" s="10">
        <v>1</v>
      </c>
      <c r="AF448" s="10">
        <v>1</v>
      </c>
    </row>
    <row r="449" spans="1:32">
      <c r="A449" s="10" t="s">
        <v>77</v>
      </c>
      <c r="B449" s="10" t="s">
        <v>50</v>
      </c>
      <c r="C449" s="10">
        <v>1619827.3982558141</v>
      </c>
      <c r="D449" s="10">
        <v>1708917.905159883</v>
      </c>
      <c r="E449" s="10">
        <v>571799.07158430223</v>
      </c>
      <c r="F449" s="10">
        <v>1559893.784520349</v>
      </c>
      <c r="G449" s="10">
        <v>1072325.737645349</v>
      </c>
      <c r="H449" s="10">
        <v>1023730.915697674</v>
      </c>
      <c r="I449" s="10">
        <v>2553180.0442678048</v>
      </c>
      <c r="J449" s="10">
        <v>2931887.5908430228</v>
      </c>
      <c r="K449" s="10">
        <v>5012343.8595726686</v>
      </c>
      <c r="L449" s="10">
        <v>14970120849.200581</v>
      </c>
      <c r="M449" s="10">
        <v>5008959867.0784874</v>
      </c>
      <c r="N449" s="10">
        <v>347505459.33357549</v>
      </c>
      <c r="O449" s="10">
        <v>167282815.07267439</v>
      </c>
      <c r="P449" s="10">
        <v>233438104.85347009</v>
      </c>
      <c r="Q449" s="10">
        <v>2873391374.819726</v>
      </c>
      <c r="R449" s="10">
        <v>10024687.719145341</v>
      </c>
      <c r="S449" s="10">
        <v>1290030539.9709301</v>
      </c>
      <c r="T449" s="10">
        <v>18</v>
      </c>
      <c r="U449" s="10">
        <v>11</v>
      </c>
      <c r="V449" s="10">
        <v>2081.2643678160871</v>
      </c>
      <c r="W449" s="10">
        <v>181070</v>
      </c>
      <c r="Y449" s="10">
        <v>1</v>
      </c>
      <c r="Z449" s="10">
        <v>1</v>
      </c>
      <c r="AA449" s="10">
        <v>1</v>
      </c>
      <c r="AB449" s="10">
        <v>1</v>
      </c>
      <c r="AC449" s="10">
        <v>1</v>
      </c>
      <c r="AD449" s="10">
        <v>1</v>
      </c>
      <c r="AE449" s="10">
        <v>1</v>
      </c>
      <c r="AF449" s="10">
        <v>1</v>
      </c>
    </row>
    <row r="450" spans="1:32">
      <c r="A450" s="10" t="s">
        <v>77</v>
      </c>
      <c r="B450" s="10" t="s">
        <v>51</v>
      </c>
      <c r="C450" s="10">
        <v>1634606.652205351</v>
      </c>
      <c r="D450" s="10">
        <v>1724510.018076645</v>
      </c>
      <c r="E450" s="10">
        <v>577016.14822848875</v>
      </c>
      <c r="F450" s="10">
        <v>1574126.2060737531</v>
      </c>
      <c r="G450" s="10">
        <v>1082109.6037599421</v>
      </c>
      <c r="H450" s="10">
        <v>1033071.404193782</v>
      </c>
      <c r="I450" s="10">
        <v>2576475.1782393339</v>
      </c>
      <c r="J450" s="10">
        <v>2811523.4417932029</v>
      </c>
      <c r="K450" s="10">
        <v>4656358.9706785958</v>
      </c>
      <c r="L450" s="10">
        <v>15106707758.35141</v>
      </c>
      <c r="M450" s="10">
        <v>5054661458.4815617</v>
      </c>
      <c r="N450" s="10">
        <v>350676088.15357912</v>
      </c>
      <c r="O450" s="10">
        <v>168809098.186551</v>
      </c>
      <c r="P450" s="10">
        <v>235567986.73893711</v>
      </c>
      <c r="Q450" s="10">
        <v>2899608106.8435178</v>
      </c>
      <c r="R450" s="10">
        <v>9312717.9413571917</v>
      </c>
      <c r="S450" s="10">
        <v>1237070314.389009</v>
      </c>
      <c r="T450" s="10">
        <v>18</v>
      </c>
      <c r="U450" s="10">
        <v>11</v>
      </c>
      <c r="V450" s="10">
        <v>2145.7471264367759</v>
      </c>
      <c r="W450" s="10">
        <v>186680</v>
      </c>
      <c r="Y450" s="10">
        <v>1</v>
      </c>
      <c r="Z450" s="10">
        <v>1</v>
      </c>
      <c r="AA450" s="10">
        <v>1</v>
      </c>
      <c r="AB450" s="10">
        <v>1</v>
      </c>
      <c r="AC450" s="10">
        <v>1</v>
      </c>
      <c r="AD450" s="10">
        <v>1</v>
      </c>
      <c r="AE450" s="10">
        <v>1</v>
      </c>
      <c r="AF450" s="10">
        <v>1</v>
      </c>
    </row>
    <row r="451" spans="1:32">
      <c r="A451" s="10" t="s">
        <v>77</v>
      </c>
      <c r="B451" s="10" t="s">
        <v>52</v>
      </c>
      <c r="C451" s="10">
        <v>1636484.892086331</v>
      </c>
      <c r="D451" s="10">
        <v>1726491.5611510789</v>
      </c>
      <c r="E451" s="10">
        <v>577679.16690647486</v>
      </c>
      <c r="F451" s="10">
        <v>1575934.9510791369</v>
      </c>
      <c r="G451" s="10">
        <v>1083352.9985611511</v>
      </c>
      <c r="H451" s="10">
        <v>1034258.451798561</v>
      </c>
      <c r="I451" s="10">
        <v>2579435.669330935</v>
      </c>
      <c r="J451" s="10">
        <v>2847483.7122302158</v>
      </c>
      <c r="K451" s="10">
        <v>4622725.3713202458</v>
      </c>
      <c r="L451" s="10">
        <v>15124066075.683451</v>
      </c>
      <c r="M451" s="10">
        <v>5060469502.1007195</v>
      </c>
      <c r="N451" s="10">
        <v>351079031.46302158</v>
      </c>
      <c r="O451" s="10">
        <v>169003067.77553961</v>
      </c>
      <c r="P451" s="10">
        <v>235838665.42899281</v>
      </c>
      <c r="Q451" s="10">
        <v>2902939892.8595228</v>
      </c>
      <c r="R451" s="10">
        <v>9245450.7426404916</v>
      </c>
      <c r="S451" s="10">
        <v>1252892833.381295</v>
      </c>
      <c r="T451" s="10">
        <v>18</v>
      </c>
      <c r="U451" s="10">
        <v>11</v>
      </c>
      <c r="V451" s="10">
        <v>2204.367816091948</v>
      </c>
      <c r="W451" s="10">
        <v>191780</v>
      </c>
      <c r="Y451" s="10">
        <v>1</v>
      </c>
      <c r="Z451" s="10">
        <v>1</v>
      </c>
      <c r="AA451" s="10">
        <v>1</v>
      </c>
      <c r="AB451" s="10">
        <v>1</v>
      </c>
      <c r="AC451" s="10">
        <v>1</v>
      </c>
      <c r="AD451" s="10">
        <v>1</v>
      </c>
      <c r="AE451" s="10">
        <v>1</v>
      </c>
      <c r="AF451" s="10">
        <v>1</v>
      </c>
    </row>
    <row r="452" spans="1:32">
      <c r="A452" s="10" t="s">
        <v>77</v>
      </c>
      <c r="B452" s="10" t="s">
        <v>53</v>
      </c>
      <c r="C452" s="10">
        <v>1647758.1110310019</v>
      </c>
      <c r="D452" s="10">
        <v>1738384.807137707</v>
      </c>
      <c r="E452" s="10">
        <v>584295.02617159334</v>
      </c>
      <c r="F452" s="10">
        <v>1590745.68038933</v>
      </c>
      <c r="G452" s="10">
        <v>1086202.1467916369</v>
      </c>
      <c r="H452" s="10">
        <v>1046326.4005046861</v>
      </c>
      <c r="I452" s="10">
        <v>2581735.4202512619</v>
      </c>
      <c r="J452" s="10">
        <v>2982442.1809661142</v>
      </c>
      <c r="K452" s="10">
        <v>4809859.7656172756</v>
      </c>
      <c r="L452" s="10">
        <v>15228250910.52632</v>
      </c>
      <c r="M452" s="10">
        <v>5118424429.2631578</v>
      </c>
      <c r="N452" s="10">
        <v>355175496.65131581</v>
      </c>
      <c r="O452" s="10">
        <v>169447534.8994953</v>
      </c>
      <c r="P452" s="10">
        <v>238055091.07026309</v>
      </c>
      <c r="Q452" s="10">
        <v>2905528070.8744411</v>
      </c>
      <c r="R452" s="10">
        <v>9619719.5312345512</v>
      </c>
      <c r="S452" s="10">
        <v>1312274559.6250899</v>
      </c>
      <c r="T452" s="10">
        <v>18</v>
      </c>
      <c r="U452" s="10">
        <v>11</v>
      </c>
      <c r="V452" s="10">
        <v>2262.5287356321792</v>
      </c>
      <c r="W452" s="10">
        <v>196840</v>
      </c>
      <c r="Y452" s="10">
        <v>1</v>
      </c>
      <c r="Z452" s="10">
        <v>1</v>
      </c>
      <c r="AA452" s="10">
        <v>1</v>
      </c>
      <c r="AB452" s="10">
        <v>1</v>
      </c>
      <c r="AC452" s="10">
        <v>1</v>
      </c>
      <c r="AD452" s="10">
        <v>1</v>
      </c>
      <c r="AE452" s="10">
        <v>1</v>
      </c>
      <c r="AF452" s="10">
        <v>1</v>
      </c>
    </row>
    <row r="453" spans="1:32">
      <c r="A453" s="10" t="s">
        <v>77</v>
      </c>
      <c r="B453" s="10" t="s">
        <v>54</v>
      </c>
      <c r="C453" s="10">
        <v>1657979.4075144511</v>
      </c>
      <c r="D453" s="10">
        <v>1749168.274927746</v>
      </c>
      <c r="E453" s="10">
        <v>590572.26495664741</v>
      </c>
      <c r="F453" s="10">
        <v>1604592.470592486</v>
      </c>
      <c r="G453" s="10">
        <v>1088297.6830924861</v>
      </c>
      <c r="H453" s="10">
        <v>1057790.8619942199</v>
      </c>
      <c r="I453" s="10">
        <v>2595052.7888475442</v>
      </c>
      <c r="J453" s="10">
        <v>3166740.668352602</v>
      </c>
      <c r="K453" s="10">
        <v>4918474.2683887491</v>
      </c>
      <c r="L453" s="10">
        <v>15322714088.36705</v>
      </c>
      <c r="M453" s="10">
        <v>5173413041.0202312</v>
      </c>
      <c r="N453" s="10">
        <v>359067108.10393792</v>
      </c>
      <c r="O453" s="10">
        <v>169774438.56242779</v>
      </c>
      <c r="P453" s="10">
        <v>240127263.2241655</v>
      </c>
      <c r="Q453" s="10">
        <v>2920515659.4488401</v>
      </c>
      <c r="R453" s="10">
        <v>9836948.5367774982</v>
      </c>
      <c r="S453" s="10">
        <v>1393365894.075145</v>
      </c>
      <c r="T453" s="10">
        <v>18</v>
      </c>
      <c r="U453" s="10">
        <v>11</v>
      </c>
      <c r="V453" s="10">
        <v>2279.3103448275829</v>
      </c>
      <c r="W453" s="10">
        <v>198300</v>
      </c>
      <c r="Y453" s="10">
        <v>1</v>
      </c>
      <c r="Z453" s="10">
        <v>1</v>
      </c>
      <c r="AA453" s="10">
        <v>1</v>
      </c>
      <c r="AB453" s="10">
        <v>1</v>
      </c>
      <c r="AC453" s="10">
        <v>1</v>
      </c>
      <c r="AD453" s="10">
        <v>1</v>
      </c>
      <c r="AE453" s="10">
        <v>1</v>
      </c>
      <c r="AF453" s="10">
        <v>1</v>
      </c>
    </row>
    <row r="454" spans="1:32">
      <c r="A454" s="10" t="s">
        <v>77</v>
      </c>
      <c r="B454" s="10" t="s">
        <v>55</v>
      </c>
      <c r="C454" s="10">
        <v>1669000.362056481</v>
      </c>
      <c r="D454" s="10">
        <v>1760795.3819695869</v>
      </c>
      <c r="E454" s="10">
        <v>597168.32954380882</v>
      </c>
      <c r="F454" s="10">
        <v>1619264.151267197</v>
      </c>
      <c r="G454" s="10">
        <v>1090858.6366401161</v>
      </c>
      <c r="H454" s="10">
        <v>1069829.2320782039</v>
      </c>
      <c r="I454" s="10">
        <v>2609326.849041637</v>
      </c>
      <c r="J454" s="10">
        <v>3187790.6915278779</v>
      </c>
      <c r="K454" s="10">
        <v>4805538.4553047819</v>
      </c>
      <c r="L454" s="10">
        <v>15424567546.053579</v>
      </c>
      <c r="M454" s="10">
        <v>5231194566.8037653</v>
      </c>
      <c r="N454" s="10">
        <v>363153532.82894629</v>
      </c>
      <c r="O454" s="10">
        <v>170173947.31585801</v>
      </c>
      <c r="P454" s="10">
        <v>242322880.2371361</v>
      </c>
      <c r="Q454" s="10">
        <v>2936579924.692276</v>
      </c>
      <c r="R454" s="10">
        <v>9611076.9106095638</v>
      </c>
      <c r="S454" s="10">
        <v>1402627904.2722659</v>
      </c>
      <c r="T454" s="10">
        <v>18</v>
      </c>
      <c r="U454" s="10">
        <v>11</v>
      </c>
      <c r="V454" s="10">
        <v>2344.1379310344801</v>
      </c>
      <c r="W454" s="10">
        <v>203940</v>
      </c>
      <c r="Y454" s="10">
        <v>1</v>
      </c>
      <c r="Z454" s="10">
        <v>1</v>
      </c>
      <c r="AA454" s="10">
        <v>1</v>
      </c>
      <c r="AB454" s="10">
        <v>1</v>
      </c>
      <c r="AC454" s="10">
        <v>1</v>
      </c>
      <c r="AD454" s="10">
        <v>1</v>
      </c>
      <c r="AE454" s="10">
        <v>1</v>
      </c>
      <c r="AF454" s="10">
        <v>1</v>
      </c>
    </row>
    <row r="455" spans="1:32">
      <c r="A455" s="10" t="s">
        <v>77</v>
      </c>
      <c r="B455" s="10" t="s">
        <v>56</v>
      </c>
      <c r="C455" s="10">
        <v>1682820.0290275761</v>
      </c>
      <c r="D455" s="10">
        <v>1775375.1306240931</v>
      </c>
      <c r="E455" s="10">
        <v>604805.5184325109</v>
      </c>
      <c r="F455" s="10">
        <v>1636710.7602322211</v>
      </c>
      <c r="G455" s="10">
        <v>1095179.274891146</v>
      </c>
      <c r="H455" s="10">
        <v>1083736.0986937589</v>
      </c>
      <c r="I455" s="10">
        <v>2632230.0673642959</v>
      </c>
      <c r="J455" s="10">
        <v>3214186.255442671</v>
      </c>
      <c r="K455" s="10">
        <v>4861783.4941031933</v>
      </c>
      <c r="L455" s="10">
        <v>15552286144.26705</v>
      </c>
      <c r="M455" s="10">
        <v>5298096341.4687958</v>
      </c>
      <c r="N455" s="10">
        <v>367874218.70159662</v>
      </c>
      <c r="O455" s="10">
        <v>170847966.88301891</v>
      </c>
      <c r="P455" s="10">
        <v>244933765.2687518</v>
      </c>
      <c r="Q455" s="10">
        <v>2962355588.312902</v>
      </c>
      <c r="R455" s="10">
        <v>9723566.9882063866</v>
      </c>
      <c r="S455" s="10">
        <v>1414241952.3947749</v>
      </c>
      <c r="T455" s="10">
        <v>18</v>
      </c>
      <c r="U455" s="10">
        <v>11</v>
      </c>
      <c r="V455" s="10">
        <v>2422.4137931034461</v>
      </c>
      <c r="W455" s="10">
        <v>210750</v>
      </c>
      <c r="Y455" s="10">
        <v>1</v>
      </c>
      <c r="Z455" s="10">
        <v>1</v>
      </c>
      <c r="AA455" s="10">
        <v>1</v>
      </c>
      <c r="AB455" s="10">
        <v>1</v>
      </c>
      <c r="AC455" s="10">
        <v>1</v>
      </c>
      <c r="AD455" s="10">
        <v>1</v>
      </c>
      <c r="AE455" s="10">
        <v>1</v>
      </c>
      <c r="AF455" s="10">
        <v>1</v>
      </c>
    </row>
    <row r="456" spans="1:32">
      <c r="A456" s="10" t="s">
        <v>77</v>
      </c>
      <c r="B456" s="10" t="s">
        <v>57</v>
      </c>
      <c r="C456" s="10">
        <v>1700955.2727272729</v>
      </c>
      <c r="D456" s="10">
        <v>1794507.812727273</v>
      </c>
      <c r="E456" s="10">
        <v>614044.85345454537</v>
      </c>
      <c r="F456" s="10">
        <v>1658431.3909090911</v>
      </c>
      <c r="G456" s="10">
        <v>1102219.0167272729</v>
      </c>
      <c r="H456" s="10">
        <v>1100518.061454545</v>
      </c>
      <c r="I456" s="10">
        <v>2764901.0948629091</v>
      </c>
      <c r="J456" s="10">
        <v>3248824.5709090908</v>
      </c>
      <c r="K456" s="10">
        <v>4878563.3290142315</v>
      </c>
      <c r="L456" s="10">
        <v>15719888439.49091</v>
      </c>
      <c r="M456" s="10">
        <v>5379032916.2618179</v>
      </c>
      <c r="N456" s="10">
        <v>373570855.96074551</v>
      </c>
      <c r="O456" s="10">
        <v>171946166.60945451</v>
      </c>
      <c r="P456" s="10">
        <v>248184257.6495454</v>
      </c>
      <c r="Q456" s="10">
        <v>3111665773.8436322</v>
      </c>
      <c r="R456" s="10">
        <v>9757126.658028461</v>
      </c>
      <c r="S456" s="10">
        <v>1429482811.2</v>
      </c>
      <c r="T456" s="10">
        <v>18</v>
      </c>
      <c r="U456" s="10">
        <v>11</v>
      </c>
      <c r="V456" s="10">
        <v>2443.1888218496601</v>
      </c>
      <c r="W456" s="10">
        <v>210750</v>
      </c>
      <c r="Y456" s="10">
        <v>1</v>
      </c>
      <c r="Z456" s="10">
        <v>1</v>
      </c>
      <c r="AA456" s="10">
        <v>1</v>
      </c>
      <c r="AB456" s="10">
        <v>1</v>
      </c>
      <c r="AC456" s="10">
        <v>1</v>
      </c>
      <c r="AD456" s="10">
        <v>1</v>
      </c>
      <c r="AE456" s="10">
        <v>1</v>
      </c>
      <c r="AF456" s="10">
        <v>1</v>
      </c>
    </row>
    <row r="457" spans="1:32">
      <c r="A457" s="10" t="s">
        <v>77</v>
      </c>
      <c r="B457" s="10" t="s">
        <v>58</v>
      </c>
      <c r="C457" s="10">
        <v>1740773.0909090911</v>
      </c>
      <c r="D457" s="10">
        <v>1827811.7454545449</v>
      </c>
      <c r="E457" s="10">
        <v>717695.87719480519</v>
      </c>
      <c r="F457" s="10">
        <v>1683576.2607792211</v>
      </c>
      <c r="G457" s="10">
        <v>1145926.057558442</v>
      </c>
      <c r="H457" s="10">
        <v>1131999.8728311691</v>
      </c>
      <c r="I457" s="10">
        <v>2833667.239811779</v>
      </c>
      <c r="J457" s="10">
        <v>3411915.2581818178</v>
      </c>
      <c r="K457" s="10">
        <v>4999898.5889439769</v>
      </c>
      <c r="L457" s="10">
        <v>16011630890.18182</v>
      </c>
      <c r="M457" s="10">
        <v>6287015884.2264938</v>
      </c>
      <c r="N457" s="10">
        <v>384257356.83254027</v>
      </c>
      <c r="O457" s="10">
        <v>178764464.97911689</v>
      </c>
      <c r="P457" s="10">
        <v>251947187.4256103</v>
      </c>
      <c r="Q457" s="10">
        <v>3085627485.2183762</v>
      </c>
      <c r="R457" s="10">
        <v>9999797.1778879538</v>
      </c>
      <c r="S457" s="10">
        <v>1501242713.5999999</v>
      </c>
      <c r="T457" s="10">
        <v>18</v>
      </c>
      <c r="U457" s="10">
        <v>11</v>
      </c>
      <c r="V457" s="10">
        <v>2500.3816533438589</v>
      </c>
      <c r="W457" s="10">
        <v>215683.46610364609</v>
      </c>
      <c r="Y457" s="10">
        <v>1</v>
      </c>
      <c r="Z457" s="10">
        <v>1</v>
      </c>
      <c r="AA457" s="10">
        <v>1</v>
      </c>
      <c r="AB457" s="10">
        <v>1</v>
      </c>
      <c r="AC457" s="10">
        <v>1</v>
      </c>
      <c r="AD457" s="10">
        <v>1</v>
      </c>
      <c r="AE457" s="10">
        <v>1</v>
      </c>
      <c r="AF457" s="10">
        <v>1</v>
      </c>
    </row>
    <row r="458" spans="1:32">
      <c r="A458" s="10" t="s">
        <v>77</v>
      </c>
      <c r="B458" s="10" t="s">
        <v>59</v>
      </c>
      <c r="C458" s="10">
        <v>1804473.4545454551</v>
      </c>
      <c r="D458" s="10">
        <v>1885674.76</v>
      </c>
      <c r="E458" s="10">
        <v>836502.33714285714</v>
      </c>
      <c r="F458" s="10">
        <v>1731005.6067532459</v>
      </c>
      <c r="G458" s="10">
        <v>1206419.3953246749</v>
      </c>
      <c r="H458" s="10">
        <v>1179352.293506494</v>
      </c>
      <c r="I458" s="10">
        <v>2941550.281021297</v>
      </c>
      <c r="J458" s="10">
        <v>3626991.643636364</v>
      </c>
      <c r="K458" s="10">
        <v>5190254.1317318045</v>
      </c>
      <c r="L458" s="10">
        <v>16518510897.6</v>
      </c>
      <c r="M458" s="10">
        <v>7327760473.3714275</v>
      </c>
      <c r="N458" s="10">
        <v>403000010.27098441</v>
      </c>
      <c r="O458" s="10">
        <v>189456101.84178701</v>
      </c>
      <c r="P458" s="10">
        <v>260771955.64429411</v>
      </c>
      <c r="Q458" s="10">
        <v>3224457147.6877208</v>
      </c>
      <c r="R458" s="10">
        <v>10380508.263463611</v>
      </c>
      <c r="S458" s="10">
        <v>1606515498.688</v>
      </c>
      <c r="T458" s="10">
        <v>17.829999999999998</v>
      </c>
      <c r="U458" s="10">
        <v>11</v>
      </c>
      <c r="V458" s="10">
        <v>2606.4202054516022</v>
      </c>
      <c r="W458" s="10">
        <v>224830.37470802819</v>
      </c>
      <c r="Y458" s="10">
        <v>1.0166666666666671</v>
      </c>
      <c r="Z458" s="10">
        <v>1.0166666666666671</v>
      </c>
      <c r="AA458" s="10">
        <v>1.0166666666666671</v>
      </c>
      <c r="AB458" s="10">
        <v>1.0166666666666671</v>
      </c>
      <c r="AC458" s="10">
        <v>1.0166666666666671</v>
      </c>
      <c r="AD458" s="10">
        <v>1.0166666666666671</v>
      </c>
      <c r="AE458" s="10">
        <v>1.0166666666666671</v>
      </c>
      <c r="AF458" s="10">
        <v>1.0166666666666671</v>
      </c>
    </row>
    <row r="459" spans="1:32">
      <c r="A459" s="10" t="s">
        <v>77</v>
      </c>
      <c r="B459" s="10" t="s">
        <v>60</v>
      </c>
      <c r="C459" s="10">
        <v>1850784.3636363631</v>
      </c>
      <c r="D459" s="10">
        <v>1924815.738181818</v>
      </c>
      <c r="E459" s="10">
        <v>952889.54950649303</v>
      </c>
      <c r="F459" s="10">
        <v>1760889.123116883</v>
      </c>
      <c r="G459" s="10">
        <v>1256418.185142857</v>
      </c>
      <c r="H459" s="10">
        <v>1215700.929142857</v>
      </c>
      <c r="I459" s="10">
        <v>3021341.481445001</v>
      </c>
      <c r="J459" s="10">
        <v>3812615.7890909081</v>
      </c>
      <c r="K459" s="10">
        <v>5331042.6847431054</v>
      </c>
      <c r="L459" s="10">
        <v>16861385866.472719</v>
      </c>
      <c r="M459" s="10">
        <v>8347312453.6768789</v>
      </c>
      <c r="N459" s="10">
        <v>418171942.80284321</v>
      </c>
      <c r="O459" s="10">
        <v>198614586.70738271</v>
      </c>
      <c r="P459" s="10">
        <v>267030618.0381006</v>
      </c>
      <c r="Q459" s="10">
        <v>3333855616.1013098</v>
      </c>
      <c r="R459" s="10">
        <v>10662085.369486211</v>
      </c>
      <c r="S459" s="10">
        <v>1699918293.1626661</v>
      </c>
      <c r="T459" s="10">
        <v>17.670000000000002</v>
      </c>
      <c r="U459" s="10">
        <v>11</v>
      </c>
      <c r="V459" s="10">
        <v>2683.9857048146418</v>
      </c>
      <c r="W459" s="10">
        <v>231521.19158004751</v>
      </c>
      <c r="Y459" s="10">
        <v>1.033333333333333</v>
      </c>
      <c r="Z459" s="10">
        <v>1.033333333333333</v>
      </c>
      <c r="AA459" s="10">
        <v>1.033333333333333</v>
      </c>
      <c r="AB459" s="10">
        <v>1.033333333333333</v>
      </c>
      <c r="AC459" s="10">
        <v>1.033333333333333</v>
      </c>
      <c r="AD459" s="10">
        <v>1.033333333333333</v>
      </c>
      <c r="AE459" s="10">
        <v>1.033333333333333</v>
      </c>
      <c r="AF459" s="10">
        <v>1.033333333333333</v>
      </c>
    </row>
    <row r="460" spans="1:32">
      <c r="A460" s="10" t="s">
        <v>77</v>
      </c>
      <c r="B460" s="10" t="s">
        <v>61</v>
      </c>
      <c r="C460" s="10">
        <v>1892037.8181818179</v>
      </c>
      <c r="D460" s="10">
        <v>1958259.1418181821</v>
      </c>
      <c r="E460" s="10">
        <v>1071163.696207792</v>
      </c>
      <c r="F460" s="10">
        <v>1785272.8270129871</v>
      </c>
      <c r="G460" s="10">
        <v>1303884.347844156</v>
      </c>
      <c r="H460" s="10">
        <v>1249015.251116883</v>
      </c>
      <c r="I460" s="10">
        <v>3093079.8990248232</v>
      </c>
      <c r="J460" s="10">
        <v>3992199.7963636369</v>
      </c>
      <c r="K460" s="10">
        <v>5457622.4072281793</v>
      </c>
      <c r="L460" s="10">
        <v>17154350082.327271</v>
      </c>
      <c r="M460" s="10">
        <v>9383393978.7802601</v>
      </c>
      <c r="N460" s="10">
        <v>432457791.53145862</v>
      </c>
      <c r="O460" s="10">
        <v>207474077.42896211</v>
      </c>
      <c r="P460" s="10">
        <v>272509400.13374329</v>
      </c>
      <c r="Q460" s="10">
        <v>3435468378.4473758</v>
      </c>
      <c r="R460" s="10">
        <v>10915244.81445636</v>
      </c>
      <c r="S460" s="10">
        <v>1791699268.608</v>
      </c>
      <c r="T460" s="10">
        <v>17.5</v>
      </c>
      <c r="U460" s="10">
        <v>11</v>
      </c>
      <c r="V460" s="10">
        <v>2749.6097772058811</v>
      </c>
      <c r="W460" s="10">
        <v>237181.93836014421</v>
      </c>
      <c r="Y460" s="10">
        <v>1.05</v>
      </c>
      <c r="Z460" s="10">
        <v>1.05</v>
      </c>
      <c r="AA460" s="10">
        <v>1.05</v>
      </c>
      <c r="AB460" s="10">
        <v>1.05</v>
      </c>
      <c r="AC460" s="10">
        <v>1.05</v>
      </c>
      <c r="AD460" s="10">
        <v>1.05</v>
      </c>
      <c r="AE460" s="10">
        <v>1.05</v>
      </c>
      <c r="AF460" s="10">
        <v>1.05</v>
      </c>
    </row>
    <row r="461" spans="1:32">
      <c r="A461" s="10" t="s">
        <v>77</v>
      </c>
      <c r="B461" s="10" t="s">
        <v>62</v>
      </c>
      <c r="C461" s="10">
        <v>1937896.7272727271</v>
      </c>
      <c r="D461" s="10">
        <v>1996033.6290909089</v>
      </c>
      <c r="E461" s="10">
        <v>1196512.8078961039</v>
      </c>
      <c r="F461" s="10">
        <v>1813317.651948052</v>
      </c>
      <c r="G461" s="10">
        <v>1355420.3395324671</v>
      </c>
      <c r="H461" s="10">
        <v>1285656.057350649</v>
      </c>
      <c r="I461" s="10">
        <v>3172549.543658556</v>
      </c>
      <c r="J461" s="10">
        <v>4185856.9309090911</v>
      </c>
      <c r="K461" s="10">
        <v>5597843.5872191209</v>
      </c>
      <c r="L461" s="10">
        <v>17485254590.836361</v>
      </c>
      <c r="M461" s="10">
        <v>10481452197.16987</v>
      </c>
      <c r="N461" s="10">
        <v>448053707.29881591</v>
      </c>
      <c r="O461" s="10">
        <v>217084121.57951999</v>
      </c>
      <c r="P461" s="10">
        <v>278599332.92373329</v>
      </c>
      <c r="Q461" s="10">
        <v>3546765862.553277</v>
      </c>
      <c r="R461" s="10">
        <v>11195687.17443824</v>
      </c>
      <c r="S461" s="10">
        <v>1890891104.256</v>
      </c>
      <c r="T461" s="10">
        <v>17.329999999999998</v>
      </c>
      <c r="U461" s="10">
        <v>11</v>
      </c>
      <c r="V461" s="10">
        <v>2817.6290025035692</v>
      </c>
      <c r="W461" s="10">
        <v>243049.29155171409</v>
      </c>
      <c r="Y461" s="10">
        <v>1.066666666666666</v>
      </c>
      <c r="Z461" s="10">
        <v>1.066666666666666</v>
      </c>
      <c r="AA461" s="10">
        <v>1.066666666666666</v>
      </c>
      <c r="AB461" s="10">
        <v>1.066666666666666</v>
      </c>
      <c r="AC461" s="10">
        <v>1.066666666666666</v>
      </c>
      <c r="AD461" s="10">
        <v>1.066666666666666</v>
      </c>
      <c r="AE461" s="10">
        <v>1.066666666666666</v>
      </c>
      <c r="AF461" s="10">
        <v>1.066666666666666</v>
      </c>
    </row>
    <row r="462" spans="1:32">
      <c r="A462" s="10" t="s">
        <v>77</v>
      </c>
      <c r="B462" s="10" t="s">
        <v>63</v>
      </c>
      <c r="C462" s="10">
        <v>1990392.7272727271</v>
      </c>
      <c r="D462" s="10">
        <v>2040152.5454545449</v>
      </c>
      <c r="E462" s="10">
        <v>1331004.050909091</v>
      </c>
      <c r="F462" s="10">
        <v>1846800.1090909089</v>
      </c>
      <c r="G462" s="10">
        <v>1412610.1527272719</v>
      </c>
      <c r="H462" s="10">
        <v>1327023.2654545461</v>
      </c>
      <c r="I462" s="10">
        <v>3263113.228255854</v>
      </c>
      <c r="J462" s="10">
        <v>4398767.9272727268</v>
      </c>
      <c r="K462" s="10">
        <v>5757639.7808108842</v>
      </c>
      <c r="L462" s="10">
        <v>17871736298.181808</v>
      </c>
      <c r="M462" s="10">
        <v>11659595485.963631</v>
      </c>
      <c r="N462" s="10">
        <v>465473315.70716369</v>
      </c>
      <c r="O462" s="10">
        <v>227712756.61963621</v>
      </c>
      <c r="P462" s="10">
        <v>285586090.86963618</v>
      </c>
      <c r="Q462" s="10">
        <v>3671700325.4505458</v>
      </c>
      <c r="R462" s="10">
        <v>11515279.56162177</v>
      </c>
      <c r="S462" s="10">
        <v>1999973150.9333329</v>
      </c>
      <c r="T462" s="10">
        <v>17.170000000000002</v>
      </c>
      <c r="U462" s="10">
        <v>11</v>
      </c>
      <c r="V462" s="10">
        <v>2892.5613466842578</v>
      </c>
      <c r="W462" s="10">
        <v>249512.97188409409</v>
      </c>
      <c r="Y462" s="10">
        <v>1.083333333333333</v>
      </c>
      <c r="Z462" s="10">
        <v>1.083333333333333</v>
      </c>
      <c r="AA462" s="10">
        <v>1.083333333333333</v>
      </c>
      <c r="AB462" s="10">
        <v>1.083333333333333</v>
      </c>
      <c r="AC462" s="10">
        <v>1.083333333333333</v>
      </c>
      <c r="AD462" s="10">
        <v>1.083333333333333</v>
      </c>
      <c r="AE462" s="10">
        <v>1.083333333333333</v>
      </c>
      <c r="AF462" s="10">
        <v>1.083333333333333</v>
      </c>
    </row>
    <row r="463" spans="1:32">
      <c r="A463" s="10" t="s">
        <v>77</v>
      </c>
      <c r="B463" s="10" t="s">
        <v>64</v>
      </c>
      <c r="C463" s="10">
        <v>2043245.4545454539</v>
      </c>
      <c r="D463" s="10">
        <v>2084110.3636363631</v>
      </c>
      <c r="E463" s="10">
        <v>1471136.7272727271</v>
      </c>
      <c r="F463" s="10">
        <v>1879785.8181818179</v>
      </c>
      <c r="G463" s="10">
        <v>1471136.7272727271</v>
      </c>
      <c r="H463" s="10">
        <v>1368974.4545454551</v>
      </c>
      <c r="I463" s="10">
        <v>3354506.3775493619</v>
      </c>
      <c r="J463" s="10">
        <v>4617734.7272727266</v>
      </c>
      <c r="K463" s="10">
        <v>5918899.5334634632</v>
      </c>
      <c r="L463" s="10">
        <v>18256806785.45454</v>
      </c>
      <c r="M463" s="10">
        <v>12887157730.909081</v>
      </c>
      <c r="N463" s="10">
        <v>483286313.73927259</v>
      </c>
      <c r="O463" s="10">
        <v>238677222.63272721</v>
      </c>
      <c r="P463" s="10">
        <v>292562345.59854537</v>
      </c>
      <c r="Q463" s="10">
        <v>3798889019.0712519</v>
      </c>
      <c r="R463" s="10">
        <v>11837799.06692693</v>
      </c>
      <c r="S463" s="10">
        <v>2113075411.1999991</v>
      </c>
      <c r="T463" s="10">
        <v>17</v>
      </c>
      <c r="U463" s="10">
        <v>11</v>
      </c>
      <c r="V463" s="10">
        <v>2966.4399898845281</v>
      </c>
      <c r="W463" s="10">
        <v>255885.7597403636</v>
      </c>
      <c r="Y463" s="10">
        <v>1.1000000000000001</v>
      </c>
      <c r="Z463" s="10">
        <v>1.1000000000000001</v>
      </c>
      <c r="AA463" s="10">
        <v>1.1000000000000001</v>
      </c>
      <c r="AB463" s="10">
        <v>1.1000000000000001</v>
      </c>
      <c r="AC463" s="10">
        <v>1.1000000000000001</v>
      </c>
      <c r="AD463" s="10">
        <v>1.1000000000000001</v>
      </c>
      <c r="AE463" s="10">
        <v>1.1000000000000001</v>
      </c>
      <c r="AF463" s="10">
        <v>1.1000000000000001</v>
      </c>
    </row>
    <row r="464" spans="1:32">
      <c r="A464" s="10" t="s">
        <v>78</v>
      </c>
      <c r="B464" s="10" t="s">
        <v>32</v>
      </c>
      <c r="C464" s="10">
        <v>20152023.696682461</v>
      </c>
      <c r="D464" s="10">
        <v>20152023.696682461</v>
      </c>
      <c r="E464" s="10">
        <v>9068410.6635071095</v>
      </c>
      <c r="F464" s="10">
        <v>19648223.104265399</v>
      </c>
      <c r="G464" s="10">
        <v>5441046.3981042653</v>
      </c>
      <c r="H464" s="10">
        <v>8786282.3317535538</v>
      </c>
      <c r="I464" s="10">
        <v>69574055.731848344</v>
      </c>
      <c r="J464" s="10">
        <v>6432931.8492453508</v>
      </c>
      <c r="K464" s="10">
        <v>263984.94725447398</v>
      </c>
      <c r="L464" s="10">
        <v>176531727582.93839</v>
      </c>
      <c r="M464" s="10">
        <v>79439277412.322281</v>
      </c>
      <c r="N464" s="10">
        <v>2982503537.5137439</v>
      </c>
      <c r="O464" s="10">
        <v>848803238.10426545</v>
      </c>
      <c r="P464" s="10">
        <v>2940356587.5533171</v>
      </c>
      <c r="Q464" s="10">
        <v>107503511781.661</v>
      </c>
      <c r="R464" s="10">
        <v>527969.89450894797</v>
      </c>
      <c r="S464" s="10">
        <v>2830490013.667954</v>
      </c>
      <c r="T464" s="10">
        <v>24</v>
      </c>
      <c r="U464" s="10">
        <v>11</v>
      </c>
      <c r="V464" s="10">
        <v>291211.81445241708</v>
      </c>
      <c r="W464" s="10">
        <v>2583410</v>
      </c>
      <c r="Y464" s="10">
        <v>1</v>
      </c>
      <c r="Z464" s="10">
        <v>1</v>
      </c>
      <c r="AA464" s="10">
        <v>1</v>
      </c>
      <c r="AB464" s="10">
        <v>1</v>
      </c>
      <c r="AC464" s="10">
        <v>1</v>
      </c>
      <c r="AD464" s="10">
        <v>1</v>
      </c>
      <c r="AE464" s="10">
        <v>1</v>
      </c>
      <c r="AF464" s="10">
        <v>1</v>
      </c>
    </row>
    <row r="465" spans="1:32">
      <c r="A465" s="10" t="s">
        <v>78</v>
      </c>
      <c r="B465" s="10" t="s">
        <v>33</v>
      </c>
      <c r="C465" s="10">
        <v>20157768.738898762</v>
      </c>
      <c r="D465" s="10">
        <v>20157768.738898762</v>
      </c>
      <c r="E465" s="10">
        <v>9070995.9325044416</v>
      </c>
      <c r="F465" s="10">
        <v>19653824.520426288</v>
      </c>
      <c r="G465" s="10">
        <v>5442597.559502665</v>
      </c>
      <c r="H465" s="10">
        <v>8788787.1701598577</v>
      </c>
      <c r="I465" s="10">
        <v>69593890.260298401</v>
      </c>
      <c r="J465" s="10">
        <v>6881366.4660813212</v>
      </c>
      <c r="K465" s="10">
        <v>563941.21987560415</v>
      </c>
      <c r="L465" s="10">
        <v>176582054152.75311</v>
      </c>
      <c r="M465" s="10">
        <v>79461924368.738907</v>
      </c>
      <c r="N465" s="10">
        <v>2983353804.9107642</v>
      </c>
      <c r="O465" s="10">
        <v>849045219.28241575</v>
      </c>
      <c r="P465" s="10">
        <v>2941194839.4817929</v>
      </c>
      <c r="Q465" s="10">
        <v>107534159433.87109</v>
      </c>
      <c r="R465" s="10">
        <v>1127882.4397512081</v>
      </c>
      <c r="S465" s="10">
        <v>3027801245.0757809</v>
      </c>
      <c r="T465" s="10">
        <v>24</v>
      </c>
      <c r="U465" s="10">
        <v>11</v>
      </c>
      <c r="V465" s="10">
        <v>291467.40263923729</v>
      </c>
      <c r="W465" s="10">
        <v>2583410</v>
      </c>
      <c r="Y465" s="10">
        <v>1</v>
      </c>
      <c r="Z465" s="10">
        <v>1</v>
      </c>
      <c r="AA465" s="10">
        <v>1</v>
      </c>
      <c r="AB465" s="10">
        <v>1</v>
      </c>
      <c r="AC465" s="10">
        <v>1</v>
      </c>
      <c r="AD465" s="10">
        <v>1</v>
      </c>
      <c r="AE465" s="10">
        <v>1</v>
      </c>
      <c r="AF465" s="10">
        <v>1</v>
      </c>
    </row>
    <row r="466" spans="1:32">
      <c r="A466" s="10" t="s">
        <v>78</v>
      </c>
      <c r="B466" s="10" t="s">
        <v>34</v>
      </c>
      <c r="C466" s="10">
        <v>20156067.337278109</v>
      </c>
      <c r="D466" s="10">
        <v>20156067.337278109</v>
      </c>
      <c r="E466" s="10">
        <v>9070230.3017751481</v>
      </c>
      <c r="F466" s="10">
        <v>19652165.653846148</v>
      </c>
      <c r="G466" s="10">
        <v>5442138.1810650891</v>
      </c>
      <c r="H466" s="10">
        <v>8788045.3590532541</v>
      </c>
      <c r="I466" s="10">
        <v>69588016.239259169</v>
      </c>
      <c r="J466" s="10">
        <v>7307623.9652227536</v>
      </c>
      <c r="K466" s="10">
        <v>777304.8408688195</v>
      </c>
      <c r="L466" s="10">
        <v>176567149874.55621</v>
      </c>
      <c r="M466" s="10">
        <v>79455217443.550293</v>
      </c>
      <c r="N466" s="10">
        <v>2983101997.1306272</v>
      </c>
      <c r="O466" s="10">
        <v>848973556.24615395</v>
      </c>
      <c r="P466" s="10">
        <v>2940946590.0980759</v>
      </c>
      <c r="Q466" s="10">
        <v>107525083092.362</v>
      </c>
      <c r="R466" s="10">
        <v>1554609.681737639</v>
      </c>
      <c r="S466" s="10">
        <v>3215354544.6980109</v>
      </c>
      <c r="T466" s="10">
        <v>24</v>
      </c>
      <c r="U466" s="10">
        <v>11</v>
      </c>
      <c r="V466" s="10">
        <v>291615.35501233907</v>
      </c>
      <c r="W466" s="10">
        <v>2583410</v>
      </c>
      <c r="Y466" s="10">
        <v>1</v>
      </c>
      <c r="Z466" s="10">
        <v>1</v>
      </c>
      <c r="AA466" s="10">
        <v>1</v>
      </c>
      <c r="AB466" s="10">
        <v>1</v>
      </c>
      <c r="AC466" s="10">
        <v>1</v>
      </c>
      <c r="AD466" s="10">
        <v>1</v>
      </c>
      <c r="AE466" s="10">
        <v>1</v>
      </c>
      <c r="AF466" s="10">
        <v>1</v>
      </c>
    </row>
    <row r="467" spans="1:32">
      <c r="A467" s="10" t="s">
        <v>78</v>
      </c>
      <c r="B467" s="10" t="s">
        <v>35</v>
      </c>
      <c r="C467" s="10">
        <v>20161295.09166174</v>
      </c>
      <c r="D467" s="10">
        <v>20161295.09166174</v>
      </c>
      <c r="E467" s="10">
        <v>9072582.7912477832</v>
      </c>
      <c r="F467" s="10">
        <v>19657262.714370191</v>
      </c>
      <c r="G467" s="10">
        <v>5443549.6747486703</v>
      </c>
      <c r="H467" s="10">
        <v>8790324.6599645186</v>
      </c>
      <c r="I467" s="10">
        <v>69606064.852158487</v>
      </c>
      <c r="J467" s="10">
        <v>7709812.7778283712</v>
      </c>
      <c r="K467" s="10">
        <v>1198623.299889476</v>
      </c>
      <c r="L467" s="10">
        <v>176612945002.95679</v>
      </c>
      <c r="M467" s="10">
        <v>79475825251.330582</v>
      </c>
      <c r="N467" s="10">
        <v>2983875705.8249559</v>
      </c>
      <c r="O467" s="10">
        <v>849193749.26079261</v>
      </c>
      <c r="P467" s="10">
        <v>2941709365.2054992</v>
      </c>
      <c r="Q467" s="10">
        <v>107552971207.3936</v>
      </c>
      <c r="R467" s="10">
        <v>2397246.5997789521</v>
      </c>
      <c r="S467" s="10">
        <v>3392317622.244483</v>
      </c>
      <c r="T467" s="10">
        <v>24</v>
      </c>
      <c r="U467" s="10">
        <v>11</v>
      </c>
      <c r="V467" s="10">
        <v>291863.58769998292</v>
      </c>
      <c r="W467" s="10">
        <v>2583410</v>
      </c>
      <c r="Y467" s="10">
        <v>1</v>
      </c>
      <c r="Z467" s="10">
        <v>1</v>
      </c>
      <c r="AA467" s="10">
        <v>1</v>
      </c>
      <c r="AB467" s="10">
        <v>1</v>
      </c>
      <c r="AC467" s="10">
        <v>1</v>
      </c>
      <c r="AD467" s="10">
        <v>1</v>
      </c>
      <c r="AE467" s="10">
        <v>1</v>
      </c>
      <c r="AF467" s="10">
        <v>1</v>
      </c>
    </row>
    <row r="468" spans="1:32">
      <c r="A468" s="10" t="s">
        <v>78</v>
      </c>
      <c r="B468" s="10" t="s">
        <v>36</v>
      </c>
      <c r="C468" s="10">
        <v>20156876.595744681</v>
      </c>
      <c r="D468" s="10">
        <v>20156876.595744681</v>
      </c>
      <c r="E468" s="10">
        <v>9070594.4680851083</v>
      </c>
      <c r="F468" s="10">
        <v>19652954.680851068</v>
      </c>
      <c r="G468" s="10">
        <v>5442356.6808510656</v>
      </c>
      <c r="H468" s="10">
        <v>8788398.1957446821</v>
      </c>
      <c r="I468" s="10">
        <v>69590810.171744689</v>
      </c>
      <c r="J468" s="10">
        <v>8074968.9553668788</v>
      </c>
      <c r="K468" s="10">
        <v>2223998.565484033</v>
      </c>
      <c r="L468" s="10">
        <v>176574238978.72339</v>
      </c>
      <c r="M468" s="10">
        <v>79458407540.425552</v>
      </c>
      <c r="N468" s="10">
        <v>2983221767.5455322</v>
      </c>
      <c r="O468" s="10">
        <v>849007642.21276617</v>
      </c>
      <c r="P468" s="10">
        <v>2941064667.9893618</v>
      </c>
      <c r="Q468" s="10">
        <v>107529400183.7075</v>
      </c>
      <c r="R468" s="10">
        <v>4447997.1309680669</v>
      </c>
      <c r="S468" s="10">
        <v>3552986340.3614268</v>
      </c>
      <c r="T468" s="10">
        <v>24</v>
      </c>
      <c r="U468" s="10">
        <v>11</v>
      </c>
      <c r="V468" s="10">
        <v>291972.18404327257</v>
      </c>
      <c r="W468" s="10">
        <v>2583410</v>
      </c>
      <c r="Y468" s="10">
        <v>1</v>
      </c>
      <c r="Z468" s="10">
        <v>1</v>
      </c>
      <c r="AA468" s="10">
        <v>1</v>
      </c>
      <c r="AB468" s="10">
        <v>1</v>
      </c>
      <c r="AC468" s="10">
        <v>1</v>
      </c>
      <c r="AD468" s="10">
        <v>1</v>
      </c>
      <c r="AE468" s="10">
        <v>1</v>
      </c>
      <c r="AF468" s="10">
        <v>1</v>
      </c>
    </row>
    <row r="469" spans="1:32">
      <c r="A469" s="10" t="s">
        <v>78</v>
      </c>
      <c r="B469" s="10" t="s">
        <v>37</v>
      </c>
      <c r="C469" s="10">
        <v>20447628.776978418</v>
      </c>
      <c r="D469" s="10">
        <v>20447628.776978418</v>
      </c>
      <c r="E469" s="10">
        <v>9201432.9496402908</v>
      </c>
      <c r="F469" s="10">
        <v>19936438.057553958</v>
      </c>
      <c r="G469" s="10">
        <v>5520859.7697841739</v>
      </c>
      <c r="H469" s="10">
        <v>8915166.1467625927</v>
      </c>
      <c r="I469" s="10">
        <v>70594620.447366923</v>
      </c>
      <c r="J469" s="10">
        <v>8523345.1299186107</v>
      </c>
      <c r="K469" s="10">
        <v>3894853.9145436091</v>
      </c>
      <c r="L469" s="10">
        <v>179121228086.33099</v>
      </c>
      <c r="M469" s="10">
        <v>80604552638.848953</v>
      </c>
      <c r="N469" s="10">
        <v>3026253148.5185618</v>
      </c>
      <c r="O469" s="10">
        <v>861254124.08633113</v>
      </c>
      <c r="P469" s="10">
        <v>2983487955.3129501</v>
      </c>
      <c r="Q469" s="10">
        <v>109080454361.2565</v>
      </c>
      <c r="R469" s="10">
        <v>7789707.8290872183</v>
      </c>
      <c r="S469" s="10">
        <v>3750271857.1641889</v>
      </c>
      <c r="T469" s="10">
        <v>24</v>
      </c>
      <c r="U469" s="10">
        <v>11</v>
      </c>
      <c r="V469" s="10">
        <v>291982.53927116358</v>
      </c>
      <c r="W469" s="10">
        <v>2583410</v>
      </c>
      <c r="Y469" s="10">
        <v>1</v>
      </c>
      <c r="Z469" s="10">
        <v>1</v>
      </c>
      <c r="AA469" s="10">
        <v>1</v>
      </c>
      <c r="AB469" s="10">
        <v>1</v>
      </c>
      <c r="AC469" s="10">
        <v>1</v>
      </c>
      <c r="AD469" s="10">
        <v>1</v>
      </c>
      <c r="AE469" s="10">
        <v>1</v>
      </c>
      <c r="AF469" s="10">
        <v>1</v>
      </c>
    </row>
    <row r="470" spans="1:32">
      <c r="A470" s="10" t="s">
        <v>78</v>
      </c>
      <c r="B470" s="10" t="s">
        <v>38</v>
      </c>
      <c r="C470" s="10">
        <v>20746057.299270071</v>
      </c>
      <c r="D470" s="10">
        <v>20746057.299270071</v>
      </c>
      <c r="E470" s="10">
        <v>9335725.7846715339</v>
      </c>
      <c r="F470" s="10">
        <v>20227405.86678832</v>
      </c>
      <c r="G470" s="10">
        <v>5601435.4708029209</v>
      </c>
      <c r="H470" s="10">
        <v>9045280.9824817535</v>
      </c>
      <c r="I470" s="10">
        <v>71624932.983437955</v>
      </c>
      <c r="J470" s="10">
        <v>8937772.1321074776</v>
      </c>
      <c r="K470" s="10">
        <v>6378744.3319872338</v>
      </c>
      <c r="L470" s="10">
        <v>181735461941.6059</v>
      </c>
      <c r="M470" s="10">
        <v>81780957873.722641</v>
      </c>
      <c r="N470" s="10">
        <v>3070420629.5034308</v>
      </c>
      <c r="O470" s="10">
        <v>873823933.44525564</v>
      </c>
      <c r="P470" s="10">
        <v>3027031287.9648719</v>
      </c>
      <c r="Q470" s="10">
        <v>110672458948.2422</v>
      </c>
      <c r="R470" s="10">
        <v>12757488.66397447</v>
      </c>
      <c r="S470" s="10">
        <v>3932619738.1272898</v>
      </c>
      <c r="T470" s="10">
        <v>24</v>
      </c>
      <c r="U470" s="10">
        <v>11</v>
      </c>
      <c r="V470" s="10">
        <v>291981.45546506991</v>
      </c>
      <c r="W470" s="10">
        <v>2583410</v>
      </c>
      <c r="Y470" s="10">
        <v>1</v>
      </c>
      <c r="Z470" s="10">
        <v>1</v>
      </c>
      <c r="AA470" s="10">
        <v>1</v>
      </c>
      <c r="AB470" s="10">
        <v>1</v>
      </c>
      <c r="AC470" s="10">
        <v>1</v>
      </c>
      <c r="AD470" s="10">
        <v>1</v>
      </c>
      <c r="AE470" s="10">
        <v>1</v>
      </c>
      <c r="AF470" s="10">
        <v>1</v>
      </c>
    </row>
    <row r="471" spans="1:32">
      <c r="A471" s="10" t="s">
        <v>78</v>
      </c>
      <c r="B471" s="10" t="s">
        <v>39</v>
      </c>
      <c r="C471" s="10">
        <v>21065320</v>
      </c>
      <c r="D471" s="10">
        <v>21065320</v>
      </c>
      <c r="E471" s="10">
        <v>9479394.0000000019</v>
      </c>
      <c r="F471" s="10">
        <v>20538687</v>
      </c>
      <c r="G471" s="10">
        <v>5687636.4000000013</v>
      </c>
      <c r="H471" s="10">
        <v>9184479.5200000014</v>
      </c>
      <c r="I471" s="10">
        <v>72727174.68720001</v>
      </c>
      <c r="J471" s="10">
        <v>9317190.4721639771</v>
      </c>
      <c r="K471" s="10">
        <v>11674572.987387979</v>
      </c>
      <c r="L471" s="10">
        <v>184532203200</v>
      </c>
      <c r="M471" s="10">
        <v>83039491440.000015</v>
      </c>
      <c r="N471" s="10">
        <v>3117671573.0640011</v>
      </c>
      <c r="O471" s="10">
        <v>887271278.40000021</v>
      </c>
      <c r="P471" s="10">
        <v>3073614509.5500002</v>
      </c>
      <c r="Q471" s="10">
        <v>112375606087.5052</v>
      </c>
      <c r="R471" s="10">
        <v>23349145.97477597</v>
      </c>
      <c r="S471" s="10">
        <v>4099563807.7521501</v>
      </c>
      <c r="T471" s="10">
        <v>24</v>
      </c>
      <c r="U471" s="10">
        <v>11</v>
      </c>
      <c r="V471" s="10">
        <v>292146.68196088867</v>
      </c>
      <c r="W471" s="10">
        <v>2583410</v>
      </c>
      <c r="Y471" s="10">
        <v>1</v>
      </c>
      <c r="Z471" s="10">
        <v>1</v>
      </c>
      <c r="AA471" s="10">
        <v>1</v>
      </c>
      <c r="AB471" s="10">
        <v>1</v>
      </c>
      <c r="AC471" s="10">
        <v>1</v>
      </c>
      <c r="AD471" s="10">
        <v>1</v>
      </c>
      <c r="AE471" s="10">
        <v>1</v>
      </c>
      <c r="AF471" s="10">
        <v>1</v>
      </c>
    </row>
    <row r="472" spans="1:32">
      <c r="A472" s="10" t="s">
        <v>78</v>
      </c>
      <c r="B472" s="10" t="s">
        <v>40</v>
      </c>
      <c r="C472" s="10">
        <v>21392623.684210531</v>
      </c>
      <c r="D472" s="10">
        <v>21392623.684210531</v>
      </c>
      <c r="E472" s="10">
        <v>9626680.657894738</v>
      </c>
      <c r="F472" s="10">
        <v>20857808.092105269</v>
      </c>
      <c r="G472" s="10">
        <v>5776008.3947368432</v>
      </c>
      <c r="H472" s="10">
        <v>9327183.92631579</v>
      </c>
      <c r="I472" s="10">
        <v>73857177.564789474</v>
      </c>
      <c r="J472" s="10">
        <v>9649839.253189249</v>
      </c>
      <c r="K472" s="10">
        <v>20399673.15647595</v>
      </c>
      <c r="L472" s="10">
        <v>187399383473.6842</v>
      </c>
      <c r="M472" s="10">
        <v>84329722563.157898</v>
      </c>
      <c r="N472" s="10">
        <v>3166112583.7878952</v>
      </c>
      <c r="O472" s="10">
        <v>901057309.57894754</v>
      </c>
      <c r="P472" s="10">
        <v>3121370980.983552</v>
      </c>
      <c r="Q472" s="10">
        <v>114121648867.19389</v>
      </c>
      <c r="R472" s="10">
        <v>40799346.312951908</v>
      </c>
      <c r="S472" s="10">
        <v>4245929271.4032698</v>
      </c>
      <c r="T472" s="10">
        <v>24</v>
      </c>
      <c r="U472" s="10">
        <v>11</v>
      </c>
      <c r="V472" s="10">
        <v>292290.58161831298</v>
      </c>
      <c r="W472" s="10">
        <v>2583410</v>
      </c>
      <c r="Y472" s="10">
        <v>1</v>
      </c>
      <c r="Z472" s="10">
        <v>1</v>
      </c>
      <c r="AA472" s="10">
        <v>1</v>
      </c>
      <c r="AB472" s="10">
        <v>1</v>
      </c>
      <c r="AC472" s="10">
        <v>1</v>
      </c>
      <c r="AD472" s="10">
        <v>1</v>
      </c>
      <c r="AE472" s="10">
        <v>1</v>
      </c>
      <c r="AF472" s="10">
        <v>1</v>
      </c>
    </row>
    <row r="473" spans="1:32">
      <c r="A473" s="10" t="s">
        <v>78</v>
      </c>
      <c r="B473" s="10" t="s">
        <v>41</v>
      </c>
      <c r="C473" s="10">
        <v>21721033.969465651</v>
      </c>
      <c r="D473" s="10">
        <v>21721033.969465651</v>
      </c>
      <c r="E473" s="10">
        <v>9774465.2862595413</v>
      </c>
      <c r="F473" s="10">
        <v>21178008.12022901</v>
      </c>
      <c r="G473" s="10">
        <v>5864679.1717557246</v>
      </c>
      <c r="H473" s="10">
        <v>9470370.8106870223</v>
      </c>
      <c r="I473" s="10">
        <v>74991000.938221365</v>
      </c>
      <c r="J473" s="10">
        <v>9926829.6511417553</v>
      </c>
      <c r="K473" s="10">
        <v>30152478.10320494</v>
      </c>
      <c r="L473" s="10">
        <v>190276257572.5191</v>
      </c>
      <c r="M473" s="10">
        <v>85624315907.633575</v>
      </c>
      <c r="N473" s="10">
        <v>3214717371.6877098</v>
      </c>
      <c r="O473" s="10">
        <v>914889950.79389298</v>
      </c>
      <c r="P473" s="10">
        <v>3169288915.1922698</v>
      </c>
      <c r="Q473" s="10">
        <v>115873594949.7084</v>
      </c>
      <c r="R473" s="10">
        <v>60304956.206409872</v>
      </c>
      <c r="S473" s="10">
        <v>4367805046.5023727</v>
      </c>
      <c r="T473" s="10">
        <v>24</v>
      </c>
      <c r="U473" s="10">
        <v>11</v>
      </c>
      <c r="V473" s="10">
        <v>292314.87736629142</v>
      </c>
      <c r="W473" s="10">
        <v>2583410</v>
      </c>
      <c r="Y473" s="10">
        <v>1</v>
      </c>
      <c r="Z473" s="10">
        <v>1</v>
      </c>
      <c r="AA473" s="10">
        <v>1</v>
      </c>
      <c r="AB473" s="10">
        <v>1</v>
      </c>
      <c r="AC473" s="10">
        <v>1</v>
      </c>
      <c r="AD473" s="10">
        <v>1</v>
      </c>
      <c r="AE473" s="10">
        <v>1</v>
      </c>
      <c r="AF473" s="10">
        <v>1</v>
      </c>
    </row>
    <row r="474" spans="1:32">
      <c r="A474" s="10" t="s">
        <v>78</v>
      </c>
      <c r="B474" s="10" t="s">
        <v>42</v>
      </c>
      <c r="C474" s="10">
        <v>21893663.07692308</v>
      </c>
      <c r="D474" s="10">
        <v>21893663.07692308</v>
      </c>
      <c r="E474" s="10">
        <v>9852148.384615384</v>
      </c>
      <c r="F474" s="10">
        <v>21346321.5</v>
      </c>
      <c r="G474" s="10">
        <v>5911289.0307692308</v>
      </c>
      <c r="H474" s="10">
        <v>9545637.1015384607</v>
      </c>
      <c r="I474" s="10">
        <v>75586996.026553839</v>
      </c>
      <c r="J474" s="10">
        <v>10071085.01538462</v>
      </c>
      <c r="K474" s="10">
        <v>41973032.174049214</v>
      </c>
      <c r="L474" s="10">
        <v>191788488553.84619</v>
      </c>
      <c r="M474" s="10">
        <v>86304819849.230759</v>
      </c>
      <c r="N474" s="10">
        <v>3240266514.1172299</v>
      </c>
      <c r="O474" s="10">
        <v>922161088.79999995</v>
      </c>
      <c r="P474" s="10">
        <v>3194477012.474999</v>
      </c>
      <c r="Q474" s="10">
        <v>116794506693.69679</v>
      </c>
      <c r="R474" s="10">
        <v>83946064.348098427</v>
      </c>
      <c r="S474" s="10">
        <v>4431277406.7692308</v>
      </c>
      <c r="T474" s="10">
        <v>24</v>
      </c>
      <c r="U474" s="10">
        <v>11</v>
      </c>
      <c r="V474" s="10">
        <v>292388.92032762541</v>
      </c>
      <c r="W474" s="10">
        <v>2583410</v>
      </c>
      <c r="Y474" s="10">
        <v>1</v>
      </c>
      <c r="Z474" s="10">
        <v>1</v>
      </c>
      <c r="AA474" s="10">
        <v>1</v>
      </c>
      <c r="AB474" s="10">
        <v>1</v>
      </c>
      <c r="AC474" s="10">
        <v>1</v>
      </c>
      <c r="AD474" s="10">
        <v>1</v>
      </c>
      <c r="AE474" s="10">
        <v>1</v>
      </c>
      <c r="AF474" s="10">
        <v>1</v>
      </c>
    </row>
    <row r="475" spans="1:32">
      <c r="A475" s="10" t="s">
        <v>78</v>
      </c>
      <c r="B475" s="10" t="s">
        <v>43</v>
      </c>
      <c r="C475" s="10">
        <v>22077787.596899219</v>
      </c>
      <c r="D475" s="10">
        <v>22077787.596899219</v>
      </c>
      <c r="E475" s="10">
        <v>9935004.4186046496</v>
      </c>
      <c r="F475" s="10">
        <v>21525842.906976741</v>
      </c>
      <c r="G475" s="10">
        <v>5961002.6511627901</v>
      </c>
      <c r="H475" s="10">
        <v>9625915.3922480606</v>
      </c>
      <c r="I475" s="10">
        <v>76222678.566790685</v>
      </c>
      <c r="J475" s="10">
        <v>11038893.798449609</v>
      </c>
      <c r="K475" s="10">
        <v>50759729.304965481</v>
      </c>
      <c r="L475" s="10">
        <v>193401419348.83719</v>
      </c>
      <c r="M475" s="10">
        <v>87030638706.97673</v>
      </c>
      <c r="N475" s="10">
        <v>3267516979.8986039</v>
      </c>
      <c r="O475" s="10">
        <v>929916413.58139527</v>
      </c>
      <c r="P475" s="10">
        <v>3221342391.0290689</v>
      </c>
      <c r="Q475" s="10">
        <v>117776742165.4527</v>
      </c>
      <c r="R475" s="10">
        <v>101519458.60993101</v>
      </c>
      <c r="S475" s="10">
        <v>4857113271.3178291</v>
      </c>
      <c r="T475" s="10">
        <v>24</v>
      </c>
      <c r="U475" s="10">
        <v>11</v>
      </c>
      <c r="V475" s="10">
        <v>296533.55174981448</v>
      </c>
      <c r="W475" s="10">
        <v>2620030</v>
      </c>
      <c r="Y475" s="10">
        <v>1</v>
      </c>
      <c r="Z475" s="10">
        <v>1</v>
      </c>
      <c r="AA475" s="10">
        <v>1</v>
      </c>
      <c r="AB475" s="10">
        <v>1</v>
      </c>
      <c r="AC475" s="10">
        <v>1</v>
      </c>
      <c r="AD475" s="10">
        <v>1</v>
      </c>
      <c r="AE475" s="10">
        <v>1</v>
      </c>
      <c r="AF475" s="10">
        <v>1</v>
      </c>
    </row>
    <row r="476" spans="1:32">
      <c r="A476" s="10" t="s">
        <v>78</v>
      </c>
      <c r="B476" s="10" t="s">
        <v>44</v>
      </c>
      <c r="C476" s="10">
        <v>22260744.921875</v>
      </c>
      <c r="D476" s="10">
        <v>22260744.921875</v>
      </c>
      <c r="E476" s="10">
        <v>10017335.21484375</v>
      </c>
      <c r="F476" s="10">
        <v>21704226.298828121</v>
      </c>
      <c r="G476" s="10">
        <v>6010401.12890625</v>
      </c>
      <c r="H476" s="10">
        <v>9705684.7859374993</v>
      </c>
      <c r="I476" s="10">
        <v>76854331.412976563</v>
      </c>
      <c r="J476" s="10">
        <v>12688624.60546875</v>
      </c>
      <c r="K476" s="10">
        <v>53436482.195188388</v>
      </c>
      <c r="L476" s="10">
        <v>195004125515.625</v>
      </c>
      <c r="M476" s="10">
        <v>87751856482.03125</v>
      </c>
      <c r="N476" s="10">
        <v>3294594700.586484</v>
      </c>
      <c r="O476" s="10">
        <v>937622576.109375</v>
      </c>
      <c r="P476" s="10">
        <v>3248037465.619628</v>
      </c>
      <c r="Q476" s="10">
        <v>118752751088.2843</v>
      </c>
      <c r="R476" s="10">
        <v>106872964.39037681</v>
      </c>
      <c r="S476" s="10">
        <v>5582994826.406249</v>
      </c>
      <c r="T476" s="10">
        <v>24</v>
      </c>
      <c r="U476" s="10">
        <v>11</v>
      </c>
      <c r="V476" s="10">
        <v>300407.68428890588</v>
      </c>
      <c r="W476" s="10">
        <v>2654260</v>
      </c>
      <c r="Y476" s="10">
        <v>1</v>
      </c>
      <c r="Z476" s="10">
        <v>1</v>
      </c>
      <c r="AA476" s="10">
        <v>1</v>
      </c>
      <c r="AB476" s="10">
        <v>1</v>
      </c>
      <c r="AC476" s="10">
        <v>1</v>
      </c>
      <c r="AD476" s="10">
        <v>1</v>
      </c>
      <c r="AE476" s="10">
        <v>1</v>
      </c>
      <c r="AF476" s="10">
        <v>1</v>
      </c>
    </row>
    <row r="477" spans="1:32">
      <c r="A477" s="10" t="s">
        <v>78</v>
      </c>
      <c r="B477" s="10" t="s">
        <v>45</v>
      </c>
      <c r="C477" s="10">
        <v>22492325.196850389</v>
      </c>
      <c r="D477" s="10">
        <v>22492325.196850389</v>
      </c>
      <c r="E477" s="10">
        <v>10121546.33858268</v>
      </c>
      <c r="F477" s="10">
        <v>21930017.066929132</v>
      </c>
      <c r="G477" s="10">
        <v>6072927.8031496061</v>
      </c>
      <c r="H477" s="10">
        <v>9806653.7858267706</v>
      </c>
      <c r="I477" s="10">
        <v>77653853.049118102</v>
      </c>
      <c r="J477" s="10">
        <v>15069857.88188976</v>
      </c>
      <c r="K477" s="10">
        <v>55777542.467383184</v>
      </c>
      <c r="L477" s="10">
        <v>197032768724.40948</v>
      </c>
      <c r="M477" s="10">
        <v>88664745925.984253</v>
      </c>
      <c r="N477" s="10">
        <v>3328868627.598897</v>
      </c>
      <c r="O477" s="10">
        <v>947376737.29133856</v>
      </c>
      <c r="P477" s="10">
        <v>3281827054.0659442</v>
      </c>
      <c r="Q477" s="10">
        <v>119988145269.729</v>
      </c>
      <c r="R477" s="10">
        <v>111555084.9347664</v>
      </c>
      <c r="S477" s="10">
        <v>6630737468.031496</v>
      </c>
      <c r="T477" s="10">
        <v>24</v>
      </c>
      <c r="U477" s="10">
        <v>11</v>
      </c>
      <c r="V477" s="10">
        <v>304899.77661950933</v>
      </c>
      <c r="W477" s="10">
        <v>2693950</v>
      </c>
      <c r="Y477" s="10">
        <v>1</v>
      </c>
      <c r="Z477" s="10">
        <v>1</v>
      </c>
      <c r="AA477" s="10">
        <v>1</v>
      </c>
      <c r="AB477" s="10">
        <v>1</v>
      </c>
      <c r="AC477" s="10">
        <v>1</v>
      </c>
      <c r="AD477" s="10">
        <v>1</v>
      </c>
      <c r="AE477" s="10">
        <v>1</v>
      </c>
      <c r="AF477" s="10">
        <v>1</v>
      </c>
    </row>
    <row r="478" spans="1:32">
      <c r="A478" s="10" t="s">
        <v>78</v>
      </c>
      <c r="B478" s="10" t="s">
        <v>46</v>
      </c>
      <c r="C478" s="10">
        <v>22815833.333333328</v>
      </c>
      <c r="D478" s="10">
        <v>22815833.333333328</v>
      </c>
      <c r="E478" s="10">
        <v>10267125</v>
      </c>
      <c r="F478" s="10">
        <v>22245437.5</v>
      </c>
      <c r="G478" s="10">
        <v>6160275</v>
      </c>
      <c r="H478" s="10">
        <v>9947703.3333333321</v>
      </c>
      <c r="I478" s="10">
        <v>78770751.949999988</v>
      </c>
      <c r="J478" s="10">
        <v>17568191.666666672</v>
      </c>
      <c r="K478" s="10">
        <v>61678536.316723756</v>
      </c>
      <c r="L478" s="10">
        <v>199866700000</v>
      </c>
      <c r="M478" s="10">
        <v>89940015000</v>
      </c>
      <c r="N478" s="10">
        <v>3376747896.5</v>
      </c>
      <c r="O478" s="10">
        <v>961002900</v>
      </c>
      <c r="P478" s="10">
        <v>3329029721.875</v>
      </c>
      <c r="Q478" s="10">
        <v>121713940221.40829</v>
      </c>
      <c r="R478" s="10">
        <v>123357072.6334475</v>
      </c>
      <c r="S478" s="10">
        <v>7730004333.333334</v>
      </c>
      <c r="T478" s="10">
        <v>24</v>
      </c>
      <c r="U478" s="10">
        <v>11</v>
      </c>
      <c r="V478" s="10">
        <v>309627.28220402118</v>
      </c>
      <c r="W478" s="10">
        <v>2735720</v>
      </c>
      <c r="Y478" s="10">
        <v>1</v>
      </c>
      <c r="Z478" s="10">
        <v>1</v>
      </c>
      <c r="AA478" s="10">
        <v>1</v>
      </c>
      <c r="AB478" s="10">
        <v>1</v>
      </c>
      <c r="AC478" s="10">
        <v>1</v>
      </c>
      <c r="AD478" s="10">
        <v>1</v>
      </c>
      <c r="AE478" s="10">
        <v>1</v>
      </c>
      <c r="AF478" s="10">
        <v>1</v>
      </c>
    </row>
    <row r="479" spans="1:32">
      <c r="A479" s="10" t="s">
        <v>78</v>
      </c>
      <c r="B479" s="10" t="s">
        <v>47</v>
      </c>
      <c r="C479" s="10">
        <v>23149901.199999999</v>
      </c>
      <c r="D479" s="10">
        <v>23149901.199999999</v>
      </c>
      <c r="E479" s="10">
        <v>10417455.539999999</v>
      </c>
      <c r="F479" s="10">
        <v>22571153.670000002</v>
      </c>
      <c r="G479" s="10">
        <v>6250473.324</v>
      </c>
      <c r="H479" s="10">
        <v>10093356.9232</v>
      </c>
      <c r="I479" s="10">
        <v>79924107.896951988</v>
      </c>
      <c r="J479" s="10">
        <v>21066410.092</v>
      </c>
      <c r="K479" s="10">
        <v>70364760.803301305</v>
      </c>
      <c r="L479" s="10">
        <v>202793134512</v>
      </c>
      <c r="M479" s="10">
        <v>91256910530.399994</v>
      </c>
      <c r="N479" s="10">
        <v>3426190007.5802398</v>
      </c>
      <c r="O479" s="10">
        <v>975073838.54400003</v>
      </c>
      <c r="P479" s="10">
        <v>3377773146.7154989</v>
      </c>
      <c r="Q479" s="10">
        <v>123496067385.44031</v>
      </c>
      <c r="R479" s="10">
        <v>140729521.60660261</v>
      </c>
      <c r="S479" s="10">
        <v>9269220440.4799995</v>
      </c>
      <c r="T479" s="10">
        <v>24</v>
      </c>
      <c r="U479" s="10">
        <v>11</v>
      </c>
      <c r="V479" s="10">
        <v>313416.53015636682</v>
      </c>
      <c r="W479" s="10">
        <v>2769200</v>
      </c>
      <c r="Y479" s="10">
        <v>1</v>
      </c>
      <c r="Z479" s="10">
        <v>1</v>
      </c>
      <c r="AA479" s="10">
        <v>1</v>
      </c>
      <c r="AB479" s="10">
        <v>1</v>
      </c>
      <c r="AC479" s="10">
        <v>1</v>
      </c>
      <c r="AD479" s="10">
        <v>1</v>
      </c>
      <c r="AE479" s="10">
        <v>1</v>
      </c>
      <c r="AF479" s="10">
        <v>1</v>
      </c>
    </row>
    <row r="480" spans="1:32">
      <c r="A480" s="10" t="s">
        <v>78</v>
      </c>
      <c r="B480" s="10" t="s">
        <v>48</v>
      </c>
      <c r="C480" s="10">
        <v>23394123.287671231</v>
      </c>
      <c r="D480" s="10">
        <v>23394123.287671231</v>
      </c>
      <c r="E480" s="10">
        <v>10527355.479452049</v>
      </c>
      <c r="F480" s="10">
        <v>22809270.205479451</v>
      </c>
      <c r="G480" s="10">
        <v>6316413.2876712345</v>
      </c>
      <c r="H480" s="10">
        <v>10199837.753424659</v>
      </c>
      <c r="I480" s="10">
        <v>80767274.885753423</v>
      </c>
      <c r="J480" s="10">
        <v>24797770.684931509</v>
      </c>
      <c r="K480" s="10">
        <v>79035516.50481832</v>
      </c>
      <c r="L480" s="10">
        <v>204932520000</v>
      </c>
      <c r="M480" s="10">
        <v>92219634000</v>
      </c>
      <c r="N480" s="10">
        <v>3462334925.4000001</v>
      </c>
      <c r="O480" s="10">
        <v>985360472.87671244</v>
      </c>
      <c r="P480" s="10">
        <v>3413407286.25</v>
      </c>
      <c r="Q480" s="10">
        <v>124798900910.97</v>
      </c>
      <c r="R480" s="10">
        <v>158071033.00963661</v>
      </c>
      <c r="S480" s="10">
        <v>10911019101.36986</v>
      </c>
      <c r="T480" s="10">
        <v>24</v>
      </c>
      <c r="U480" s="10">
        <v>11</v>
      </c>
      <c r="V480" s="10">
        <v>316719.10647803498</v>
      </c>
      <c r="W480" s="10">
        <v>2798380</v>
      </c>
      <c r="Y480" s="10">
        <v>1</v>
      </c>
      <c r="Z480" s="10">
        <v>1</v>
      </c>
      <c r="AA480" s="10">
        <v>1</v>
      </c>
      <c r="AB480" s="10">
        <v>1</v>
      </c>
      <c r="AC480" s="10">
        <v>1</v>
      </c>
      <c r="AD480" s="10">
        <v>1</v>
      </c>
      <c r="AE480" s="10">
        <v>1</v>
      </c>
      <c r="AF480" s="10">
        <v>1</v>
      </c>
    </row>
    <row r="481" spans="1:32">
      <c r="A481" s="10" t="s">
        <v>78</v>
      </c>
      <c r="B481" s="10" t="s">
        <v>49</v>
      </c>
      <c r="C481" s="10">
        <v>23629766.233766239</v>
      </c>
      <c r="D481" s="10">
        <v>23629766.233766239</v>
      </c>
      <c r="E481" s="10">
        <v>10633394.80519481</v>
      </c>
      <c r="F481" s="10">
        <v>23039022.07792208</v>
      </c>
      <c r="G481" s="10">
        <v>6380036.8831168842</v>
      </c>
      <c r="H481" s="10">
        <v>10302578.07792208</v>
      </c>
      <c r="I481" s="10">
        <v>81580822.731428578</v>
      </c>
      <c r="J481" s="10">
        <v>26465338.181818191</v>
      </c>
      <c r="K481" s="10">
        <v>88151086.435331538</v>
      </c>
      <c r="L481" s="10">
        <v>206996752207.79221</v>
      </c>
      <c r="M481" s="10">
        <v>93148538493.5065</v>
      </c>
      <c r="N481" s="10">
        <v>3497210128.5506492</v>
      </c>
      <c r="O481" s="10">
        <v>995285753.76623392</v>
      </c>
      <c r="P481" s="10">
        <v>3447789653.9610391</v>
      </c>
      <c r="Q481" s="10">
        <v>126055967923.8457</v>
      </c>
      <c r="R481" s="10">
        <v>176302172.87066311</v>
      </c>
      <c r="S481" s="10">
        <v>11644748800</v>
      </c>
      <c r="T481" s="10">
        <v>24</v>
      </c>
      <c r="U481" s="10">
        <v>11</v>
      </c>
      <c r="V481" s="10">
        <v>321082.17423678422</v>
      </c>
      <c r="W481" s="10">
        <v>2836930</v>
      </c>
      <c r="Y481" s="10">
        <v>1</v>
      </c>
      <c r="Z481" s="10">
        <v>1</v>
      </c>
      <c r="AA481" s="10">
        <v>1</v>
      </c>
      <c r="AB481" s="10">
        <v>1</v>
      </c>
      <c r="AC481" s="10">
        <v>1</v>
      </c>
      <c r="AD481" s="10">
        <v>1</v>
      </c>
      <c r="AE481" s="10">
        <v>1</v>
      </c>
      <c r="AF481" s="10">
        <v>1</v>
      </c>
    </row>
    <row r="482" spans="1:32">
      <c r="A482" s="10" t="s">
        <v>78</v>
      </c>
      <c r="B482" s="10" t="s">
        <v>50</v>
      </c>
      <c r="C482" s="10">
        <v>23979098.528209321</v>
      </c>
      <c r="D482" s="10">
        <v>23979098.528209321</v>
      </c>
      <c r="E482" s="10">
        <v>10790594.3376942</v>
      </c>
      <c r="F482" s="10">
        <v>23379621.065004092</v>
      </c>
      <c r="G482" s="10">
        <v>6474356.6026165178</v>
      </c>
      <c r="H482" s="10">
        <v>10454886.95829927</v>
      </c>
      <c r="I482" s="10">
        <v>82786878.50470157</v>
      </c>
      <c r="J482" s="10">
        <v>28535127.24856909</v>
      </c>
      <c r="K482" s="10">
        <v>89051209.970407099</v>
      </c>
      <c r="L482" s="10">
        <v>210056903107.11371</v>
      </c>
      <c r="M482" s="10">
        <v>94525606398.201157</v>
      </c>
      <c r="N482" s="10">
        <v>3548911377.9946861</v>
      </c>
      <c r="O482" s="10">
        <v>1009999630.008177</v>
      </c>
      <c r="P482" s="10">
        <v>3498760292.377862</v>
      </c>
      <c r="Q482" s="10">
        <v>127919525102.8481</v>
      </c>
      <c r="R482" s="10">
        <v>178102419.9408142</v>
      </c>
      <c r="S482" s="10">
        <v>12555455989.370399</v>
      </c>
      <c r="T482" s="10">
        <v>24</v>
      </c>
      <c r="U482" s="10">
        <v>11</v>
      </c>
      <c r="V482" s="10">
        <v>324939.3298585263</v>
      </c>
      <c r="W482" s="10">
        <v>2871010</v>
      </c>
      <c r="Y482" s="10">
        <v>1</v>
      </c>
      <c r="Z482" s="10">
        <v>1</v>
      </c>
      <c r="AA482" s="10">
        <v>1</v>
      </c>
      <c r="AB482" s="10">
        <v>1</v>
      </c>
      <c r="AC482" s="10">
        <v>1</v>
      </c>
      <c r="AD482" s="10">
        <v>1</v>
      </c>
      <c r="AE482" s="10">
        <v>1</v>
      </c>
      <c r="AF482" s="10">
        <v>1</v>
      </c>
    </row>
    <row r="483" spans="1:32">
      <c r="A483" s="10" t="s">
        <v>78</v>
      </c>
      <c r="B483" s="10" t="s">
        <v>51</v>
      </c>
      <c r="C483" s="10">
        <v>24300076.6062603</v>
      </c>
      <c r="D483" s="10">
        <v>24300076.6062603</v>
      </c>
      <c r="E483" s="10">
        <v>10935034.47281713</v>
      </c>
      <c r="F483" s="10">
        <v>23692574.69110379</v>
      </c>
      <c r="G483" s="10">
        <v>6561020.6836902807</v>
      </c>
      <c r="H483" s="10">
        <v>10594833.400329489</v>
      </c>
      <c r="I483" s="10">
        <v>83895042.480049416</v>
      </c>
      <c r="J483" s="10">
        <v>30375095.757825371</v>
      </c>
      <c r="K483" s="10">
        <v>89064855.735974506</v>
      </c>
      <c r="L483" s="10">
        <v>212868671070.84021</v>
      </c>
      <c r="M483" s="10">
        <v>95790901981.878098</v>
      </c>
      <c r="N483" s="10">
        <v>3596416197.7418451</v>
      </c>
      <c r="O483" s="10">
        <v>1023519226.655684</v>
      </c>
      <c r="P483" s="10">
        <v>3545593802.5236812</v>
      </c>
      <c r="Q483" s="10">
        <v>129631823138.75639</v>
      </c>
      <c r="R483" s="10">
        <v>178129711.47194901</v>
      </c>
      <c r="S483" s="10">
        <v>13365042133.443159</v>
      </c>
      <c r="T483" s="10">
        <v>24</v>
      </c>
      <c r="U483" s="10">
        <v>11</v>
      </c>
      <c r="V483" s="10">
        <v>328352.82204020937</v>
      </c>
      <c r="W483" s="10">
        <v>2901170</v>
      </c>
      <c r="Y483" s="10">
        <v>1</v>
      </c>
      <c r="Z483" s="10">
        <v>1</v>
      </c>
      <c r="AA483" s="10">
        <v>1</v>
      </c>
      <c r="AB483" s="10">
        <v>1</v>
      </c>
      <c r="AC483" s="10">
        <v>1</v>
      </c>
      <c r="AD483" s="10">
        <v>1</v>
      </c>
      <c r="AE483" s="10">
        <v>1</v>
      </c>
      <c r="AF483" s="10">
        <v>1</v>
      </c>
    </row>
    <row r="484" spans="1:32">
      <c r="A484" s="10" t="s">
        <v>78</v>
      </c>
      <c r="B484" s="10" t="s">
        <v>52</v>
      </c>
      <c r="C484" s="10">
        <v>24560225.31120332</v>
      </c>
      <c r="D484" s="10">
        <v>24560225.31120332</v>
      </c>
      <c r="E484" s="10">
        <v>11052101.390041489</v>
      </c>
      <c r="F484" s="10">
        <v>23946219.678423241</v>
      </c>
      <c r="G484" s="10">
        <v>6631260.8340248968</v>
      </c>
      <c r="H484" s="10">
        <v>10708258.23568465</v>
      </c>
      <c r="I484" s="10">
        <v>84793195.477917016</v>
      </c>
      <c r="J484" s="10">
        <v>31928292.904564321</v>
      </c>
      <c r="K484" s="10">
        <v>92819806.750264212</v>
      </c>
      <c r="L484" s="10">
        <v>215147573726.14111</v>
      </c>
      <c r="M484" s="10">
        <v>96816408176.763489</v>
      </c>
      <c r="N484" s="10">
        <v>3634918258.1031542</v>
      </c>
      <c r="O484" s="10">
        <v>1034476690.107884</v>
      </c>
      <c r="P484" s="10">
        <v>3583551774.8760371</v>
      </c>
      <c r="Q484" s="10">
        <v>131019619212.6281</v>
      </c>
      <c r="R484" s="10">
        <v>185639613.5005284</v>
      </c>
      <c r="S484" s="10">
        <v>14048448878.008301</v>
      </c>
      <c r="T484" s="10">
        <v>24</v>
      </c>
      <c r="U484" s="10">
        <v>11</v>
      </c>
      <c r="V484" s="10">
        <v>331982.4869694722</v>
      </c>
      <c r="W484" s="10">
        <v>2933240</v>
      </c>
      <c r="Y484" s="10">
        <v>1</v>
      </c>
      <c r="Z484" s="10">
        <v>1</v>
      </c>
      <c r="AA484" s="10">
        <v>1</v>
      </c>
      <c r="AB484" s="10">
        <v>1</v>
      </c>
      <c r="AC484" s="10">
        <v>1</v>
      </c>
      <c r="AD484" s="10">
        <v>1</v>
      </c>
      <c r="AE484" s="10">
        <v>1</v>
      </c>
      <c r="AF484" s="10">
        <v>1</v>
      </c>
    </row>
    <row r="485" spans="1:32">
      <c r="A485" s="10" t="s">
        <v>78</v>
      </c>
      <c r="B485" s="10" t="s">
        <v>53</v>
      </c>
      <c r="C485" s="10">
        <v>24776581.80300501</v>
      </c>
      <c r="D485" s="10">
        <v>24776581.80300501</v>
      </c>
      <c r="E485" s="10">
        <v>11149461.811352249</v>
      </c>
      <c r="F485" s="10">
        <v>24157167.25792988</v>
      </c>
      <c r="G485" s="10">
        <v>6689677.0868113535</v>
      </c>
      <c r="H485" s="10">
        <v>10976025.73873122</v>
      </c>
      <c r="I485" s="10">
        <v>84614256.749624372</v>
      </c>
      <c r="J485" s="10">
        <v>33200619.616026711</v>
      </c>
      <c r="K485" s="10">
        <v>95405719.567738861</v>
      </c>
      <c r="L485" s="10">
        <v>217042856594.32391</v>
      </c>
      <c r="M485" s="10">
        <v>97669285467.44574</v>
      </c>
      <c r="N485" s="10">
        <v>3725811937.012311</v>
      </c>
      <c r="O485" s="10">
        <v>1043589625.5425709</v>
      </c>
      <c r="P485" s="10">
        <v>3615120080.1492062</v>
      </c>
      <c r="Q485" s="10">
        <v>130743129054.2946</v>
      </c>
      <c r="R485" s="10">
        <v>190811439.13547769</v>
      </c>
      <c r="S485" s="10">
        <v>14608272631.05175</v>
      </c>
      <c r="T485" s="10">
        <v>24</v>
      </c>
      <c r="U485" s="10">
        <v>11</v>
      </c>
      <c r="V485" s="10">
        <v>333083.72300819098</v>
      </c>
      <c r="W485" s="10">
        <v>2942970</v>
      </c>
      <c r="Y485" s="10">
        <v>1</v>
      </c>
      <c r="Z485" s="10">
        <v>1</v>
      </c>
      <c r="AA485" s="10">
        <v>1</v>
      </c>
      <c r="AB485" s="10">
        <v>1</v>
      </c>
      <c r="AC485" s="10">
        <v>1</v>
      </c>
      <c r="AD485" s="10">
        <v>1</v>
      </c>
      <c r="AE485" s="10">
        <v>1</v>
      </c>
      <c r="AF485" s="10">
        <v>1</v>
      </c>
    </row>
    <row r="486" spans="1:32">
      <c r="A486" s="10" t="s">
        <v>78</v>
      </c>
      <c r="B486" s="10" t="s">
        <v>54</v>
      </c>
      <c r="C486" s="10">
        <v>24934595.717884131</v>
      </c>
      <c r="D486" s="10">
        <v>24934595.717884131</v>
      </c>
      <c r="E486" s="10">
        <v>11220568.07304786</v>
      </c>
      <c r="F486" s="10">
        <v>24311230.824937031</v>
      </c>
      <c r="G486" s="10">
        <v>6732340.8438287154</v>
      </c>
      <c r="H486" s="10">
        <v>11070960.49874055</v>
      </c>
      <c r="I486" s="10">
        <v>78861593.391589418</v>
      </c>
      <c r="J486" s="10">
        <v>34659088.047858939</v>
      </c>
      <c r="K486" s="10">
        <v>96636041.341347247</v>
      </c>
      <c r="L486" s="10">
        <v>218427058488.66501</v>
      </c>
      <c r="M486" s="10">
        <v>98292176319.899246</v>
      </c>
      <c r="N486" s="10">
        <v>3758037541.2974811</v>
      </c>
      <c r="O486" s="10">
        <v>1050245171.63728</v>
      </c>
      <c r="P486" s="10">
        <v>3638175692.9518261</v>
      </c>
      <c r="Q486" s="10">
        <v>121854305388.9043</v>
      </c>
      <c r="R486" s="10">
        <v>193272082.68269449</v>
      </c>
      <c r="S486" s="10">
        <v>15249998741.05793</v>
      </c>
      <c r="T486" s="10">
        <v>24</v>
      </c>
      <c r="U486" s="10">
        <v>11</v>
      </c>
      <c r="V486" s="10">
        <v>334011.79448994831</v>
      </c>
      <c r="W486" s="10">
        <v>2951170</v>
      </c>
      <c r="Y486" s="10">
        <v>1</v>
      </c>
      <c r="Z486" s="10">
        <v>1</v>
      </c>
      <c r="AA486" s="10">
        <v>1</v>
      </c>
      <c r="AB486" s="10">
        <v>1</v>
      </c>
      <c r="AC486" s="10">
        <v>1</v>
      </c>
      <c r="AD486" s="10">
        <v>1</v>
      </c>
      <c r="AE486" s="10">
        <v>1</v>
      </c>
      <c r="AF486" s="10">
        <v>1</v>
      </c>
    </row>
    <row r="487" spans="1:32">
      <c r="A487" s="10" t="s">
        <v>78</v>
      </c>
      <c r="B487" s="10" t="s">
        <v>55</v>
      </c>
      <c r="C487" s="10">
        <v>25204910.050675672</v>
      </c>
      <c r="D487" s="10">
        <v>25204910.050675672</v>
      </c>
      <c r="E487" s="10">
        <v>11342209.52280405</v>
      </c>
      <c r="F487" s="10">
        <v>24625197.119510129</v>
      </c>
      <c r="G487" s="10">
        <v>6805325.7136824317</v>
      </c>
      <c r="H487" s="10">
        <v>11669873.353462839</v>
      </c>
      <c r="I487" s="10">
        <v>79128345.02291131</v>
      </c>
      <c r="J487" s="10">
        <v>35034824.970439181</v>
      </c>
      <c r="K487" s="10">
        <v>96891072.756255835</v>
      </c>
      <c r="L487" s="10">
        <v>220795012043.91891</v>
      </c>
      <c r="M487" s="10">
        <v>99357755419.763489</v>
      </c>
      <c r="N487" s="10">
        <v>3961338509.8329601</v>
      </c>
      <c r="O487" s="10">
        <v>1061630811.3344589</v>
      </c>
      <c r="P487" s="10">
        <v>3685160748.93469</v>
      </c>
      <c r="Q487" s="10">
        <v>122266481117.90179</v>
      </c>
      <c r="R487" s="10">
        <v>193782145.5125117</v>
      </c>
      <c r="S487" s="10">
        <v>15415322986.99324</v>
      </c>
      <c r="T487" s="10">
        <v>24</v>
      </c>
      <c r="U487" s="10">
        <v>11</v>
      </c>
      <c r="V487" s="10">
        <v>334878.74906924833</v>
      </c>
      <c r="W487" s="10">
        <v>2958830</v>
      </c>
      <c r="Y487" s="10">
        <v>1</v>
      </c>
      <c r="Z487" s="10">
        <v>1</v>
      </c>
      <c r="AA487" s="10">
        <v>1</v>
      </c>
      <c r="AB487" s="10">
        <v>1</v>
      </c>
      <c r="AC487" s="10">
        <v>1</v>
      </c>
      <c r="AD487" s="10">
        <v>1</v>
      </c>
      <c r="AE487" s="10">
        <v>1</v>
      </c>
      <c r="AF487" s="10">
        <v>1</v>
      </c>
    </row>
    <row r="488" spans="1:32">
      <c r="A488" s="10" t="s">
        <v>78</v>
      </c>
      <c r="B488" s="10" t="s">
        <v>56</v>
      </c>
      <c r="C488" s="10">
        <v>25821014.443500418</v>
      </c>
      <c r="D488" s="10">
        <v>25821014.443500418</v>
      </c>
      <c r="E488" s="10">
        <v>11619456.49957519</v>
      </c>
      <c r="F488" s="10">
        <v>25287603.92712659</v>
      </c>
      <c r="G488" s="10">
        <v>6971673.8997451141</v>
      </c>
      <c r="H488" s="10">
        <v>12055263.58135259</v>
      </c>
      <c r="I488" s="10">
        <v>79583439.21558708</v>
      </c>
      <c r="J488" s="10">
        <v>35891210.076465577</v>
      </c>
      <c r="K488" s="10">
        <v>91720878.705208167</v>
      </c>
      <c r="L488" s="10">
        <v>226192086525.06369</v>
      </c>
      <c r="M488" s="10">
        <v>101786438936.2787</v>
      </c>
      <c r="N488" s="10">
        <v>4092159222.690136</v>
      </c>
      <c r="O488" s="10">
        <v>1087581128.3602381</v>
      </c>
      <c r="P488" s="10">
        <v>3784289927.6944938</v>
      </c>
      <c r="Q488" s="10">
        <v>122969677494.618</v>
      </c>
      <c r="R488" s="10">
        <v>183441757.41041631</v>
      </c>
      <c r="S488" s="10">
        <v>15792132433.644859</v>
      </c>
      <c r="T488" s="10">
        <v>24</v>
      </c>
      <c r="U488" s="10">
        <v>11</v>
      </c>
      <c r="V488" s="10">
        <v>338034.19210722309</v>
      </c>
      <c r="W488" s="10">
        <v>2986710</v>
      </c>
      <c r="Y488" s="10">
        <v>1</v>
      </c>
      <c r="Z488" s="10">
        <v>1</v>
      </c>
      <c r="AA488" s="10">
        <v>1</v>
      </c>
      <c r="AB488" s="10">
        <v>1</v>
      </c>
      <c r="AC488" s="10">
        <v>1</v>
      </c>
      <c r="AD488" s="10">
        <v>1</v>
      </c>
      <c r="AE488" s="10">
        <v>1</v>
      </c>
      <c r="AF488" s="10">
        <v>1</v>
      </c>
    </row>
    <row r="489" spans="1:32">
      <c r="A489" s="10" t="s">
        <v>78</v>
      </c>
      <c r="B489" s="10" t="s">
        <v>57</v>
      </c>
      <c r="C489" s="10">
        <v>25981030.769230772</v>
      </c>
      <c r="D489" s="10">
        <v>25981030.769230772</v>
      </c>
      <c r="E489" s="10">
        <v>11691463.84615385</v>
      </c>
      <c r="F489" s="10">
        <v>25480714.05970769</v>
      </c>
      <c r="G489" s="10">
        <v>7014878.3076923089</v>
      </c>
      <c r="H489" s="10">
        <v>12681730.833923079</v>
      </c>
      <c r="I489" s="10">
        <v>79353264.714753866</v>
      </c>
      <c r="J489" s="10">
        <v>36113632.769230768</v>
      </c>
      <c r="K489" s="10">
        <v>89594371.592512876</v>
      </c>
      <c r="L489" s="10">
        <v>227593829538.46149</v>
      </c>
      <c r="M489" s="10">
        <v>102417223292.30769</v>
      </c>
      <c r="N489" s="10">
        <v>4304813531.5751886</v>
      </c>
      <c r="O489" s="10">
        <v>1094321016</v>
      </c>
      <c r="P489" s="10">
        <v>3813188859.0352559</v>
      </c>
      <c r="Q489" s="10">
        <v>122614019528.4138</v>
      </c>
      <c r="R489" s="10">
        <v>179188743.18502581</v>
      </c>
      <c r="S489" s="10">
        <v>15889998418.46154</v>
      </c>
      <c r="T489" s="10">
        <v>24</v>
      </c>
      <c r="U489" s="10">
        <v>11</v>
      </c>
      <c r="V489" s="10">
        <v>338106.17832840438</v>
      </c>
      <c r="W489" s="10">
        <v>2986710</v>
      </c>
      <c r="Y489" s="10">
        <v>1</v>
      </c>
      <c r="Z489" s="10">
        <v>1</v>
      </c>
      <c r="AA489" s="10">
        <v>1</v>
      </c>
      <c r="AB489" s="10">
        <v>1</v>
      </c>
      <c r="AC489" s="10">
        <v>1</v>
      </c>
      <c r="AD489" s="10">
        <v>1</v>
      </c>
      <c r="AE489" s="10">
        <v>1</v>
      </c>
      <c r="AF489" s="10">
        <v>1</v>
      </c>
    </row>
    <row r="490" spans="1:32">
      <c r="A490" s="10" t="s">
        <v>78</v>
      </c>
      <c r="B490" s="10" t="s">
        <v>58</v>
      </c>
      <c r="C490" s="10">
        <v>25744395.2991453</v>
      </c>
      <c r="D490" s="10">
        <v>25817950.71428572</v>
      </c>
      <c r="E490" s="10">
        <v>12577975.98901099</v>
      </c>
      <c r="F490" s="10">
        <v>25025236.649775948</v>
      </c>
      <c r="G490" s="10">
        <v>8605983.5714285728</v>
      </c>
      <c r="H490" s="10">
        <v>13235156.845583029</v>
      </c>
      <c r="I490" s="10">
        <v>78742843.747431993</v>
      </c>
      <c r="J490" s="10">
        <v>38984370.024420023</v>
      </c>
      <c r="K490" s="10">
        <v>88905171.429536805</v>
      </c>
      <c r="L490" s="10">
        <v>226165248257.14291</v>
      </c>
      <c r="M490" s="10">
        <v>110183069663.7363</v>
      </c>
      <c r="N490" s="10">
        <v>4492673991.2331591</v>
      </c>
      <c r="O490" s="10">
        <v>1342533437.1428571</v>
      </c>
      <c r="P490" s="10">
        <v>3745026664.6389699</v>
      </c>
      <c r="Q490" s="10">
        <v>118796703600.2924</v>
      </c>
      <c r="R490" s="10">
        <v>177810342.85907361</v>
      </c>
      <c r="S490" s="10">
        <v>17153122810.74481</v>
      </c>
      <c r="T490" s="10">
        <v>24</v>
      </c>
      <c r="U490" s="10">
        <v>11</v>
      </c>
      <c r="V490" s="10">
        <v>335026.70410899428</v>
      </c>
      <c r="W490" s="10">
        <v>2959507.017518796</v>
      </c>
      <c r="Y490" s="10">
        <v>1</v>
      </c>
      <c r="Z490" s="10">
        <v>1</v>
      </c>
      <c r="AA490" s="10">
        <v>1</v>
      </c>
      <c r="AB490" s="10">
        <v>1</v>
      </c>
      <c r="AC490" s="10">
        <v>1</v>
      </c>
      <c r="AD490" s="10">
        <v>1</v>
      </c>
      <c r="AE490" s="10">
        <v>1</v>
      </c>
      <c r="AF490" s="10">
        <v>1</v>
      </c>
    </row>
    <row r="491" spans="1:32">
      <c r="A491" s="10" t="s">
        <v>78</v>
      </c>
      <c r="B491" s="10" t="s">
        <v>59</v>
      </c>
      <c r="C491" s="10">
        <v>25666668.8034188</v>
      </c>
      <c r="D491" s="10">
        <v>25813335.48229548</v>
      </c>
      <c r="E491" s="10">
        <v>13530001.12637363</v>
      </c>
      <c r="F491" s="10">
        <v>24726957.058521058</v>
      </c>
      <c r="G491" s="10">
        <v>10230000.851648349</v>
      </c>
      <c r="H491" s="10">
        <v>13862109.487355011</v>
      </c>
      <c r="I491" s="10">
        <v>78617096.524879277</v>
      </c>
      <c r="J491" s="10">
        <v>42056670.167887673</v>
      </c>
      <c r="K491" s="10">
        <v>88763195.627726808</v>
      </c>
      <c r="L491" s="10">
        <v>226124818824.90839</v>
      </c>
      <c r="M491" s="10">
        <v>118522809867.033</v>
      </c>
      <c r="N491" s="10">
        <v>4736863019.2525406</v>
      </c>
      <c r="O491" s="10">
        <v>1606519333.742857</v>
      </c>
      <c r="P491" s="10">
        <v>3725058384.63306</v>
      </c>
      <c r="Q491" s="10">
        <v>119397706243.5825</v>
      </c>
      <c r="R491" s="10">
        <v>177526391.25545359</v>
      </c>
      <c r="S491" s="10">
        <v>18628301106.363041</v>
      </c>
      <c r="T491" s="10">
        <v>23.829999999999991</v>
      </c>
      <c r="U491" s="10">
        <v>11</v>
      </c>
      <c r="V491" s="10">
        <v>337776.26279279293</v>
      </c>
      <c r="W491" s="10">
        <v>2983795.6432312541</v>
      </c>
      <c r="Y491" s="10">
        <v>1.0166666666666671</v>
      </c>
      <c r="Z491" s="10">
        <v>1.0166666666666671</v>
      </c>
      <c r="AA491" s="10">
        <v>1.0166666666666671</v>
      </c>
      <c r="AB491" s="10">
        <v>1.0166666666666671</v>
      </c>
      <c r="AC491" s="10">
        <v>1.0166666666666671</v>
      </c>
      <c r="AD491" s="10">
        <v>1.0166666666666671</v>
      </c>
      <c r="AE491" s="10">
        <v>1.0166666666666671</v>
      </c>
      <c r="AF491" s="10">
        <v>1.0166666666666671</v>
      </c>
    </row>
    <row r="492" spans="1:32">
      <c r="A492" s="10" t="s">
        <v>78</v>
      </c>
      <c r="B492" s="10" t="s">
        <v>60</v>
      </c>
      <c r="C492" s="10">
        <v>25580192.73504274</v>
      </c>
      <c r="D492" s="10">
        <v>25799451.529914532</v>
      </c>
      <c r="E492" s="10">
        <v>14471080.46153846</v>
      </c>
      <c r="F492" s="10">
        <v>24421673.114699151</v>
      </c>
      <c r="G492" s="10">
        <v>11839974.92307692</v>
      </c>
      <c r="H492" s="10">
        <v>14480070.072128201</v>
      </c>
      <c r="I492" s="10">
        <v>78463832.87332046</v>
      </c>
      <c r="J492" s="10">
        <v>45094225.478632472</v>
      </c>
      <c r="K492" s="10">
        <v>88590152.204765603</v>
      </c>
      <c r="L492" s="10">
        <v>226003195402.0513</v>
      </c>
      <c r="M492" s="10">
        <v>126766664843.0769</v>
      </c>
      <c r="N492" s="10">
        <v>4980796583.1303701</v>
      </c>
      <c r="O492" s="10">
        <v>1871663235.8399999</v>
      </c>
      <c r="P492" s="10">
        <v>3703432760.0362558</v>
      </c>
      <c r="Q492" s="10">
        <v>119954112784.1479</v>
      </c>
      <c r="R492" s="10">
        <v>177180304.40953121</v>
      </c>
      <c r="S492" s="10">
        <v>20106012000.072929</v>
      </c>
      <c r="T492" s="10">
        <v>23.67</v>
      </c>
      <c r="U492" s="10">
        <v>11</v>
      </c>
      <c r="V492" s="10">
        <v>339098.38283380022</v>
      </c>
      <c r="W492" s="10">
        <v>2995474.7825099258</v>
      </c>
      <c r="Y492" s="10">
        <v>1.033333333333333</v>
      </c>
      <c r="Z492" s="10">
        <v>1.033333333333333</v>
      </c>
      <c r="AA492" s="10">
        <v>1.033333333333333</v>
      </c>
      <c r="AB492" s="10">
        <v>1.033333333333333</v>
      </c>
      <c r="AC492" s="10">
        <v>1.033333333333333</v>
      </c>
      <c r="AD492" s="10">
        <v>1.033333333333333</v>
      </c>
      <c r="AE492" s="10">
        <v>1.033333333333333</v>
      </c>
      <c r="AF492" s="10">
        <v>1.033333333333333</v>
      </c>
    </row>
    <row r="493" spans="1:32">
      <c r="A493" s="10" t="s">
        <v>78</v>
      </c>
      <c r="B493" s="10" t="s">
        <v>61</v>
      </c>
      <c r="C493" s="10">
        <v>25501711.965811972</v>
      </c>
      <c r="D493" s="10">
        <v>25793160.1025641</v>
      </c>
      <c r="E493" s="10">
        <v>15410320.23076923</v>
      </c>
      <c r="F493" s="10">
        <v>24125453.789949581</v>
      </c>
      <c r="G493" s="10">
        <v>13443045.30769231</v>
      </c>
      <c r="H493" s="10">
        <v>15098270.35385043</v>
      </c>
      <c r="I493" s="10">
        <v>78334373.988191724</v>
      </c>
      <c r="J493" s="10">
        <v>48125373.581196591</v>
      </c>
      <c r="K493" s="10">
        <v>88443985.723753527</v>
      </c>
      <c r="L493" s="10">
        <v>225948082498.46149</v>
      </c>
      <c r="M493" s="10">
        <v>134994405221.5385</v>
      </c>
      <c r="N493" s="10">
        <v>5227610029.0468178</v>
      </c>
      <c r="O493" s="10">
        <v>2139057369.3599999</v>
      </c>
      <c r="P493" s="10">
        <v>3682581642.859272</v>
      </c>
      <c r="Q493" s="10">
        <v>120544068067.98891</v>
      </c>
      <c r="R493" s="10">
        <v>176887971.44750711</v>
      </c>
      <c r="S493" s="10">
        <v>21598667663.241032</v>
      </c>
      <c r="T493" s="10">
        <v>23.5</v>
      </c>
      <c r="U493" s="10">
        <v>11</v>
      </c>
      <c r="V493" s="10">
        <v>339462.88318090129</v>
      </c>
      <c r="W493" s="10">
        <v>2998694.6492307079</v>
      </c>
      <c r="Y493" s="10">
        <v>1.05</v>
      </c>
      <c r="Z493" s="10">
        <v>1.05</v>
      </c>
      <c r="AA493" s="10">
        <v>1.05</v>
      </c>
      <c r="AB493" s="10">
        <v>1.05</v>
      </c>
      <c r="AC493" s="10">
        <v>1.05</v>
      </c>
      <c r="AD493" s="10">
        <v>1.05</v>
      </c>
      <c r="AE493" s="10">
        <v>1.05</v>
      </c>
      <c r="AF493" s="10">
        <v>1.05</v>
      </c>
    </row>
    <row r="494" spans="1:32">
      <c r="A494" s="10" t="s">
        <v>78</v>
      </c>
      <c r="B494" s="10" t="s">
        <v>62</v>
      </c>
      <c r="C494" s="10">
        <v>25404829.487179492</v>
      </c>
      <c r="D494" s="10">
        <v>25767755.62271063</v>
      </c>
      <c r="E494" s="10">
        <v>16331676.0989011</v>
      </c>
      <c r="F494" s="10">
        <v>23813347.57321649</v>
      </c>
      <c r="G494" s="10">
        <v>15025142.01098901</v>
      </c>
      <c r="H494" s="10">
        <v>15701019.353188651</v>
      </c>
      <c r="I494" s="10">
        <v>78147624.865839928</v>
      </c>
      <c r="J494" s="10">
        <v>51099999.882783897</v>
      </c>
      <c r="K494" s="10">
        <v>88233135.290281042</v>
      </c>
      <c r="L494" s="10">
        <v>225725539254.9451</v>
      </c>
      <c r="M494" s="10">
        <v>143065482626.3736</v>
      </c>
      <c r="N494" s="10">
        <v>5471836646.6249495</v>
      </c>
      <c r="O494" s="10">
        <v>2406426744.48</v>
      </c>
      <c r="P494" s="10">
        <v>3658698596.7140288</v>
      </c>
      <c r="Q494" s="10">
        <v>121042682493.3109</v>
      </c>
      <c r="R494" s="10">
        <v>176466270.58056211</v>
      </c>
      <c r="S494" s="10">
        <v>23083573280.382912</v>
      </c>
      <c r="T494" s="10">
        <v>23.33</v>
      </c>
      <c r="U494" s="10">
        <v>11</v>
      </c>
      <c r="V494" s="10">
        <v>338843.36529631121</v>
      </c>
      <c r="W494" s="10">
        <v>2993222.0480785128</v>
      </c>
      <c r="Y494" s="10">
        <v>1.066666666666666</v>
      </c>
      <c r="Z494" s="10">
        <v>1.066666666666666</v>
      </c>
      <c r="AA494" s="10">
        <v>1.066666666666666</v>
      </c>
      <c r="AB494" s="10">
        <v>1.066666666666666</v>
      </c>
      <c r="AC494" s="10">
        <v>1.066666666666666</v>
      </c>
      <c r="AD494" s="10">
        <v>1.066666666666666</v>
      </c>
      <c r="AE494" s="10">
        <v>1.066666666666666</v>
      </c>
      <c r="AF494" s="10">
        <v>1.066666666666666</v>
      </c>
    </row>
    <row r="495" spans="1:32">
      <c r="A495" s="10" t="s">
        <v>78</v>
      </c>
      <c r="B495" s="10" t="s">
        <v>63</v>
      </c>
      <c r="C495" s="10">
        <v>25245456.83760684</v>
      </c>
      <c r="D495" s="10">
        <v>25678236.097680099</v>
      </c>
      <c r="E495" s="10">
        <v>17202975.587912079</v>
      </c>
      <c r="F495" s="10">
        <v>23444889.545553539</v>
      </c>
      <c r="G495" s="10">
        <v>16553806.697802201</v>
      </c>
      <c r="H495" s="10">
        <v>16258488.950209711</v>
      </c>
      <c r="I495" s="10">
        <v>77767532.04365468</v>
      </c>
      <c r="J495" s="10">
        <v>53917082.817460321</v>
      </c>
      <c r="K495" s="10">
        <v>87803988.768421829</v>
      </c>
      <c r="L495" s="10">
        <v>224941348215.67761</v>
      </c>
      <c r="M495" s="10">
        <v>150698066150.1098</v>
      </c>
      <c r="N495" s="10">
        <v>5702908876.6203079</v>
      </c>
      <c r="O495" s="10">
        <v>2668473639.6857138</v>
      </c>
      <c r="P495" s="10">
        <v>3625478644.5084872</v>
      </c>
      <c r="Q495" s="10">
        <v>121236126121.30009</v>
      </c>
      <c r="R495" s="10">
        <v>175607977.53684369</v>
      </c>
      <c r="S495" s="10">
        <v>24514300321.005291</v>
      </c>
      <c r="T495" s="10">
        <v>23.17</v>
      </c>
      <c r="U495" s="10">
        <v>11</v>
      </c>
      <c r="V495" s="10">
        <v>336915.87506218941</v>
      </c>
      <c r="W495" s="10">
        <v>2976195.2833337351</v>
      </c>
      <c r="Y495" s="10">
        <v>1.083333333333333</v>
      </c>
      <c r="Z495" s="10">
        <v>1.083333333333333</v>
      </c>
      <c r="AA495" s="10">
        <v>1.083333333333333</v>
      </c>
      <c r="AB495" s="10">
        <v>1.083333333333333</v>
      </c>
      <c r="AC495" s="10">
        <v>1.083333333333333</v>
      </c>
      <c r="AD495" s="10">
        <v>1.083333333333333</v>
      </c>
      <c r="AE495" s="10">
        <v>1.083333333333333</v>
      </c>
      <c r="AF495" s="10">
        <v>1.083333333333333</v>
      </c>
    </row>
    <row r="496" spans="1:32">
      <c r="A496" s="10" t="s">
        <v>78</v>
      </c>
      <c r="B496" s="10" t="s">
        <v>64</v>
      </c>
      <c r="C496" s="10">
        <v>24967705.55555556</v>
      </c>
      <c r="D496" s="10">
        <v>25467059.666666672</v>
      </c>
      <c r="E496" s="10">
        <v>17976748</v>
      </c>
      <c r="F496" s="10">
        <v>22970289.111111108</v>
      </c>
      <c r="G496" s="10">
        <v>17976748</v>
      </c>
      <c r="H496" s="10">
        <v>16728362.72222222</v>
      </c>
      <c r="I496" s="10">
        <v>77020871.709316611</v>
      </c>
      <c r="J496" s="10">
        <v>56427014.555555567</v>
      </c>
      <c r="K496" s="10">
        <v>86960966.572819129</v>
      </c>
      <c r="L496" s="10">
        <v>223091442680</v>
      </c>
      <c r="M496" s="10">
        <v>157476312480</v>
      </c>
      <c r="N496" s="10">
        <v>5905580435.100666</v>
      </c>
      <c r="O496" s="10">
        <v>2916547595.52</v>
      </c>
      <c r="P496" s="10">
        <v>3575003916.096889</v>
      </c>
      <c r="Q496" s="10">
        <v>120846774656.8739</v>
      </c>
      <c r="R496" s="10">
        <v>173921933.14563829</v>
      </c>
      <c r="S496" s="10">
        <v>25821001860.622219</v>
      </c>
      <c r="T496" s="10">
        <v>23</v>
      </c>
      <c r="U496" s="10">
        <v>11</v>
      </c>
      <c r="V496" s="10">
        <v>333097.83657455287</v>
      </c>
      <c r="W496" s="10">
        <v>2942468.086191738</v>
      </c>
      <c r="Y496" s="10">
        <v>1.1000000000000001</v>
      </c>
      <c r="Z496" s="10">
        <v>1.1000000000000001</v>
      </c>
      <c r="AA496" s="10">
        <v>1.1000000000000001</v>
      </c>
      <c r="AB496" s="10">
        <v>1.1000000000000001</v>
      </c>
      <c r="AC496" s="10">
        <v>1.1000000000000001</v>
      </c>
      <c r="AD496" s="10">
        <v>1.1000000000000001</v>
      </c>
      <c r="AE496" s="10">
        <v>1.1000000000000001</v>
      </c>
      <c r="AF496" s="10">
        <v>1.1000000000000001</v>
      </c>
    </row>
    <row r="497" spans="1:32">
      <c r="A497" s="10" t="s">
        <v>79</v>
      </c>
      <c r="B497" s="10" t="s">
        <v>32</v>
      </c>
      <c r="C497" s="10">
        <v>889380</v>
      </c>
      <c r="D497" s="10">
        <v>864477.36</v>
      </c>
      <c r="E497" s="10">
        <v>65814.12000000001</v>
      </c>
      <c r="F497" s="10">
        <v>769313.7</v>
      </c>
      <c r="G497" s="10">
        <v>240132.6</v>
      </c>
      <c r="H497" s="10">
        <v>56920.32</v>
      </c>
      <c r="I497" s="10">
        <v>862698.6</v>
      </c>
      <c r="J497" s="10">
        <v>197501.2237569736</v>
      </c>
      <c r="K497" s="10">
        <v>0</v>
      </c>
      <c r="L497" s="10">
        <v>7572821673.5999994</v>
      </c>
      <c r="M497" s="10">
        <v>576531691.20000005</v>
      </c>
      <c r="N497" s="10">
        <v>18075047.616</v>
      </c>
      <c r="O497" s="10">
        <v>37460685.600000001</v>
      </c>
      <c r="P497" s="10">
        <v>109511805.19499999</v>
      </c>
      <c r="Q497" s="10">
        <v>1107345544.6500001</v>
      </c>
      <c r="R497" s="10">
        <v>0</v>
      </c>
      <c r="S497" s="10">
        <v>86900538.453068405</v>
      </c>
      <c r="T497" s="10">
        <v>18</v>
      </c>
      <c r="U497" s="10">
        <v>11</v>
      </c>
      <c r="V497" s="10">
        <v>824.7090387537105</v>
      </c>
      <c r="W497" s="10">
        <v>50060</v>
      </c>
      <c r="Y497" s="10">
        <v>1</v>
      </c>
      <c r="Z497" s="10">
        <v>1</v>
      </c>
      <c r="AA497" s="10">
        <v>1</v>
      </c>
      <c r="AB497" s="10">
        <v>1</v>
      </c>
      <c r="AC497" s="10">
        <v>1</v>
      </c>
      <c r="AD497" s="10">
        <v>1</v>
      </c>
      <c r="AE497" s="10">
        <v>1</v>
      </c>
      <c r="AF497" s="10">
        <v>1</v>
      </c>
    </row>
    <row r="498" spans="1:32">
      <c r="A498" s="10" t="s">
        <v>79</v>
      </c>
      <c r="B498" s="10" t="s">
        <v>33</v>
      </c>
      <c r="C498" s="10">
        <v>886053.66666666663</v>
      </c>
      <c r="D498" s="10">
        <v>861244.16399999999</v>
      </c>
      <c r="E498" s="10">
        <v>65567.971333333335</v>
      </c>
      <c r="F498" s="10">
        <v>766436.42166666663</v>
      </c>
      <c r="G498" s="10">
        <v>239234.49</v>
      </c>
      <c r="H498" s="10">
        <v>56707.434666666668</v>
      </c>
      <c r="I498" s="10">
        <v>859472.05666666664</v>
      </c>
      <c r="J498" s="10">
        <v>210418.73340078289</v>
      </c>
      <c r="K498" s="10">
        <v>0</v>
      </c>
      <c r="L498" s="10">
        <v>7544498876.6400003</v>
      </c>
      <c r="M498" s="10">
        <v>574375428.88</v>
      </c>
      <c r="N498" s="10">
        <v>18007445.878400002</v>
      </c>
      <c r="O498" s="10">
        <v>37320580.440000013</v>
      </c>
      <c r="P498" s="10">
        <v>109102224.62424999</v>
      </c>
      <c r="Q498" s="10">
        <v>1103204007.403055</v>
      </c>
      <c r="R498" s="10">
        <v>0</v>
      </c>
      <c r="S498" s="10">
        <v>92584242.696344465</v>
      </c>
      <c r="T498" s="10">
        <v>18</v>
      </c>
      <c r="U498" s="10">
        <v>11</v>
      </c>
      <c r="V498" s="10">
        <v>821.62457860629581</v>
      </c>
      <c r="W498" s="10">
        <v>50060</v>
      </c>
      <c r="Y498" s="10">
        <v>1</v>
      </c>
      <c r="Z498" s="10">
        <v>1</v>
      </c>
      <c r="AA498" s="10">
        <v>1</v>
      </c>
      <c r="AB498" s="10">
        <v>1</v>
      </c>
      <c r="AC498" s="10">
        <v>1</v>
      </c>
      <c r="AD498" s="10">
        <v>1</v>
      </c>
      <c r="AE498" s="10">
        <v>1</v>
      </c>
      <c r="AF498" s="10">
        <v>1</v>
      </c>
    </row>
    <row r="499" spans="1:32">
      <c r="A499" s="10" t="s">
        <v>79</v>
      </c>
      <c r="B499" s="10" t="s">
        <v>34</v>
      </c>
      <c r="C499" s="10">
        <v>881000</v>
      </c>
      <c r="D499" s="10">
        <v>856332</v>
      </c>
      <c r="E499" s="10">
        <v>65194.000000000007</v>
      </c>
      <c r="F499" s="10">
        <v>762065</v>
      </c>
      <c r="G499" s="10">
        <v>237870</v>
      </c>
      <c r="H499" s="10">
        <v>56384</v>
      </c>
      <c r="I499" s="10">
        <v>854570</v>
      </c>
      <c r="J499" s="10">
        <v>222197.13039235439</v>
      </c>
      <c r="K499" s="10">
        <v>1035.918383235773</v>
      </c>
      <c r="L499" s="10">
        <v>7501468320</v>
      </c>
      <c r="M499" s="10">
        <v>571099440.00000012</v>
      </c>
      <c r="N499" s="10">
        <v>17904739.199999999</v>
      </c>
      <c r="O499" s="10">
        <v>37107720.000000007</v>
      </c>
      <c r="P499" s="10">
        <v>108479952.75</v>
      </c>
      <c r="Q499" s="10">
        <v>1096911809.166667</v>
      </c>
      <c r="R499" s="10">
        <v>2071.836766471547</v>
      </c>
      <c r="S499" s="10">
        <v>97766737.372635961</v>
      </c>
      <c r="T499" s="10">
        <v>18</v>
      </c>
      <c r="U499" s="10">
        <v>11</v>
      </c>
      <c r="V499" s="10">
        <v>816.93838757563572</v>
      </c>
      <c r="W499" s="10">
        <v>50060</v>
      </c>
      <c r="Y499" s="10">
        <v>1</v>
      </c>
      <c r="Z499" s="10">
        <v>1</v>
      </c>
      <c r="AA499" s="10">
        <v>1</v>
      </c>
      <c r="AB499" s="10">
        <v>1</v>
      </c>
      <c r="AC499" s="10">
        <v>1</v>
      </c>
      <c r="AD499" s="10">
        <v>1</v>
      </c>
      <c r="AE499" s="10">
        <v>1</v>
      </c>
      <c r="AF499" s="10">
        <v>1</v>
      </c>
    </row>
    <row r="500" spans="1:32">
      <c r="A500" s="10" t="s">
        <v>79</v>
      </c>
      <c r="B500" s="10" t="s">
        <v>35</v>
      </c>
      <c r="C500" s="10">
        <v>861891.66666666663</v>
      </c>
      <c r="D500" s="10">
        <v>837758.7</v>
      </c>
      <c r="E500" s="10">
        <v>63779.983333333337</v>
      </c>
      <c r="F500" s="10">
        <v>745536.29166666663</v>
      </c>
      <c r="G500" s="10">
        <v>232710.75</v>
      </c>
      <c r="H500" s="10">
        <v>55161.066666666673</v>
      </c>
      <c r="I500" s="10">
        <v>836034.91666666663</v>
      </c>
      <c r="J500" s="10">
        <v>229282.14394473069</v>
      </c>
      <c r="K500" s="10">
        <v>3804.450854742232</v>
      </c>
      <c r="L500" s="10">
        <v>7338766212</v>
      </c>
      <c r="M500" s="10">
        <v>558712654</v>
      </c>
      <c r="N500" s="10">
        <v>17516396.719999999</v>
      </c>
      <c r="O500" s="10">
        <v>36302877</v>
      </c>
      <c r="P500" s="10">
        <v>106127091.11875001</v>
      </c>
      <c r="Q500" s="10">
        <v>1073120485.118055</v>
      </c>
      <c r="R500" s="10">
        <v>7608.9017094844648</v>
      </c>
      <c r="S500" s="10">
        <v>100884143.3356815</v>
      </c>
      <c r="T500" s="10">
        <v>18</v>
      </c>
      <c r="U500" s="10">
        <v>11</v>
      </c>
      <c r="V500" s="10">
        <v>799.21951013796161</v>
      </c>
      <c r="W500" s="10">
        <v>50060</v>
      </c>
      <c r="Y500" s="10">
        <v>1</v>
      </c>
      <c r="Z500" s="10">
        <v>1</v>
      </c>
      <c r="AA500" s="10">
        <v>1</v>
      </c>
      <c r="AB500" s="10">
        <v>1</v>
      </c>
      <c r="AC500" s="10">
        <v>1</v>
      </c>
      <c r="AD500" s="10">
        <v>1</v>
      </c>
      <c r="AE500" s="10">
        <v>1</v>
      </c>
      <c r="AF500" s="10">
        <v>1</v>
      </c>
    </row>
    <row r="501" spans="1:32">
      <c r="A501" s="10" t="s">
        <v>79</v>
      </c>
      <c r="B501" s="10" t="s">
        <v>36</v>
      </c>
      <c r="C501" s="10">
        <v>846968</v>
      </c>
      <c r="D501" s="10">
        <v>823252.89599999995</v>
      </c>
      <c r="E501" s="10">
        <v>62675.632000000012</v>
      </c>
      <c r="F501" s="10">
        <v>732627.32</v>
      </c>
      <c r="G501" s="10">
        <v>228681.36</v>
      </c>
      <c r="H501" s="10">
        <v>54205.951999999997</v>
      </c>
      <c r="I501" s="10">
        <v>821558.96</v>
      </c>
      <c r="J501" s="10">
        <v>236035.19941768231</v>
      </c>
      <c r="K501" s="10">
        <v>8355.0626060004142</v>
      </c>
      <c r="L501" s="10">
        <v>7211695368.9599991</v>
      </c>
      <c r="M501" s="10">
        <v>549038536.32000005</v>
      </c>
      <c r="N501" s="10">
        <v>17213100.057599999</v>
      </c>
      <c r="O501" s="10">
        <v>35674292.159999996</v>
      </c>
      <c r="P501" s="10">
        <v>104289499.002</v>
      </c>
      <c r="Q501" s="10">
        <v>1054539388.406667</v>
      </c>
      <c r="R501" s="10">
        <v>16710.125212000828</v>
      </c>
      <c r="S501" s="10">
        <v>103855487.7437802</v>
      </c>
      <c r="T501" s="10">
        <v>18</v>
      </c>
      <c r="U501" s="10">
        <v>11</v>
      </c>
      <c r="V501" s="10">
        <v>785.38101276749273</v>
      </c>
      <c r="W501" s="10">
        <v>50060</v>
      </c>
      <c r="Y501" s="10">
        <v>1</v>
      </c>
      <c r="Z501" s="10">
        <v>1</v>
      </c>
      <c r="AA501" s="10">
        <v>1</v>
      </c>
      <c r="AB501" s="10">
        <v>1</v>
      </c>
      <c r="AC501" s="10">
        <v>1</v>
      </c>
      <c r="AD501" s="10">
        <v>1</v>
      </c>
      <c r="AE501" s="10">
        <v>1</v>
      </c>
      <c r="AF501" s="10">
        <v>1</v>
      </c>
    </row>
    <row r="502" spans="1:32">
      <c r="A502" s="10" t="s">
        <v>79</v>
      </c>
      <c r="B502" s="10" t="s">
        <v>37</v>
      </c>
      <c r="C502" s="10">
        <v>833526.66666666663</v>
      </c>
      <c r="D502" s="10">
        <v>810187.91999999993</v>
      </c>
      <c r="E502" s="10">
        <v>61680.973333333342</v>
      </c>
      <c r="F502" s="10">
        <v>721000.56666666665</v>
      </c>
      <c r="G502" s="10">
        <v>225052.2</v>
      </c>
      <c r="H502" s="10">
        <v>53345.706666666672</v>
      </c>
      <c r="I502" s="10">
        <v>808520.86666666658</v>
      </c>
      <c r="J502" s="10">
        <v>241701.17829278449</v>
      </c>
      <c r="K502" s="10">
        <v>14955.792523977751</v>
      </c>
      <c r="L502" s="10">
        <v>7097246179.1999998</v>
      </c>
      <c r="M502" s="10">
        <v>540325326.4000001</v>
      </c>
      <c r="N502" s="10">
        <v>16939929.151999999</v>
      </c>
      <c r="O502" s="10">
        <v>35108143.200000003</v>
      </c>
      <c r="P502" s="10">
        <v>102634430.66500001</v>
      </c>
      <c r="Q502" s="10">
        <v>1037803909.1055551</v>
      </c>
      <c r="R502" s="10">
        <v>29911.58504795549</v>
      </c>
      <c r="S502" s="10">
        <v>106348518.4488252</v>
      </c>
      <c r="T502" s="10">
        <v>18</v>
      </c>
      <c r="U502" s="10">
        <v>11</v>
      </c>
      <c r="V502" s="10">
        <v>772.91706137112499</v>
      </c>
      <c r="W502" s="10">
        <v>50060</v>
      </c>
      <c r="Y502" s="10">
        <v>1</v>
      </c>
      <c r="Z502" s="10">
        <v>1</v>
      </c>
      <c r="AA502" s="10">
        <v>1</v>
      </c>
      <c r="AB502" s="10">
        <v>1</v>
      </c>
      <c r="AC502" s="10">
        <v>1</v>
      </c>
      <c r="AD502" s="10">
        <v>1</v>
      </c>
      <c r="AE502" s="10">
        <v>1</v>
      </c>
      <c r="AF502" s="10">
        <v>1</v>
      </c>
    </row>
    <row r="503" spans="1:32">
      <c r="A503" s="10" t="s">
        <v>79</v>
      </c>
      <c r="B503" s="10" t="s">
        <v>38</v>
      </c>
      <c r="C503" s="10">
        <v>823177</v>
      </c>
      <c r="D503" s="10">
        <v>800128.04399999999</v>
      </c>
      <c r="E503" s="10">
        <v>60915.098000000013</v>
      </c>
      <c r="F503" s="10">
        <v>712048.10499999998</v>
      </c>
      <c r="G503" s="10">
        <v>222257.79</v>
      </c>
      <c r="H503" s="10">
        <v>52683.328000000001</v>
      </c>
      <c r="I503" s="10">
        <v>798481.69</v>
      </c>
      <c r="J503" s="10">
        <v>246705.6406411448</v>
      </c>
      <c r="K503" s="10">
        <v>28393.143323953998</v>
      </c>
      <c r="L503" s="10">
        <v>7009121665.4399996</v>
      </c>
      <c r="M503" s="10">
        <v>533616258.48000002</v>
      </c>
      <c r="N503" s="10">
        <v>16729590.806399999</v>
      </c>
      <c r="O503" s="10">
        <v>34672215.240000002</v>
      </c>
      <c r="P503" s="10">
        <v>101360047.74675</v>
      </c>
      <c r="Q503" s="10">
        <v>1024917789.255833</v>
      </c>
      <c r="R503" s="10">
        <v>56786.286647907997</v>
      </c>
      <c r="S503" s="10">
        <v>108550481.8821037</v>
      </c>
      <c r="T503" s="10">
        <v>18</v>
      </c>
      <c r="U503" s="10">
        <v>11</v>
      </c>
      <c r="V503" s="10">
        <v>763.31996716157687</v>
      </c>
      <c r="W503" s="10">
        <v>50060</v>
      </c>
      <c r="Y503" s="10">
        <v>1</v>
      </c>
      <c r="Z503" s="10">
        <v>1</v>
      </c>
      <c r="AA503" s="10">
        <v>1</v>
      </c>
      <c r="AB503" s="10">
        <v>1</v>
      </c>
      <c r="AC503" s="10">
        <v>1</v>
      </c>
      <c r="AD503" s="10">
        <v>1</v>
      </c>
      <c r="AE503" s="10">
        <v>1</v>
      </c>
      <c r="AF503" s="10">
        <v>1</v>
      </c>
    </row>
    <row r="504" spans="1:32">
      <c r="A504" s="10" t="s">
        <v>79</v>
      </c>
      <c r="B504" s="10" t="s">
        <v>39</v>
      </c>
      <c r="C504" s="10">
        <v>814970.66666666663</v>
      </c>
      <c r="D504" s="10">
        <v>792151.4879999999</v>
      </c>
      <c r="E504" s="10">
        <v>60307.829333333342</v>
      </c>
      <c r="F504" s="10">
        <v>704949.62666666659</v>
      </c>
      <c r="G504" s="10">
        <v>220042.08</v>
      </c>
      <c r="H504" s="10">
        <v>52158.122666666663</v>
      </c>
      <c r="I504" s="10">
        <v>790521.54666666663</v>
      </c>
      <c r="J504" s="10">
        <v>250755.82890650249</v>
      </c>
      <c r="K504" s="10">
        <v>76836.327203092093</v>
      </c>
      <c r="L504" s="10">
        <v>6939247034.8799992</v>
      </c>
      <c r="M504" s="10">
        <v>528296584.9600001</v>
      </c>
      <c r="N504" s="10">
        <v>16562811.8528</v>
      </c>
      <c r="O504" s="10">
        <v>34326564.479999997</v>
      </c>
      <c r="P504" s="10">
        <v>100349579.35600001</v>
      </c>
      <c r="Q504" s="10">
        <v>1014700281.942222</v>
      </c>
      <c r="R504" s="10">
        <v>153672.65440618421</v>
      </c>
      <c r="S504" s="10">
        <v>110332564.7188611</v>
      </c>
      <c r="T504" s="10">
        <v>18</v>
      </c>
      <c r="U504" s="10">
        <v>11</v>
      </c>
      <c r="V504" s="10">
        <v>755.71035453814716</v>
      </c>
      <c r="W504" s="10">
        <v>50060</v>
      </c>
      <c r="Y504" s="10">
        <v>1</v>
      </c>
      <c r="Z504" s="10">
        <v>1</v>
      </c>
      <c r="AA504" s="10">
        <v>1</v>
      </c>
      <c r="AB504" s="10">
        <v>1</v>
      </c>
      <c r="AC504" s="10">
        <v>1</v>
      </c>
      <c r="AD504" s="10">
        <v>1</v>
      </c>
      <c r="AE504" s="10">
        <v>1</v>
      </c>
      <c r="AF504" s="10">
        <v>1</v>
      </c>
    </row>
    <row r="505" spans="1:32">
      <c r="A505" s="10" t="s">
        <v>79</v>
      </c>
      <c r="B505" s="10" t="s">
        <v>40</v>
      </c>
      <c r="C505" s="10">
        <v>806929.66666666663</v>
      </c>
      <c r="D505" s="10">
        <v>784335.63599999994</v>
      </c>
      <c r="E505" s="10">
        <v>59712.795333333343</v>
      </c>
      <c r="F505" s="10">
        <v>697994.16166666662</v>
      </c>
      <c r="G505" s="10">
        <v>217871.01</v>
      </c>
      <c r="H505" s="10">
        <v>51643.498666666666</v>
      </c>
      <c r="I505" s="10">
        <v>782721.77666666661</v>
      </c>
      <c r="J505" s="10">
        <v>253211.75103141519</v>
      </c>
      <c r="K505" s="10">
        <v>166787.692622278</v>
      </c>
      <c r="L505" s="10">
        <v>6870780171.3599997</v>
      </c>
      <c r="M505" s="10">
        <v>523084087.12</v>
      </c>
      <c r="N505" s="10">
        <v>16399393.001599999</v>
      </c>
      <c r="O505" s="10">
        <v>33987877.560000002</v>
      </c>
      <c r="P505" s="10">
        <v>99359468.913249984</v>
      </c>
      <c r="Q505" s="10">
        <v>1004688627.166389</v>
      </c>
      <c r="R505" s="10">
        <v>333575.385244556</v>
      </c>
      <c r="S505" s="10">
        <v>111413170.4538227</v>
      </c>
      <c r="T505" s="10">
        <v>18</v>
      </c>
      <c r="U505" s="10">
        <v>11</v>
      </c>
      <c r="V505" s="10">
        <v>748.25405309150051</v>
      </c>
      <c r="W505" s="10">
        <v>50060</v>
      </c>
      <c r="Y505" s="10">
        <v>1</v>
      </c>
      <c r="Z505" s="10">
        <v>1</v>
      </c>
      <c r="AA505" s="10">
        <v>1</v>
      </c>
      <c r="AB505" s="10">
        <v>1</v>
      </c>
      <c r="AC505" s="10">
        <v>1</v>
      </c>
      <c r="AD505" s="10">
        <v>1</v>
      </c>
      <c r="AE505" s="10">
        <v>1</v>
      </c>
      <c r="AF505" s="10">
        <v>1</v>
      </c>
    </row>
    <row r="506" spans="1:32">
      <c r="A506" s="10" t="s">
        <v>79</v>
      </c>
      <c r="B506" s="10" t="s">
        <v>41</v>
      </c>
      <c r="C506" s="10">
        <v>799749.33333333337</v>
      </c>
      <c r="D506" s="10">
        <v>777356.35200000007</v>
      </c>
      <c r="E506" s="10">
        <v>59181.450666666678</v>
      </c>
      <c r="F506" s="10">
        <v>691783.17333333334</v>
      </c>
      <c r="G506" s="10">
        <v>215932.32</v>
      </c>
      <c r="H506" s="10">
        <v>51183.957333333339</v>
      </c>
      <c r="I506" s="10">
        <v>775756.85333333339</v>
      </c>
      <c r="J506" s="10">
        <v>254258.86725119999</v>
      </c>
      <c r="K506" s="10">
        <v>273336.66653322731</v>
      </c>
      <c r="L506" s="10">
        <v>6809641643.5200005</v>
      </c>
      <c r="M506" s="10">
        <v>518429507.84000009</v>
      </c>
      <c r="N506" s="10">
        <v>16253465.6512</v>
      </c>
      <c r="O506" s="10">
        <v>33685441.920000009</v>
      </c>
      <c r="P506" s="10">
        <v>98475334.723999992</v>
      </c>
      <c r="Q506" s="10">
        <v>995748567.65777779</v>
      </c>
      <c r="R506" s="10">
        <v>546673.33306645462</v>
      </c>
      <c r="S506" s="10">
        <v>111873901.590528</v>
      </c>
      <c r="T506" s="10">
        <v>18</v>
      </c>
      <c r="U506" s="10">
        <v>11</v>
      </c>
      <c r="V506" s="10">
        <v>741.59583523044614</v>
      </c>
      <c r="W506" s="10">
        <v>50060</v>
      </c>
      <c r="Y506" s="10">
        <v>1</v>
      </c>
      <c r="Z506" s="10">
        <v>1</v>
      </c>
      <c r="AA506" s="10">
        <v>1</v>
      </c>
      <c r="AB506" s="10">
        <v>1</v>
      </c>
      <c r="AC506" s="10">
        <v>1</v>
      </c>
      <c r="AD506" s="10">
        <v>1</v>
      </c>
      <c r="AE506" s="10">
        <v>1</v>
      </c>
      <c r="AF506" s="10">
        <v>1</v>
      </c>
    </row>
    <row r="507" spans="1:32">
      <c r="A507" s="10" t="s">
        <v>79</v>
      </c>
      <c r="B507" s="10" t="s">
        <v>42</v>
      </c>
      <c r="C507" s="10">
        <v>814261.53846153838</v>
      </c>
      <c r="D507" s="10">
        <v>791462.21538461524</v>
      </c>
      <c r="E507" s="10">
        <v>60255.353846153848</v>
      </c>
      <c r="F507" s="10">
        <v>704336.23076923063</v>
      </c>
      <c r="G507" s="10">
        <v>219850.6153846154</v>
      </c>
      <c r="H507" s="10">
        <v>52112.738461538458</v>
      </c>
      <c r="I507" s="10">
        <v>789833.69230769225</v>
      </c>
      <c r="J507" s="10">
        <v>260563.69230769231</v>
      </c>
      <c r="K507" s="10">
        <v>400859.98376788868</v>
      </c>
      <c r="L507" s="10">
        <v>6933209006.7692299</v>
      </c>
      <c r="M507" s="10">
        <v>527836899.69230771</v>
      </c>
      <c r="N507" s="10">
        <v>16548400.098461529</v>
      </c>
      <c r="O507" s="10">
        <v>34296696</v>
      </c>
      <c r="P507" s="10">
        <v>100262262.45</v>
      </c>
      <c r="Q507" s="10">
        <v>1013817363.551282</v>
      </c>
      <c r="R507" s="10">
        <v>801719.96753577748</v>
      </c>
      <c r="S507" s="10">
        <v>114648024.61538459</v>
      </c>
      <c r="T507" s="10">
        <v>18</v>
      </c>
      <c r="U507" s="10">
        <v>11</v>
      </c>
      <c r="V507" s="10">
        <v>736.17647058823525</v>
      </c>
      <c r="W507" s="10">
        <v>50060</v>
      </c>
      <c r="Y507" s="10">
        <v>1</v>
      </c>
      <c r="Z507" s="10">
        <v>1</v>
      </c>
      <c r="AA507" s="10">
        <v>1</v>
      </c>
      <c r="AB507" s="10">
        <v>1</v>
      </c>
      <c r="AC507" s="10">
        <v>1</v>
      </c>
      <c r="AD507" s="10">
        <v>1</v>
      </c>
      <c r="AE507" s="10">
        <v>1</v>
      </c>
      <c r="AF507" s="10">
        <v>1</v>
      </c>
    </row>
    <row r="508" spans="1:32">
      <c r="A508" s="10" t="s">
        <v>79</v>
      </c>
      <c r="B508" s="10" t="s">
        <v>43</v>
      </c>
      <c r="C508" s="10">
        <v>825748.77192982449</v>
      </c>
      <c r="D508" s="10">
        <v>802627.80631578935</v>
      </c>
      <c r="E508" s="10">
        <v>61105.409122807017</v>
      </c>
      <c r="F508" s="10">
        <v>714272.68771929818</v>
      </c>
      <c r="G508" s="10">
        <v>222952.1684210526</v>
      </c>
      <c r="H508" s="10">
        <v>52847.921403508772</v>
      </c>
      <c r="I508" s="10">
        <v>800976.3087719297</v>
      </c>
      <c r="J508" s="10">
        <v>322042.02105263149</v>
      </c>
      <c r="K508" s="10">
        <v>655361.02638894704</v>
      </c>
      <c r="L508" s="10">
        <v>7031019583.3263149</v>
      </c>
      <c r="M508" s="10">
        <v>535283383.91578948</v>
      </c>
      <c r="N508" s="10">
        <v>16781857.441684209</v>
      </c>
      <c r="O508" s="10">
        <v>34780538.273684211</v>
      </c>
      <c r="P508" s="10">
        <v>101676717.0968421</v>
      </c>
      <c r="Q508" s="10">
        <v>1028119840.3345031</v>
      </c>
      <c r="R508" s="10">
        <v>1310722.0527778941</v>
      </c>
      <c r="S508" s="10">
        <v>141698489.2631579</v>
      </c>
      <c r="T508" s="10">
        <v>18</v>
      </c>
      <c r="U508" s="10">
        <v>11</v>
      </c>
      <c r="V508" s="10">
        <v>742.9411764705892</v>
      </c>
      <c r="W508" s="10">
        <v>50520</v>
      </c>
      <c r="Y508" s="10">
        <v>1</v>
      </c>
      <c r="Z508" s="10">
        <v>1</v>
      </c>
      <c r="AA508" s="10">
        <v>1</v>
      </c>
      <c r="AB508" s="10">
        <v>1</v>
      </c>
      <c r="AC508" s="10">
        <v>1</v>
      </c>
      <c r="AD508" s="10">
        <v>1</v>
      </c>
      <c r="AE508" s="10">
        <v>1</v>
      </c>
      <c r="AF508" s="10">
        <v>1</v>
      </c>
    </row>
    <row r="509" spans="1:32">
      <c r="A509" s="10" t="s">
        <v>79</v>
      </c>
      <c r="B509" s="10" t="s">
        <v>44</v>
      </c>
      <c r="C509" s="10">
        <v>836380.54054054059</v>
      </c>
      <c r="D509" s="10">
        <v>812961.88540540542</v>
      </c>
      <c r="E509" s="10">
        <v>61892.160000000011</v>
      </c>
      <c r="F509" s="10">
        <v>723469.16756756755</v>
      </c>
      <c r="G509" s="10">
        <v>225822.74594594599</v>
      </c>
      <c r="H509" s="10">
        <v>53528.354594594603</v>
      </c>
      <c r="I509" s="10">
        <v>811289.12432432431</v>
      </c>
      <c r="J509" s="10">
        <v>401462.65945945948</v>
      </c>
      <c r="K509" s="10">
        <v>912659.74733289529</v>
      </c>
      <c r="L509" s="10">
        <v>7121546116.1513519</v>
      </c>
      <c r="M509" s="10">
        <v>542175321.60000014</v>
      </c>
      <c r="N509" s="10">
        <v>16997929.001513511</v>
      </c>
      <c r="O509" s="10">
        <v>35228348.367567569</v>
      </c>
      <c r="P509" s="10">
        <v>102985836.00324319</v>
      </c>
      <c r="Q509" s="10">
        <v>1041357198.497297</v>
      </c>
      <c r="R509" s="10">
        <v>1825319.494665791</v>
      </c>
      <c r="S509" s="10">
        <v>176643570.16216221</v>
      </c>
      <c r="T509" s="10">
        <v>18</v>
      </c>
      <c r="U509" s="10">
        <v>11</v>
      </c>
      <c r="V509" s="10">
        <v>766.61764705882581</v>
      </c>
      <c r="W509" s="10">
        <v>52130</v>
      </c>
      <c r="Y509" s="10">
        <v>1</v>
      </c>
      <c r="Z509" s="10">
        <v>1</v>
      </c>
      <c r="AA509" s="10">
        <v>1</v>
      </c>
      <c r="AB509" s="10">
        <v>1</v>
      </c>
      <c r="AC509" s="10">
        <v>1</v>
      </c>
      <c r="AD509" s="10">
        <v>1</v>
      </c>
      <c r="AE509" s="10">
        <v>1</v>
      </c>
      <c r="AF509" s="10">
        <v>1</v>
      </c>
    </row>
    <row r="510" spans="1:32">
      <c r="A510" s="10" t="s">
        <v>79</v>
      </c>
      <c r="B510" s="10" t="s">
        <v>45</v>
      </c>
      <c r="C510" s="10">
        <v>851625.92592592584</v>
      </c>
      <c r="D510" s="10">
        <v>827780.39999999991</v>
      </c>
      <c r="E510" s="10">
        <v>63020.318518518521</v>
      </c>
      <c r="F510" s="10">
        <v>736656.42592592584</v>
      </c>
      <c r="G510" s="10">
        <v>229939</v>
      </c>
      <c r="H510" s="10">
        <v>54504.059259259258</v>
      </c>
      <c r="I510" s="10">
        <v>826077.14814814809</v>
      </c>
      <c r="J510" s="10">
        <v>545040.59259259258</v>
      </c>
      <c r="K510" s="10">
        <v>1216172.9026032451</v>
      </c>
      <c r="L510" s="10">
        <v>7251356303.999999</v>
      </c>
      <c r="M510" s="10">
        <v>552057990.22222221</v>
      </c>
      <c r="N510" s="10">
        <v>17307764.017777771</v>
      </c>
      <c r="O510" s="10">
        <v>35870484</v>
      </c>
      <c r="P510" s="10">
        <v>104863042.2305555</v>
      </c>
      <c r="Q510" s="10">
        <v>1060338859.410494</v>
      </c>
      <c r="R510" s="10">
        <v>2432345.8052064902</v>
      </c>
      <c r="S510" s="10">
        <v>239817860.74074069</v>
      </c>
      <c r="T510" s="10">
        <v>18</v>
      </c>
      <c r="U510" s="10">
        <v>11</v>
      </c>
      <c r="V510" s="10">
        <v>781.17647058823513</v>
      </c>
      <c r="W510" s="10">
        <v>53120</v>
      </c>
      <c r="Y510" s="10">
        <v>1</v>
      </c>
      <c r="Z510" s="10">
        <v>1</v>
      </c>
      <c r="AA510" s="10">
        <v>1</v>
      </c>
      <c r="AB510" s="10">
        <v>1</v>
      </c>
      <c r="AC510" s="10">
        <v>1</v>
      </c>
      <c r="AD510" s="10">
        <v>1</v>
      </c>
      <c r="AE510" s="10">
        <v>1</v>
      </c>
      <c r="AF510" s="10">
        <v>1</v>
      </c>
    </row>
    <row r="511" spans="1:32">
      <c r="A511" s="10" t="s">
        <v>79</v>
      </c>
      <c r="B511" s="10" t="s">
        <v>46</v>
      </c>
      <c r="C511" s="10">
        <v>867245.71428571432</v>
      </c>
      <c r="D511" s="10">
        <v>842962.83428571431</v>
      </c>
      <c r="E511" s="10">
        <v>64176.18285714287</v>
      </c>
      <c r="F511" s="10">
        <v>750167.54285714286</v>
      </c>
      <c r="G511" s="10">
        <v>234156.34285714291</v>
      </c>
      <c r="H511" s="10">
        <v>55503.72571428572</v>
      </c>
      <c r="I511" s="10">
        <v>841228.34285714291</v>
      </c>
      <c r="J511" s="10">
        <v>450967.77142857149</v>
      </c>
      <c r="K511" s="10">
        <v>1535137.4274536979</v>
      </c>
      <c r="L511" s="10">
        <v>7384354428.3428574</v>
      </c>
      <c r="M511" s="10">
        <v>562183361.82857156</v>
      </c>
      <c r="N511" s="10">
        <v>17625208.100571431</v>
      </c>
      <c r="O511" s="10">
        <v>36528389.485714287</v>
      </c>
      <c r="P511" s="10">
        <v>106786349.7257143</v>
      </c>
      <c r="Q511" s="10">
        <v>1079786680.4190481</v>
      </c>
      <c r="R511" s="10">
        <v>3070274.8549073972</v>
      </c>
      <c r="S511" s="10">
        <v>198425819.42857149</v>
      </c>
      <c r="T511" s="10">
        <v>18</v>
      </c>
      <c r="U511" s="10">
        <v>11</v>
      </c>
      <c r="V511" s="10">
        <v>816.17647058823547</v>
      </c>
      <c r="W511" s="10">
        <v>55499.999999999993</v>
      </c>
      <c r="Y511" s="10">
        <v>1</v>
      </c>
      <c r="Z511" s="10">
        <v>1</v>
      </c>
      <c r="AA511" s="10">
        <v>1</v>
      </c>
      <c r="AB511" s="10">
        <v>1</v>
      </c>
      <c r="AC511" s="10">
        <v>1</v>
      </c>
      <c r="AD511" s="10">
        <v>1</v>
      </c>
      <c r="AE511" s="10">
        <v>1</v>
      </c>
      <c r="AF511" s="10">
        <v>1</v>
      </c>
    </row>
    <row r="512" spans="1:32">
      <c r="A512" s="10" t="s">
        <v>79</v>
      </c>
      <c r="B512" s="10" t="s">
        <v>47</v>
      </c>
      <c r="C512" s="10">
        <v>882244.70588235313</v>
      </c>
      <c r="D512" s="10">
        <v>857541.85411764716</v>
      </c>
      <c r="E512" s="10">
        <v>65286.108235294138</v>
      </c>
      <c r="F512" s="10">
        <v>763141.67058823549</v>
      </c>
      <c r="G512" s="10">
        <v>238206.07058823539</v>
      </c>
      <c r="H512" s="10">
        <v>56463.661176470603</v>
      </c>
      <c r="I512" s="10">
        <v>855777.3647058825</v>
      </c>
      <c r="J512" s="10">
        <v>538169.27058823535</v>
      </c>
      <c r="K512" s="10">
        <v>1869724.566236956</v>
      </c>
      <c r="L512" s="10">
        <v>7512066642.0705891</v>
      </c>
      <c r="M512" s="10">
        <v>571906308.1411767</v>
      </c>
      <c r="N512" s="10">
        <v>17930035.606588241</v>
      </c>
      <c r="O512" s="10">
        <v>37160147.01176472</v>
      </c>
      <c r="P512" s="10">
        <v>108633216.8082353</v>
      </c>
      <c r="Q512" s="10">
        <v>1098461562.3803921</v>
      </c>
      <c r="R512" s="10">
        <v>3739449.1324739121</v>
      </c>
      <c r="S512" s="10">
        <v>236794479.05882359</v>
      </c>
      <c r="T512" s="10">
        <v>18</v>
      </c>
      <c r="U512" s="10">
        <v>11</v>
      </c>
      <c r="V512" s="10">
        <v>840.00000000000136</v>
      </c>
      <c r="W512" s="10">
        <v>57120</v>
      </c>
      <c r="Y512" s="10">
        <v>1</v>
      </c>
      <c r="Z512" s="10">
        <v>1</v>
      </c>
      <c r="AA512" s="10">
        <v>1</v>
      </c>
      <c r="AB512" s="10">
        <v>1</v>
      </c>
      <c r="AC512" s="10">
        <v>1</v>
      </c>
      <c r="AD512" s="10">
        <v>1</v>
      </c>
      <c r="AE512" s="10">
        <v>1</v>
      </c>
      <c r="AF512" s="10">
        <v>1</v>
      </c>
    </row>
    <row r="513" spans="1:32">
      <c r="A513" s="10" t="s">
        <v>79</v>
      </c>
      <c r="B513" s="10" t="s">
        <v>48</v>
      </c>
      <c r="C513" s="10">
        <v>879192.58089976339</v>
      </c>
      <c r="D513" s="10">
        <v>854575.18863456999</v>
      </c>
      <c r="E513" s="10">
        <v>65060.250986582498</v>
      </c>
      <c r="F513" s="10">
        <v>760501.58247829531</v>
      </c>
      <c r="G513" s="10">
        <v>237381.99684293609</v>
      </c>
      <c r="H513" s="10">
        <v>56268.325177584848</v>
      </c>
      <c r="I513" s="10">
        <v>852816.80347277049</v>
      </c>
      <c r="J513" s="10">
        <v>641810.58405682724</v>
      </c>
      <c r="K513" s="10">
        <v>2186297.5271709841</v>
      </c>
      <c r="L513" s="10">
        <v>7486078652.4388332</v>
      </c>
      <c r="M513" s="10">
        <v>569927798.64246273</v>
      </c>
      <c r="N513" s="10">
        <v>17868006.660142072</v>
      </c>
      <c r="O513" s="10">
        <v>37031591.507498033</v>
      </c>
      <c r="P513" s="10">
        <v>108257400.26578531</v>
      </c>
      <c r="Q513" s="10">
        <v>1094661435.3242569</v>
      </c>
      <c r="R513" s="10">
        <v>4372595.0543419681</v>
      </c>
      <c r="S513" s="10">
        <v>282396656.98500401</v>
      </c>
      <c r="T513" s="10">
        <v>18</v>
      </c>
      <c r="U513" s="10">
        <v>11</v>
      </c>
      <c r="V513" s="10">
        <v>887.50000000000011</v>
      </c>
      <c r="W513" s="10">
        <v>60350</v>
      </c>
      <c r="Y513" s="10">
        <v>1</v>
      </c>
      <c r="Z513" s="10">
        <v>1</v>
      </c>
      <c r="AA513" s="10">
        <v>1</v>
      </c>
      <c r="AB513" s="10">
        <v>1</v>
      </c>
      <c r="AC513" s="10">
        <v>1</v>
      </c>
      <c r="AD513" s="10">
        <v>1</v>
      </c>
      <c r="AE513" s="10">
        <v>1</v>
      </c>
      <c r="AF513" s="10">
        <v>1</v>
      </c>
    </row>
    <row r="514" spans="1:32">
      <c r="A514" s="10" t="s">
        <v>79</v>
      </c>
      <c r="B514" s="10" t="s">
        <v>49</v>
      </c>
      <c r="C514" s="10">
        <v>877220.01588562364</v>
      </c>
      <c r="D514" s="10">
        <v>852657.85544082616</v>
      </c>
      <c r="E514" s="10">
        <v>64914.281175536162</v>
      </c>
      <c r="F514" s="10">
        <v>758795.3137410644</v>
      </c>
      <c r="G514" s="10">
        <v>236849.40428911839</v>
      </c>
      <c r="H514" s="10">
        <v>56142.081016679913</v>
      </c>
      <c r="I514" s="10">
        <v>850903.41540905496</v>
      </c>
      <c r="J514" s="10">
        <v>763181.41382049257</v>
      </c>
      <c r="K514" s="10">
        <v>2227416.8101966889</v>
      </c>
      <c r="L514" s="10">
        <v>7469282813.6616373</v>
      </c>
      <c r="M514" s="10">
        <v>568649103.09769678</v>
      </c>
      <c r="N514" s="10">
        <v>17827917.8268467</v>
      </c>
      <c r="O514" s="10">
        <v>36948507.069102474</v>
      </c>
      <c r="P514" s="10">
        <v>108014512.9110405</v>
      </c>
      <c r="Q514" s="10">
        <v>1092205442.2954731</v>
      </c>
      <c r="R514" s="10">
        <v>4454833.6203933777</v>
      </c>
      <c r="S514" s="10">
        <v>335799822.08101672</v>
      </c>
      <c r="T514" s="10">
        <v>18</v>
      </c>
      <c r="U514" s="10">
        <v>11</v>
      </c>
      <c r="V514" s="10">
        <v>915.44117647059022</v>
      </c>
      <c r="W514" s="10">
        <v>62250</v>
      </c>
      <c r="Y514" s="10">
        <v>1</v>
      </c>
      <c r="Z514" s="10">
        <v>1</v>
      </c>
      <c r="AA514" s="10">
        <v>1</v>
      </c>
      <c r="AB514" s="10">
        <v>1</v>
      </c>
      <c r="AC514" s="10">
        <v>1</v>
      </c>
      <c r="AD514" s="10">
        <v>1</v>
      </c>
      <c r="AE514" s="10">
        <v>1</v>
      </c>
      <c r="AF514" s="10">
        <v>1</v>
      </c>
    </row>
    <row r="515" spans="1:32">
      <c r="A515" s="10" t="s">
        <v>79</v>
      </c>
      <c r="B515" s="10" t="s">
        <v>50</v>
      </c>
      <c r="C515" s="10">
        <v>876023.18145483616</v>
      </c>
      <c r="D515" s="10">
        <v>851494.53237410076</v>
      </c>
      <c r="E515" s="10">
        <v>64825.715427657888</v>
      </c>
      <c r="F515" s="10">
        <v>757760.05195843324</v>
      </c>
      <c r="G515" s="10">
        <v>236526.25899280579</v>
      </c>
      <c r="H515" s="10">
        <v>56065.483613109507</v>
      </c>
      <c r="I515" s="10">
        <v>849742.48601119104</v>
      </c>
      <c r="J515" s="10">
        <v>946105.03597122314</v>
      </c>
      <c r="K515" s="10">
        <v>2319701.8547977512</v>
      </c>
      <c r="L515" s="10">
        <v>7459092103.5971222</v>
      </c>
      <c r="M515" s="10">
        <v>567873267.14628315</v>
      </c>
      <c r="N515" s="10">
        <v>17803594.321342919</v>
      </c>
      <c r="O515" s="10">
        <v>36898096.402877703</v>
      </c>
      <c r="P515" s="10">
        <v>107867143.396283</v>
      </c>
      <c r="Q515" s="10">
        <v>1090715292.669198</v>
      </c>
      <c r="R515" s="10">
        <v>4639403.7095955014</v>
      </c>
      <c r="S515" s="10">
        <v>416286215.82733822</v>
      </c>
      <c r="T515" s="10">
        <v>18</v>
      </c>
      <c r="U515" s="10">
        <v>11</v>
      </c>
      <c r="V515" s="10">
        <v>921.02941176470767</v>
      </c>
      <c r="W515" s="10">
        <v>62630</v>
      </c>
      <c r="Y515" s="10">
        <v>1</v>
      </c>
      <c r="Z515" s="10">
        <v>1</v>
      </c>
      <c r="AA515" s="10">
        <v>1</v>
      </c>
      <c r="AB515" s="10">
        <v>1</v>
      </c>
      <c r="AC515" s="10">
        <v>1</v>
      </c>
      <c r="AD515" s="10">
        <v>1</v>
      </c>
      <c r="AE515" s="10">
        <v>1</v>
      </c>
      <c r="AF515" s="10">
        <v>1</v>
      </c>
    </row>
    <row r="516" spans="1:32">
      <c r="A516" s="10" t="s">
        <v>79</v>
      </c>
      <c r="B516" s="10" t="s">
        <v>51</v>
      </c>
      <c r="C516" s="10">
        <v>870005.63153660507</v>
      </c>
      <c r="D516" s="10">
        <v>845645.47385358007</v>
      </c>
      <c r="E516" s="10">
        <v>64380.416733708793</v>
      </c>
      <c r="F516" s="10">
        <v>752554.8712791634</v>
      </c>
      <c r="G516" s="10">
        <v>234901.52051488339</v>
      </c>
      <c r="H516" s="10">
        <v>55680.360418342723</v>
      </c>
      <c r="I516" s="10">
        <v>843905.46259050688</v>
      </c>
      <c r="J516" s="10">
        <v>1052706.814159292</v>
      </c>
      <c r="K516" s="10">
        <v>2322418.077022926</v>
      </c>
      <c r="L516" s="10">
        <v>7407854350.9573612</v>
      </c>
      <c r="M516" s="10">
        <v>563972450.58728898</v>
      </c>
      <c r="N516" s="10">
        <v>17681298.450844731</v>
      </c>
      <c r="O516" s="10">
        <v>36644637.200321808</v>
      </c>
      <c r="P516" s="10">
        <v>107126185.92658889</v>
      </c>
      <c r="Q516" s="10">
        <v>1083222986.6901309</v>
      </c>
      <c r="R516" s="10">
        <v>4644836.1540458528</v>
      </c>
      <c r="S516" s="10">
        <v>463190998.23008847</v>
      </c>
      <c r="T516" s="10">
        <v>18</v>
      </c>
      <c r="U516" s="10">
        <v>11</v>
      </c>
      <c r="V516" s="10">
        <v>922.50000000000034</v>
      </c>
      <c r="W516" s="10">
        <v>62730</v>
      </c>
      <c r="Y516" s="10">
        <v>1</v>
      </c>
      <c r="Z516" s="10">
        <v>1</v>
      </c>
      <c r="AA516" s="10">
        <v>1</v>
      </c>
      <c r="AB516" s="10">
        <v>1</v>
      </c>
      <c r="AC516" s="10">
        <v>1</v>
      </c>
      <c r="AD516" s="10">
        <v>1</v>
      </c>
      <c r="AE516" s="10">
        <v>1</v>
      </c>
      <c r="AF516" s="10">
        <v>1</v>
      </c>
    </row>
    <row r="517" spans="1:32">
      <c r="A517" s="10" t="s">
        <v>79</v>
      </c>
      <c r="B517" s="10" t="s">
        <v>52</v>
      </c>
      <c r="C517" s="10">
        <v>858503.64372469648</v>
      </c>
      <c r="D517" s="10">
        <v>834465.54170040495</v>
      </c>
      <c r="E517" s="10">
        <v>63529.269635627548</v>
      </c>
      <c r="F517" s="10">
        <v>742605.65182186244</v>
      </c>
      <c r="G517" s="10">
        <v>231795.9838056681</v>
      </c>
      <c r="H517" s="10">
        <v>54944.233198380578</v>
      </c>
      <c r="I517" s="10">
        <v>832748.53441295552</v>
      </c>
      <c r="J517" s="10">
        <v>1124639.7732793521</v>
      </c>
      <c r="K517" s="10">
        <v>2307902.3480683831</v>
      </c>
      <c r="L517" s="10">
        <v>7309918145.2955465</v>
      </c>
      <c r="M517" s="10">
        <v>556516402.00809729</v>
      </c>
      <c r="N517" s="10">
        <v>17447541.252145749</v>
      </c>
      <c r="O517" s="10">
        <v>36160173.473684222</v>
      </c>
      <c r="P517" s="10">
        <v>105709914.53684209</v>
      </c>
      <c r="Q517" s="10">
        <v>1068902139.630229</v>
      </c>
      <c r="R517" s="10">
        <v>4615804.6961367661</v>
      </c>
      <c r="S517" s="10">
        <v>494841500.24291497</v>
      </c>
      <c r="T517" s="10">
        <v>18</v>
      </c>
      <c r="U517" s="10">
        <v>11</v>
      </c>
      <c r="V517" s="10">
        <v>929.70588235294372</v>
      </c>
      <c r="W517" s="10">
        <v>63220</v>
      </c>
      <c r="Y517" s="10">
        <v>1</v>
      </c>
      <c r="Z517" s="10">
        <v>1</v>
      </c>
      <c r="AA517" s="10">
        <v>1</v>
      </c>
      <c r="AB517" s="10">
        <v>1</v>
      </c>
      <c r="AC517" s="10">
        <v>1</v>
      </c>
      <c r="AD517" s="10">
        <v>1</v>
      </c>
      <c r="AE517" s="10">
        <v>1</v>
      </c>
      <c r="AF517" s="10">
        <v>1</v>
      </c>
    </row>
    <row r="518" spans="1:32">
      <c r="A518" s="10" t="s">
        <v>79</v>
      </c>
      <c r="B518" s="10" t="s">
        <v>53</v>
      </c>
      <c r="C518" s="10">
        <v>846777.55102040828</v>
      </c>
      <c r="D518" s="10">
        <v>824083.91265306133</v>
      </c>
      <c r="E518" s="10">
        <v>70790.603265306127</v>
      </c>
      <c r="F518" s="10">
        <v>736696.46938775515</v>
      </c>
      <c r="G518" s="10">
        <v>228629.93877551029</v>
      </c>
      <c r="H518" s="10">
        <v>62153.472244897959</v>
      </c>
      <c r="I518" s="10">
        <v>819341.95836734702</v>
      </c>
      <c r="J518" s="10">
        <v>1168553.0204081631</v>
      </c>
      <c r="K518" s="10">
        <v>2289261.1564292042</v>
      </c>
      <c r="L518" s="10">
        <v>7218975074.8408175</v>
      </c>
      <c r="M518" s="10">
        <v>620125684.60408163</v>
      </c>
      <c r="N518" s="10">
        <v>19736835.111367341</v>
      </c>
      <c r="O518" s="10">
        <v>35666270.448979601</v>
      </c>
      <c r="P518" s="10">
        <v>104868742.41734689</v>
      </c>
      <c r="Q518" s="10">
        <v>1051693682.06102</v>
      </c>
      <c r="R518" s="10">
        <v>4578522.3128584074</v>
      </c>
      <c r="S518" s="10">
        <v>514163328.97959179</v>
      </c>
      <c r="T518" s="10">
        <v>18</v>
      </c>
      <c r="U518" s="10">
        <v>11</v>
      </c>
      <c r="V518" s="10">
        <v>945.29411764706151</v>
      </c>
      <c r="W518" s="10">
        <v>64280</v>
      </c>
      <c r="Y518" s="10">
        <v>1</v>
      </c>
      <c r="Z518" s="10">
        <v>1</v>
      </c>
      <c r="AA518" s="10">
        <v>1</v>
      </c>
      <c r="AB518" s="10">
        <v>1</v>
      </c>
      <c r="AC518" s="10">
        <v>1</v>
      </c>
      <c r="AD518" s="10">
        <v>1</v>
      </c>
      <c r="AE518" s="10">
        <v>1</v>
      </c>
      <c r="AF518" s="10">
        <v>1</v>
      </c>
    </row>
    <row r="519" spans="1:32">
      <c r="A519" s="10" t="s">
        <v>79</v>
      </c>
      <c r="B519" s="10" t="s">
        <v>54</v>
      </c>
      <c r="C519" s="10">
        <v>841486.83127572015</v>
      </c>
      <c r="D519" s="10">
        <v>819944.7683950616</v>
      </c>
      <c r="E519" s="10">
        <v>78426.572674897121</v>
      </c>
      <c r="F519" s="10">
        <v>736300.97736625513</v>
      </c>
      <c r="G519" s="10">
        <v>227201.4444444445</v>
      </c>
      <c r="H519" s="10">
        <v>69675.109629629631</v>
      </c>
      <c r="I519" s="10">
        <v>812203.08954732504</v>
      </c>
      <c r="J519" s="10">
        <v>1236985.641975309</v>
      </c>
      <c r="K519" s="10">
        <v>2603421.893495074</v>
      </c>
      <c r="L519" s="10">
        <v>7182716171.1407394</v>
      </c>
      <c r="M519" s="10">
        <v>687016776.63209879</v>
      </c>
      <c r="N519" s="10">
        <v>22125331.062888891</v>
      </c>
      <c r="O519" s="10">
        <v>35443425.333333343</v>
      </c>
      <c r="P519" s="10">
        <v>104812444.1280864</v>
      </c>
      <c r="Q519" s="10">
        <v>1042530349.0247869</v>
      </c>
      <c r="R519" s="10">
        <v>5206843.7869901471</v>
      </c>
      <c r="S519" s="10">
        <v>544273682.46913576</v>
      </c>
      <c r="T519" s="10">
        <v>18</v>
      </c>
      <c r="U519" s="10">
        <v>11</v>
      </c>
      <c r="V519" s="10">
        <v>955.00000000000023</v>
      </c>
      <c r="W519" s="10">
        <v>64940</v>
      </c>
      <c r="Y519" s="10">
        <v>1</v>
      </c>
      <c r="Z519" s="10">
        <v>1</v>
      </c>
      <c r="AA519" s="10">
        <v>1</v>
      </c>
      <c r="AB519" s="10">
        <v>1</v>
      </c>
      <c r="AC519" s="10">
        <v>1</v>
      </c>
      <c r="AD519" s="10">
        <v>1</v>
      </c>
      <c r="AE519" s="10">
        <v>1</v>
      </c>
      <c r="AF519" s="10">
        <v>1</v>
      </c>
    </row>
    <row r="520" spans="1:32">
      <c r="A520" s="10" t="s">
        <v>79</v>
      </c>
      <c r="B520" s="10" t="s">
        <v>55</v>
      </c>
      <c r="C520" s="10">
        <v>839761.41078838171</v>
      </c>
      <c r="D520" s="10">
        <v>819271.23236514523</v>
      </c>
      <c r="E520" s="10">
        <v>86327.473029045635</v>
      </c>
      <c r="F520" s="10">
        <v>738990.04149377591</v>
      </c>
      <c r="G520" s="10">
        <v>226735.58091286311</v>
      </c>
      <c r="H520" s="10">
        <v>77426.002074688804</v>
      </c>
      <c r="I520" s="10">
        <v>808522.28630705387</v>
      </c>
      <c r="J520" s="10">
        <v>1234449.2738589209</v>
      </c>
      <c r="K520" s="10">
        <v>2536742.91350776</v>
      </c>
      <c r="L520" s="10">
        <v>7176815995.518672</v>
      </c>
      <c r="M520" s="10">
        <v>756228663.73443973</v>
      </c>
      <c r="N520" s="10">
        <v>24586626.95881743</v>
      </c>
      <c r="O520" s="10">
        <v>35370750.622406639</v>
      </c>
      <c r="P520" s="10">
        <v>105195232.40663899</v>
      </c>
      <c r="Q520" s="10">
        <v>1037805731.332296</v>
      </c>
      <c r="R520" s="10">
        <v>5073485.8270155201</v>
      </c>
      <c r="S520" s="10">
        <v>543157680.49792528</v>
      </c>
      <c r="T520" s="10">
        <v>18</v>
      </c>
      <c r="U520" s="10">
        <v>11</v>
      </c>
      <c r="V520" s="10">
        <v>986.32352941176566</v>
      </c>
      <c r="W520" s="10">
        <v>67069.999999999985</v>
      </c>
      <c r="Y520" s="10">
        <v>1</v>
      </c>
      <c r="Z520" s="10">
        <v>1</v>
      </c>
      <c r="AA520" s="10">
        <v>1</v>
      </c>
      <c r="AB520" s="10">
        <v>1</v>
      </c>
      <c r="AC520" s="10">
        <v>1</v>
      </c>
      <c r="AD520" s="10">
        <v>1</v>
      </c>
      <c r="AE520" s="10">
        <v>1</v>
      </c>
      <c r="AF520" s="10">
        <v>1</v>
      </c>
    </row>
    <row r="521" spans="1:32">
      <c r="A521" s="10" t="s">
        <v>79</v>
      </c>
      <c r="B521" s="10" t="s">
        <v>56</v>
      </c>
      <c r="C521" s="10">
        <v>837434.30962343095</v>
      </c>
      <c r="D521" s="10">
        <v>818005.83364016749</v>
      </c>
      <c r="E521" s="10">
        <v>94127.616401673644</v>
      </c>
      <c r="F521" s="10">
        <v>741129.36401673639</v>
      </c>
      <c r="G521" s="10">
        <v>226107.26359832639</v>
      </c>
      <c r="H521" s="10">
        <v>85083.32585774058</v>
      </c>
      <c r="I521" s="10">
        <v>804271.9109623431</v>
      </c>
      <c r="J521" s="10">
        <v>1231028.435146444</v>
      </c>
      <c r="K521" s="10">
        <v>2366668.5904891812</v>
      </c>
      <c r="L521" s="10">
        <v>7165731102.6878672</v>
      </c>
      <c r="M521" s="10">
        <v>824557919.67866111</v>
      </c>
      <c r="N521" s="10">
        <v>27018210.126125518</v>
      </c>
      <c r="O521" s="10">
        <v>35272733.121338911</v>
      </c>
      <c r="P521" s="10">
        <v>105499764.96778239</v>
      </c>
      <c r="Q521" s="10">
        <v>1032350020.379414</v>
      </c>
      <c r="R521" s="10">
        <v>4733337.1809783624</v>
      </c>
      <c r="S521" s="10">
        <v>541652511.4644351</v>
      </c>
      <c r="T521" s="10">
        <v>18</v>
      </c>
      <c r="U521" s="10">
        <v>11</v>
      </c>
      <c r="V521" s="10">
        <v>1009.5588235294121</v>
      </c>
      <c r="W521" s="10">
        <v>68650</v>
      </c>
      <c r="Y521" s="10">
        <v>1</v>
      </c>
      <c r="Z521" s="10">
        <v>1</v>
      </c>
      <c r="AA521" s="10">
        <v>1</v>
      </c>
      <c r="AB521" s="10">
        <v>1</v>
      </c>
      <c r="AC521" s="10">
        <v>1</v>
      </c>
      <c r="AD521" s="10">
        <v>1</v>
      </c>
      <c r="AE521" s="10">
        <v>1</v>
      </c>
      <c r="AF521" s="10">
        <v>1</v>
      </c>
    </row>
    <row r="522" spans="1:32">
      <c r="A522" s="10" t="s">
        <v>79</v>
      </c>
      <c r="B522" s="10" t="s">
        <v>57</v>
      </c>
      <c r="C522" s="10">
        <v>838015.18987341772</v>
      </c>
      <c r="D522" s="10">
        <v>819578.85569620249</v>
      </c>
      <c r="E522" s="10">
        <v>102237.853164557</v>
      </c>
      <c r="F522" s="10">
        <v>745833.51898734178</v>
      </c>
      <c r="G522" s="10">
        <v>226264.1012658228</v>
      </c>
      <c r="H522" s="10">
        <v>93019.686075949372</v>
      </c>
      <c r="I522" s="10">
        <v>802818.55189873418</v>
      </c>
      <c r="J522" s="10">
        <v>1231882.3291139239</v>
      </c>
      <c r="K522" s="10">
        <v>2581464.4222329599</v>
      </c>
      <c r="L522" s="10">
        <v>7179510775.8987341</v>
      </c>
      <c r="M522" s="10">
        <v>895603593.72151899</v>
      </c>
      <c r="N522" s="10">
        <v>29538401.313417722</v>
      </c>
      <c r="O522" s="10">
        <v>35297199.797468357</v>
      </c>
      <c r="P522" s="10">
        <v>106169401.4278481</v>
      </c>
      <c r="Q522" s="10">
        <v>1030484512.908017</v>
      </c>
      <c r="R522" s="10">
        <v>5162928.8444659198</v>
      </c>
      <c r="S522" s="10">
        <v>542028224.81012654</v>
      </c>
      <c r="T522" s="10">
        <v>18</v>
      </c>
      <c r="U522" s="10">
        <v>11</v>
      </c>
      <c r="V522" s="10">
        <v>1001.805045684703</v>
      </c>
      <c r="W522" s="10">
        <v>68650</v>
      </c>
      <c r="Y522" s="10">
        <v>1</v>
      </c>
      <c r="Z522" s="10">
        <v>1</v>
      </c>
      <c r="AA522" s="10">
        <v>1</v>
      </c>
      <c r="AB522" s="10">
        <v>1</v>
      </c>
      <c r="AC522" s="10">
        <v>1</v>
      </c>
      <c r="AD522" s="10">
        <v>1</v>
      </c>
      <c r="AE522" s="10">
        <v>1</v>
      </c>
      <c r="AF522" s="10">
        <v>1</v>
      </c>
    </row>
    <row r="523" spans="1:32">
      <c r="A523" s="10" t="s">
        <v>79</v>
      </c>
      <c r="B523" s="10" t="s">
        <v>58</v>
      </c>
      <c r="C523" s="10">
        <v>797643.88185653999</v>
      </c>
      <c r="D523" s="10">
        <v>784881.5797468354</v>
      </c>
      <c r="E523" s="10">
        <v>165454.1309222423</v>
      </c>
      <c r="F523" s="10">
        <v>713321.52863170567</v>
      </c>
      <c r="G523" s="10">
        <v>266640.95479204343</v>
      </c>
      <c r="H523" s="10">
        <v>152236.03230861959</v>
      </c>
      <c r="I523" s="10">
        <v>765234.47144544881</v>
      </c>
      <c r="J523" s="10">
        <v>1262556.315852924</v>
      </c>
      <c r="K523" s="10">
        <v>2460612.7474640701</v>
      </c>
      <c r="L523" s="10">
        <v>6875562638.5822783</v>
      </c>
      <c r="M523" s="10">
        <v>1449378186.8788431</v>
      </c>
      <c r="N523" s="10">
        <v>48342552.059602141</v>
      </c>
      <c r="O523" s="10">
        <v>41595988.947558761</v>
      </c>
      <c r="P523" s="10">
        <v>101541319.6007233</v>
      </c>
      <c r="Q523" s="10">
        <v>907759391.75216365</v>
      </c>
      <c r="R523" s="10">
        <v>4921225.4949281402</v>
      </c>
      <c r="S523" s="10">
        <v>555524778.97528625</v>
      </c>
      <c r="T523" s="10">
        <v>18</v>
      </c>
      <c r="U523" s="10">
        <v>11</v>
      </c>
      <c r="V523" s="10">
        <v>953.54317577956635</v>
      </c>
      <c r="W523" s="10">
        <v>65342.792292014092</v>
      </c>
      <c r="Y523" s="10">
        <v>1</v>
      </c>
      <c r="Z523" s="10">
        <v>1</v>
      </c>
      <c r="AA523" s="10">
        <v>1</v>
      </c>
      <c r="AB523" s="10">
        <v>1</v>
      </c>
      <c r="AC523" s="10">
        <v>1</v>
      </c>
      <c r="AD523" s="10">
        <v>1</v>
      </c>
      <c r="AE523" s="10">
        <v>1</v>
      </c>
      <c r="AF523" s="10">
        <v>1</v>
      </c>
    </row>
    <row r="524" spans="1:32">
      <c r="A524" s="10" t="s">
        <v>79</v>
      </c>
      <c r="B524" s="10" t="s">
        <v>59</v>
      </c>
      <c r="C524" s="10">
        <v>765191.98312236287</v>
      </c>
      <c r="D524" s="10">
        <v>757540.0632911392</v>
      </c>
      <c r="E524" s="10">
        <v>224091.9379144063</v>
      </c>
      <c r="F524" s="10">
        <v>687579.653405666</v>
      </c>
      <c r="G524" s="10">
        <v>304983.66184448462</v>
      </c>
      <c r="H524" s="10">
        <v>207148.40114526829</v>
      </c>
      <c r="I524" s="10">
        <v>735148.35960216983</v>
      </c>
      <c r="J524" s="10">
        <v>1297546.9770946349</v>
      </c>
      <c r="K524" s="10">
        <v>2363870.8035427961</v>
      </c>
      <c r="L524" s="10">
        <v>6636050954.4303799</v>
      </c>
      <c r="M524" s="10">
        <v>1963045376.130199</v>
      </c>
      <c r="N524" s="10">
        <v>66218507.948904447</v>
      </c>
      <c r="O524" s="10">
        <v>47894634.256057873</v>
      </c>
      <c r="P524" s="10">
        <v>98529476.753378555</v>
      </c>
      <c r="Q524" s="10">
        <v>877883539.85526109</v>
      </c>
      <c r="R524" s="10">
        <v>4727741.6070855912</v>
      </c>
      <c r="S524" s="10">
        <v>574726807.72111726</v>
      </c>
      <c r="T524" s="10">
        <v>17.829999999999998</v>
      </c>
      <c r="U524" s="10">
        <v>11</v>
      </c>
      <c r="V524" s="10">
        <v>932.7167791531607</v>
      </c>
      <c r="W524" s="10">
        <v>63915.636245474539</v>
      </c>
      <c r="Y524" s="10">
        <v>1.0166666666666671</v>
      </c>
      <c r="Z524" s="10">
        <v>1.0166666666666671</v>
      </c>
      <c r="AA524" s="10">
        <v>1.0166666666666671</v>
      </c>
      <c r="AB524" s="10">
        <v>1.0166666666666671</v>
      </c>
      <c r="AC524" s="10">
        <v>1.0166666666666671</v>
      </c>
      <c r="AD524" s="10">
        <v>1.0166666666666671</v>
      </c>
      <c r="AE524" s="10">
        <v>1.0166666666666671</v>
      </c>
      <c r="AF524" s="10">
        <v>1.0166666666666671</v>
      </c>
    </row>
    <row r="525" spans="1:32">
      <c r="A525" s="10" t="s">
        <v>79</v>
      </c>
      <c r="B525" s="10" t="s">
        <v>60</v>
      </c>
      <c r="C525" s="10">
        <v>729522.78481012641</v>
      </c>
      <c r="D525" s="10">
        <v>726604.69367088587</v>
      </c>
      <c r="E525" s="10">
        <v>275968.04773960222</v>
      </c>
      <c r="F525" s="10">
        <v>658654.85714285693</v>
      </c>
      <c r="G525" s="10">
        <v>337664.83182640141</v>
      </c>
      <c r="H525" s="10">
        <v>255749.84484629289</v>
      </c>
      <c r="I525" s="10">
        <v>701878.0399674502</v>
      </c>
      <c r="J525" s="10">
        <v>1319394.065099457</v>
      </c>
      <c r="K525" s="10">
        <v>2256890.0340398732</v>
      </c>
      <c r="L525" s="10">
        <v>6365057116.5569601</v>
      </c>
      <c r="M525" s="10">
        <v>2417480098.198915</v>
      </c>
      <c r="N525" s="10">
        <v>82296208.074019507</v>
      </c>
      <c r="O525" s="10">
        <v>53378056.615117513</v>
      </c>
      <c r="P525" s="10">
        <v>95009645.833142817</v>
      </c>
      <c r="Q525" s="10">
        <v>843704195.9102062</v>
      </c>
      <c r="R525" s="10">
        <v>4513780.0680797463</v>
      </c>
      <c r="S525" s="10">
        <v>588273833.82567799</v>
      </c>
      <c r="T525" s="10">
        <v>17.670000000000002</v>
      </c>
      <c r="U525" s="10">
        <v>11</v>
      </c>
      <c r="V525" s="10">
        <v>898.24037714031374</v>
      </c>
      <c r="W525" s="10">
        <v>61553.095740835422</v>
      </c>
      <c r="Y525" s="10">
        <v>1.033333333333333</v>
      </c>
      <c r="Z525" s="10">
        <v>1.033333333333333</v>
      </c>
      <c r="AA525" s="10">
        <v>1.033333333333333</v>
      </c>
      <c r="AB525" s="10">
        <v>1.033333333333333</v>
      </c>
      <c r="AC525" s="10">
        <v>1.033333333333333</v>
      </c>
      <c r="AD525" s="10">
        <v>1.033333333333333</v>
      </c>
      <c r="AE525" s="10">
        <v>1.033333333333333</v>
      </c>
      <c r="AF525" s="10">
        <v>1.033333333333333</v>
      </c>
    </row>
    <row r="526" spans="1:32">
      <c r="A526" s="10" t="s">
        <v>79</v>
      </c>
      <c r="B526" s="10" t="s">
        <v>61</v>
      </c>
      <c r="C526" s="10">
        <v>695373.83966244722</v>
      </c>
      <c r="D526" s="10">
        <v>696764.58734177193</v>
      </c>
      <c r="E526" s="10">
        <v>322454.78336347197</v>
      </c>
      <c r="F526" s="10">
        <v>630803.41169379139</v>
      </c>
      <c r="G526" s="10">
        <v>366561.35262206139</v>
      </c>
      <c r="H526" s="10">
        <v>299308.76841470762</v>
      </c>
      <c r="I526" s="10">
        <v>669974.81347317656</v>
      </c>
      <c r="J526" s="10">
        <v>1336111.1633514171</v>
      </c>
      <c r="K526" s="10">
        <v>2154305.154860605</v>
      </c>
      <c r="L526" s="10">
        <v>6103657785.1139221</v>
      </c>
      <c r="M526" s="10">
        <v>2824703902.2640138</v>
      </c>
      <c r="N526" s="10">
        <v>96946409.398292184</v>
      </c>
      <c r="O526" s="10">
        <v>58327242.42922242</v>
      </c>
      <c r="P526" s="10">
        <v>91590762.967703432</v>
      </c>
      <c r="Q526" s="10">
        <v>810652774.93220675</v>
      </c>
      <c r="R526" s="10">
        <v>4308610.30972121</v>
      </c>
      <c r="S526" s="10">
        <v>599646690.11211574</v>
      </c>
      <c r="T526" s="10">
        <v>17.5</v>
      </c>
      <c r="U526" s="10">
        <v>11</v>
      </c>
      <c r="V526" s="10">
        <v>860.28425655401452</v>
      </c>
      <c r="W526" s="10">
        <v>58952.102973356872</v>
      </c>
      <c r="Y526" s="10">
        <v>1.05</v>
      </c>
      <c r="Z526" s="10">
        <v>1.05</v>
      </c>
      <c r="AA526" s="10">
        <v>1.05</v>
      </c>
      <c r="AB526" s="10">
        <v>1.05</v>
      </c>
      <c r="AC526" s="10">
        <v>1.05</v>
      </c>
      <c r="AD526" s="10">
        <v>1.05</v>
      </c>
      <c r="AE526" s="10">
        <v>1.05</v>
      </c>
      <c r="AF526" s="10">
        <v>1.05</v>
      </c>
    </row>
    <row r="527" spans="1:32">
      <c r="A527" s="10" t="s">
        <v>79</v>
      </c>
      <c r="B527" s="10" t="s">
        <v>62</v>
      </c>
      <c r="C527" s="10">
        <v>668144.72573839664</v>
      </c>
      <c r="D527" s="10">
        <v>673489.88354430383</v>
      </c>
      <c r="E527" s="10">
        <v>366906.90367691382</v>
      </c>
      <c r="F527" s="10">
        <v>608966.19288728165</v>
      </c>
      <c r="G527" s="10">
        <v>395159.8806509946</v>
      </c>
      <c r="H527" s="10">
        <v>340944.70861965028</v>
      </c>
      <c r="I527" s="10">
        <v>644654.66616636515</v>
      </c>
      <c r="J527" s="10">
        <v>1359197.270644967</v>
      </c>
      <c r="K527" s="10">
        <v>2072888.178031106</v>
      </c>
      <c r="L527" s="10">
        <v>5899771379.8481016</v>
      </c>
      <c r="M527" s="10">
        <v>3214104476.209765</v>
      </c>
      <c r="N527" s="10">
        <v>111154112.01476119</v>
      </c>
      <c r="O527" s="10">
        <v>63288806.485063292</v>
      </c>
      <c r="P527" s="10">
        <v>88997973.225704655</v>
      </c>
      <c r="Q527" s="10">
        <v>785114173.67958009</v>
      </c>
      <c r="R527" s="10">
        <v>4145776.356062212</v>
      </c>
      <c r="S527" s="10">
        <v>613994713.72601962</v>
      </c>
      <c r="T527" s="10">
        <v>17.329999999999998</v>
      </c>
      <c r="U527" s="10">
        <v>11</v>
      </c>
      <c r="V527" s="10">
        <v>828.39722484807908</v>
      </c>
      <c r="W527" s="10">
        <v>56767.002453009292</v>
      </c>
      <c r="Y527" s="10">
        <v>1.066666666666666</v>
      </c>
      <c r="Z527" s="10">
        <v>1.066666666666666</v>
      </c>
      <c r="AA527" s="10">
        <v>1.066666666666666</v>
      </c>
      <c r="AB527" s="10">
        <v>1.066666666666666</v>
      </c>
      <c r="AC527" s="10">
        <v>1.066666666666666</v>
      </c>
      <c r="AD527" s="10">
        <v>1.066666666666666</v>
      </c>
      <c r="AE527" s="10">
        <v>1.066666666666666</v>
      </c>
      <c r="AF527" s="10">
        <v>1.066666666666666</v>
      </c>
    </row>
    <row r="528" spans="1:32">
      <c r="A528" s="10" t="s">
        <v>79</v>
      </c>
      <c r="B528" s="10" t="s">
        <v>63</v>
      </c>
      <c r="C528" s="10">
        <v>646073.83966244734</v>
      </c>
      <c r="D528" s="10">
        <v>655118.8734177216</v>
      </c>
      <c r="E528" s="10">
        <v>409979.99939722742</v>
      </c>
      <c r="F528" s="10">
        <v>591619.04460518388</v>
      </c>
      <c r="G528" s="10">
        <v>423639.84629294771</v>
      </c>
      <c r="H528" s="10">
        <v>381275.86166365287</v>
      </c>
      <c r="I528" s="10">
        <v>624243.92758288118</v>
      </c>
      <c r="J528" s="10">
        <v>1387212.830018084</v>
      </c>
      <c r="K528" s="10">
        <v>2007257.413320767</v>
      </c>
      <c r="L528" s="10">
        <v>5738841331.1392412</v>
      </c>
      <c r="M528" s="10">
        <v>3591424794.7197118</v>
      </c>
      <c r="N528" s="10">
        <v>125109954.8670027</v>
      </c>
      <c r="O528" s="10">
        <v>68290743.222423151</v>
      </c>
      <c r="P528" s="10">
        <v>87024203.366199523</v>
      </c>
      <c r="Q528" s="10">
        <v>765193004.39836586</v>
      </c>
      <c r="R528" s="10">
        <v>4014514.8266415331</v>
      </c>
      <c r="S528" s="10">
        <v>630719433.38155556</v>
      </c>
      <c r="T528" s="10">
        <v>17.170000000000002</v>
      </c>
      <c r="U528" s="10">
        <v>11</v>
      </c>
      <c r="V528" s="10">
        <v>801.96205752448986</v>
      </c>
      <c r="W528" s="10">
        <v>54955.498064424333</v>
      </c>
      <c r="Y528" s="10">
        <v>1.083333333333333</v>
      </c>
      <c r="Z528" s="10">
        <v>1.083333333333333</v>
      </c>
      <c r="AA528" s="10">
        <v>1.083333333333333</v>
      </c>
      <c r="AB528" s="10">
        <v>1.083333333333333</v>
      </c>
      <c r="AC528" s="10">
        <v>1.083333333333333</v>
      </c>
      <c r="AD528" s="10">
        <v>1.083333333333333</v>
      </c>
      <c r="AE528" s="10">
        <v>1.083333333333333</v>
      </c>
      <c r="AF528" s="10">
        <v>1.083333333333333</v>
      </c>
    </row>
    <row r="529" spans="1:32">
      <c r="A529" s="10" t="s">
        <v>79</v>
      </c>
      <c r="B529" s="10" t="s">
        <v>64</v>
      </c>
      <c r="C529" s="10">
        <v>628502.5316455696</v>
      </c>
      <c r="D529" s="10">
        <v>641072.58227848099</v>
      </c>
      <c r="E529" s="10">
        <v>452521.82278480998</v>
      </c>
      <c r="F529" s="10">
        <v>578222.32911392394</v>
      </c>
      <c r="G529" s="10">
        <v>452521.82278480998</v>
      </c>
      <c r="H529" s="10">
        <v>421096.69620253157</v>
      </c>
      <c r="I529" s="10">
        <v>608126.47956962022</v>
      </c>
      <c r="J529" s="10">
        <v>1420415.721518988</v>
      </c>
      <c r="K529" s="10">
        <v>1955431.7317579531</v>
      </c>
      <c r="L529" s="10">
        <v>5615795820.7594938</v>
      </c>
      <c r="M529" s="10">
        <v>3964091167.5949359</v>
      </c>
      <c r="N529" s="10">
        <v>139068026.11427841</v>
      </c>
      <c r="O529" s="10">
        <v>73417140.528607577</v>
      </c>
      <c r="P529" s="10">
        <v>85602346.49134174</v>
      </c>
      <c r="Q529" s="10">
        <v>750245637.84504068</v>
      </c>
      <c r="R529" s="10">
        <v>3910863.4635159061</v>
      </c>
      <c r="S529" s="10">
        <v>649982234.16708863</v>
      </c>
      <c r="T529" s="10">
        <v>17</v>
      </c>
      <c r="U529" s="10">
        <v>11</v>
      </c>
      <c r="V529" s="10">
        <v>780.56312455283023</v>
      </c>
      <c r="W529" s="10">
        <v>53489.108216586807</v>
      </c>
      <c r="Y529" s="10">
        <v>1.1000000000000001</v>
      </c>
      <c r="Z529" s="10">
        <v>1.1000000000000001</v>
      </c>
      <c r="AA529" s="10">
        <v>1.1000000000000001</v>
      </c>
      <c r="AB529" s="10">
        <v>1.1000000000000001</v>
      </c>
      <c r="AC529" s="10">
        <v>1.1000000000000001</v>
      </c>
      <c r="AD529" s="10">
        <v>1.1000000000000001</v>
      </c>
      <c r="AE529" s="10">
        <v>1.1000000000000001</v>
      </c>
      <c r="AF529" s="10">
        <v>1.1000000000000001</v>
      </c>
    </row>
    <row r="530" spans="1:32">
      <c r="A530" s="10" t="s">
        <v>80</v>
      </c>
      <c r="B530" s="10" t="s">
        <v>32</v>
      </c>
      <c r="C530" s="10">
        <v>1393852.0754716981</v>
      </c>
      <c r="D530" s="10">
        <v>1393852.0754716981</v>
      </c>
      <c r="E530" s="10">
        <v>627233.4339622641</v>
      </c>
      <c r="F530" s="10">
        <v>1268405.388679245</v>
      </c>
      <c r="G530" s="10">
        <v>376340.06037735852</v>
      </c>
      <c r="H530" s="10">
        <v>515725.26792452828</v>
      </c>
      <c r="I530" s="10">
        <v>2062901.0716981131</v>
      </c>
      <c r="J530" s="10">
        <v>309527.41307636548</v>
      </c>
      <c r="K530" s="10">
        <v>0</v>
      </c>
      <c r="L530" s="10">
        <v>12210144181.132071</v>
      </c>
      <c r="M530" s="10">
        <v>5494564881.5094337</v>
      </c>
      <c r="N530" s="10">
        <v>175062942.1969811</v>
      </c>
      <c r="O530" s="10">
        <v>58709049.418867931</v>
      </c>
      <c r="P530" s="10">
        <v>189816866.415849</v>
      </c>
      <c r="Q530" s="10">
        <v>2685553378.505661</v>
      </c>
      <c r="R530" s="10">
        <v>0</v>
      </c>
      <c r="S530" s="10">
        <v>136192061.75360081</v>
      </c>
      <c r="T530" s="10">
        <v>18</v>
      </c>
      <c r="U530" s="10">
        <v>11</v>
      </c>
      <c r="V530" s="10">
        <v>995.37503643553089</v>
      </c>
      <c r="W530" s="10">
        <v>79500</v>
      </c>
      <c r="Y530" s="10">
        <v>1</v>
      </c>
      <c r="Z530" s="10">
        <v>1</v>
      </c>
      <c r="AA530" s="10">
        <v>1</v>
      </c>
      <c r="AB530" s="10">
        <v>1</v>
      </c>
      <c r="AC530" s="10">
        <v>1</v>
      </c>
      <c r="AD530" s="10">
        <v>1</v>
      </c>
      <c r="AE530" s="10">
        <v>1</v>
      </c>
      <c r="AF530" s="10">
        <v>1</v>
      </c>
    </row>
    <row r="531" spans="1:32">
      <c r="A531" s="10" t="s">
        <v>80</v>
      </c>
      <c r="B531" s="10" t="s">
        <v>33</v>
      </c>
      <c r="C531" s="10">
        <v>1396969.056603774</v>
      </c>
      <c r="D531" s="10">
        <v>1396969.056603774</v>
      </c>
      <c r="E531" s="10">
        <v>628636.07547169819</v>
      </c>
      <c r="F531" s="10">
        <v>1271241.8415094339</v>
      </c>
      <c r="G531" s="10">
        <v>377181.64528301888</v>
      </c>
      <c r="H531" s="10">
        <v>516878.55094339629</v>
      </c>
      <c r="I531" s="10">
        <v>2067514.2037735849</v>
      </c>
      <c r="J531" s="10">
        <v>331750.17558077112</v>
      </c>
      <c r="K531" s="10">
        <v>0</v>
      </c>
      <c r="L531" s="10">
        <v>12237448935.84906</v>
      </c>
      <c r="M531" s="10">
        <v>5506852021.1320763</v>
      </c>
      <c r="N531" s="10">
        <v>175454424.11773589</v>
      </c>
      <c r="O531" s="10">
        <v>58840336.664150953</v>
      </c>
      <c r="P531" s="10">
        <v>190241341.5818868</v>
      </c>
      <c r="Q531" s="10">
        <v>2691558907.6125789</v>
      </c>
      <c r="R531" s="10">
        <v>0</v>
      </c>
      <c r="S531" s="10">
        <v>145970077.2555393</v>
      </c>
      <c r="T531" s="10">
        <v>18</v>
      </c>
      <c r="U531" s="10">
        <v>11</v>
      </c>
      <c r="V531" s="10">
        <v>997.60092917013719</v>
      </c>
      <c r="W531" s="10">
        <v>79500</v>
      </c>
      <c r="Y531" s="10">
        <v>1</v>
      </c>
      <c r="Z531" s="10">
        <v>1</v>
      </c>
      <c r="AA531" s="10">
        <v>1</v>
      </c>
      <c r="AB531" s="10">
        <v>1</v>
      </c>
      <c r="AC531" s="10">
        <v>1</v>
      </c>
      <c r="AD531" s="10">
        <v>1</v>
      </c>
      <c r="AE531" s="10">
        <v>1</v>
      </c>
      <c r="AF531" s="10">
        <v>1</v>
      </c>
    </row>
    <row r="532" spans="1:32">
      <c r="A532" s="10" t="s">
        <v>80</v>
      </c>
      <c r="B532" s="10" t="s">
        <v>34</v>
      </c>
      <c r="C532" s="10">
        <v>1398603.3962264149</v>
      </c>
      <c r="D532" s="10">
        <v>1398603.3962264149</v>
      </c>
      <c r="E532" s="10">
        <v>629371.52830188686</v>
      </c>
      <c r="F532" s="10">
        <v>1272729.0905660379</v>
      </c>
      <c r="G532" s="10">
        <v>377622.91698113212</v>
      </c>
      <c r="H532" s="10">
        <v>517483.25660377363</v>
      </c>
      <c r="I532" s="10">
        <v>2069933.026415095</v>
      </c>
      <c r="J532" s="10">
        <v>352741.95368729922</v>
      </c>
      <c r="K532" s="10">
        <v>268.31751660746738</v>
      </c>
      <c r="L532" s="10">
        <v>12251765750.943399</v>
      </c>
      <c r="M532" s="10">
        <v>5513294587.9245291</v>
      </c>
      <c r="N532" s="10">
        <v>175659691.45415089</v>
      </c>
      <c r="O532" s="10">
        <v>58909175.049056612</v>
      </c>
      <c r="P532" s="10">
        <v>190463908.40320751</v>
      </c>
      <c r="Q532" s="10">
        <v>2694707811.554718</v>
      </c>
      <c r="R532" s="10">
        <v>536.63503321493488</v>
      </c>
      <c r="S532" s="10">
        <v>155206459.62241161</v>
      </c>
      <c r="T532" s="10">
        <v>18</v>
      </c>
      <c r="U532" s="10">
        <v>11</v>
      </c>
      <c r="V532" s="10">
        <v>998.76804072383948</v>
      </c>
      <c r="W532" s="10">
        <v>79500</v>
      </c>
      <c r="Y532" s="10">
        <v>1</v>
      </c>
      <c r="Z532" s="10">
        <v>1</v>
      </c>
      <c r="AA532" s="10">
        <v>1</v>
      </c>
      <c r="AB532" s="10">
        <v>1</v>
      </c>
      <c r="AC532" s="10">
        <v>1</v>
      </c>
      <c r="AD532" s="10">
        <v>1</v>
      </c>
      <c r="AE532" s="10">
        <v>1</v>
      </c>
      <c r="AF532" s="10">
        <v>1</v>
      </c>
    </row>
    <row r="533" spans="1:32">
      <c r="A533" s="10" t="s">
        <v>80</v>
      </c>
      <c r="B533" s="10" t="s">
        <v>35</v>
      </c>
      <c r="C533" s="10">
        <v>1393935.471698113</v>
      </c>
      <c r="D533" s="10">
        <v>1393935.471698113</v>
      </c>
      <c r="E533" s="10">
        <v>627270.96226415096</v>
      </c>
      <c r="F533" s="10">
        <v>1268481.279245283</v>
      </c>
      <c r="G533" s="10">
        <v>376362.57735849061</v>
      </c>
      <c r="H533" s="10">
        <v>515756.12452830188</v>
      </c>
      <c r="I533" s="10">
        <v>2063024.498113208</v>
      </c>
      <c r="J533" s="10">
        <v>370817.50042625581</v>
      </c>
      <c r="K533" s="10">
        <v>1249.8776967657211</v>
      </c>
      <c r="L533" s="10">
        <v>12210874732.07547</v>
      </c>
      <c r="M533" s="10">
        <v>5494893629.4339628</v>
      </c>
      <c r="N533" s="10">
        <v>175073416.4711321</v>
      </c>
      <c r="O533" s="10">
        <v>58712562.067924537</v>
      </c>
      <c r="P533" s="10">
        <v>189828223.43905661</v>
      </c>
      <c r="Q533" s="10">
        <v>2685714059.1270442</v>
      </c>
      <c r="R533" s="10">
        <v>2499.7553935314422</v>
      </c>
      <c r="S533" s="10">
        <v>163159700.18755251</v>
      </c>
      <c r="T533" s="10">
        <v>18</v>
      </c>
      <c r="U533" s="10">
        <v>11</v>
      </c>
      <c r="V533" s="10">
        <v>995.43459119271597</v>
      </c>
      <c r="W533" s="10">
        <v>79500</v>
      </c>
      <c r="Y533" s="10">
        <v>1</v>
      </c>
      <c r="Z533" s="10">
        <v>1</v>
      </c>
      <c r="AA533" s="10">
        <v>1</v>
      </c>
      <c r="AB533" s="10">
        <v>1</v>
      </c>
      <c r="AC533" s="10">
        <v>1</v>
      </c>
      <c r="AD533" s="10">
        <v>1</v>
      </c>
      <c r="AE533" s="10">
        <v>1</v>
      </c>
      <c r="AF533" s="10">
        <v>1</v>
      </c>
    </row>
    <row r="534" spans="1:32">
      <c r="A534" s="10" t="s">
        <v>80</v>
      </c>
      <c r="B534" s="10" t="s">
        <v>36</v>
      </c>
      <c r="C534" s="10">
        <v>1385394.716981132</v>
      </c>
      <c r="D534" s="10">
        <v>1385394.716981132</v>
      </c>
      <c r="E534" s="10">
        <v>623427.6226415094</v>
      </c>
      <c r="F534" s="10">
        <v>1260709.19245283</v>
      </c>
      <c r="G534" s="10">
        <v>374056.57358490571</v>
      </c>
      <c r="H534" s="10">
        <v>512596.04528301879</v>
      </c>
      <c r="I534" s="10">
        <v>2050384.1811320749</v>
      </c>
      <c r="J534" s="10">
        <v>386085.32824716519</v>
      </c>
      <c r="K534" s="10">
        <v>4539.4023765638522</v>
      </c>
      <c r="L534" s="10">
        <v>12136057720.754721</v>
      </c>
      <c r="M534" s="10">
        <v>5461225974.3396215</v>
      </c>
      <c r="N534" s="10">
        <v>174000727.57132071</v>
      </c>
      <c r="O534" s="10">
        <v>58352825.479245283</v>
      </c>
      <c r="P534" s="10">
        <v>188665130.65056601</v>
      </c>
      <c r="Q534" s="10">
        <v>2669258473.1371069</v>
      </c>
      <c r="R534" s="10">
        <v>9078.8047531277043</v>
      </c>
      <c r="S534" s="10">
        <v>169877544.42875269</v>
      </c>
      <c r="T534" s="10">
        <v>18</v>
      </c>
      <c r="U534" s="10">
        <v>11</v>
      </c>
      <c r="V534" s="10">
        <v>989.33548341277071</v>
      </c>
      <c r="W534" s="10">
        <v>79500</v>
      </c>
      <c r="Y534" s="10">
        <v>1</v>
      </c>
      <c r="Z534" s="10">
        <v>1</v>
      </c>
      <c r="AA534" s="10">
        <v>1</v>
      </c>
      <c r="AB534" s="10">
        <v>1</v>
      </c>
      <c r="AC534" s="10">
        <v>1</v>
      </c>
      <c r="AD534" s="10">
        <v>1</v>
      </c>
      <c r="AE534" s="10">
        <v>1</v>
      </c>
      <c r="AF534" s="10">
        <v>1</v>
      </c>
    </row>
    <row r="535" spans="1:32">
      <c r="A535" s="10" t="s">
        <v>80</v>
      </c>
      <c r="B535" s="10" t="s">
        <v>37</v>
      </c>
      <c r="C535" s="10">
        <v>1374713.58490566</v>
      </c>
      <c r="D535" s="10">
        <v>1374713.58490566</v>
      </c>
      <c r="E535" s="10">
        <v>618621.11320754723</v>
      </c>
      <c r="F535" s="10">
        <v>1250989.362264151</v>
      </c>
      <c r="G535" s="10">
        <v>371172.66792452842</v>
      </c>
      <c r="H535" s="10">
        <v>508644.02641509438</v>
      </c>
      <c r="I535" s="10">
        <v>2034576.105660378</v>
      </c>
      <c r="J535" s="10">
        <v>398631.38946180011</v>
      </c>
      <c r="K535" s="10">
        <v>14861.86017792963</v>
      </c>
      <c r="L535" s="10">
        <v>12042491003.77359</v>
      </c>
      <c r="M535" s="10">
        <v>5419120951.6981134</v>
      </c>
      <c r="N535" s="10">
        <v>172659214.7666038</v>
      </c>
      <c r="O535" s="10">
        <v>57902936.196226433</v>
      </c>
      <c r="P535" s="10">
        <v>187210558.06283021</v>
      </c>
      <c r="Q535" s="10">
        <v>2648678993.5522022</v>
      </c>
      <c r="R535" s="10">
        <v>29723.720355859259</v>
      </c>
      <c r="S535" s="10">
        <v>175397811.36319211</v>
      </c>
      <c r="T535" s="10">
        <v>18</v>
      </c>
      <c r="U535" s="10">
        <v>11</v>
      </c>
      <c r="V535" s="10">
        <v>981.70789335792404</v>
      </c>
      <c r="W535" s="10">
        <v>79500</v>
      </c>
      <c r="Y535" s="10">
        <v>1</v>
      </c>
      <c r="Z535" s="10">
        <v>1</v>
      </c>
      <c r="AA535" s="10">
        <v>1</v>
      </c>
      <c r="AB535" s="10">
        <v>1</v>
      </c>
      <c r="AC535" s="10">
        <v>1</v>
      </c>
      <c r="AD535" s="10">
        <v>1</v>
      </c>
      <c r="AE535" s="10">
        <v>1</v>
      </c>
      <c r="AF535" s="10">
        <v>1</v>
      </c>
    </row>
    <row r="536" spans="1:32">
      <c r="A536" s="10" t="s">
        <v>80</v>
      </c>
      <c r="B536" s="10" t="s">
        <v>38</v>
      </c>
      <c r="C536" s="10">
        <v>1364230.943396227</v>
      </c>
      <c r="D536" s="10">
        <v>1364230.943396227</v>
      </c>
      <c r="E536" s="10">
        <v>613903.92452830193</v>
      </c>
      <c r="F536" s="10">
        <v>1241450.1584905661</v>
      </c>
      <c r="G536" s="10">
        <v>368342.35471698118</v>
      </c>
      <c r="H536" s="10">
        <v>504765.44905660377</v>
      </c>
      <c r="I536" s="10">
        <v>2019061.7962264151</v>
      </c>
      <c r="J536" s="10">
        <v>408859.17472553218</v>
      </c>
      <c r="K536" s="10">
        <v>51135.194436898448</v>
      </c>
      <c r="L536" s="10">
        <v>11950663064.15094</v>
      </c>
      <c r="M536" s="10">
        <v>5377798378.8679247</v>
      </c>
      <c r="N536" s="10">
        <v>171342631.68226409</v>
      </c>
      <c r="O536" s="10">
        <v>57461407.335849062</v>
      </c>
      <c r="P536" s="10">
        <v>185783016.21811321</v>
      </c>
      <c r="Q536" s="10">
        <v>2628481948.3874221</v>
      </c>
      <c r="R536" s="10">
        <v>102270.3888737969</v>
      </c>
      <c r="S536" s="10">
        <v>179898036.87923419</v>
      </c>
      <c r="T536" s="10">
        <v>18</v>
      </c>
      <c r="U536" s="10">
        <v>11</v>
      </c>
      <c r="V536" s="10">
        <v>974.22204901474834</v>
      </c>
      <c r="W536" s="10">
        <v>79500</v>
      </c>
      <c r="Y536" s="10">
        <v>1</v>
      </c>
      <c r="Z536" s="10">
        <v>1</v>
      </c>
      <c r="AA536" s="10">
        <v>1</v>
      </c>
      <c r="AB536" s="10">
        <v>1</v>
      </c>
      <c r="AC536" s="10">
        <v>1</v>
      </c>
      <c r="AD536" s="10">
        <v>1</v>
      </c>
      <c r="AE536" s="10">
        <v>1</v>
      </c>
      <c r="AF536" s="10">
        <v>1</v>
      </c>
    </row>
    <row r="537" spans="1:32">
      <c r="A537" s="10" t="s">
        <v>80</v>
      </c>
      <c r="B537" s="10" t="s">
        <v>39</v>
      </c>
      <c r="C537" s="10">
        <v>1353967.169811321</v>
      </c>
      <c r="D537" s="10">
        <v>1353967.169811321</v>
      </c>
      <c r="E537" s="10">
        <v>609285.22641509434</v>
      </c>
      <c r="F537" s="10">
        <v>1232110.1245283021</v>
      </c>
      <c r="G537" s="10">
        <v>365571.13584905659</v>
      </c>
      <c r="H537" s="10">
        <v>500967.85283018858</v>
      </c>
      <c r="I537" s="10">
        <v>2003871.411320755</v>
      </c>
      <c r="J537" s="10">
        <v>416598.01249889022</v>
      </c>
      <c r="K537" s="10">
        <v>165711.5122028412</v>
      </c>
      <c r="L537" s="10">
        <v>11860752407.547171</v>
      </c>
      <c r="M537" s="10">
        <v>5337338583.3962259</v>
      </c>
      <c r="N537" s="10">
        <v>170053537.64320749</v>
      </c>
      <c r="O537" s="10">
        <v>57029097.192452833</v>
      </c>
      <c r="P537" s="10">
        <v>184385280.13566041</v>
      </c>
      <c r="Q537" s="10">
        <v>2608706598.9710689</v>
      </c>
      <c r="R537" s="10">
        <v>331423.0244056824</v>
      </c>
      <c r="S537" s="10">
        <v>183303125.49951169</v>
      </c>
      <c r="T537" s="10">
        <v>18</v>
      </c>
      <c r="U537" s="10">
        <v>11</v>
      </c>
      <c r="V537" s="10">
        <v>966.89250222436613</v>
      </c>
      <c r="W537" s="10">
        <v>79500</v>
      </c>
      <c r="Y537" s="10">
        <v>1</v>
      </c>
      <c r="Z537" s="10">
        <v>1</v>
      </c>
      <c r="AA537" s="10">
        <v>1</v>
      </c>
      <c r="AB537" s="10">
        <v>1</v>
      </c>
      <c r="AC537" s="10">
        <v>1</v>
      </c>
      <c r="AD537" s="10">
        <v>1</v>
      </c>
      <c r="AE537" s="10">
        <v>1</v>
      </c>
      <c r="AF537" s="10">
        <v>1</v>
      </c>
    </row>
    <row r="538" spans="1:32">
      <c r="A538" s="10" t="s">
        <v>80</v>
      </c>
      <c r="B538" s="10" t="s">
        <v>40</v>
      </c>
      <c r="C538" s="10">
        <v>1344249.4339622641</v>
      </c>
      <c r="D538" s="10">
        <v>1344249.4339622641</v>
      </c>
      <c r="E538" s="10">
        <v>604912.24528301891</v>
      </c>
      <c r="F538" s="10">
        <v>1223266.9849056599</v>
      </c>
      <c r="G538" s="10">
        <v>362947.34716981131</v>
      </c>
      <c r="H538" s="10">
        <v>497372.2905660377</v>
      </c>
      <c r="I538" s="10">
        <v>1989489.162264151</v>
      </c>
      <c r="J538" s="10">
        <v>421820.84394373948</v>
      </c>
      <c r="K538" s="10">
        <v>268151.56493863958</v>
      </c>
      <c r="L538" s="10">
        <v>11775625041.50943</v>
      </c>
      <c r="M538" s="10">
        <v>5299031268.6792459</v>
      </c>
      <c r="N538" s="10">
        <v>168833024.0326415</v>
      </c>
      <c r="O538" s="10">
        <v>56619786.158490568</v>
      </c>
      <c r="P538" s="10">
        <v>183061904.29113209</v>
      </c>
      <c r="Q538" s="10">
        <v>2589983307.74088</v>
      </c>
      <c r="R538" s="10">
        <v>536303.12987727916</v>
      </c>
      <c r="S538" s="10">
        <v>185601171.3352454</v>
      </c>
      <c r="T538" s="10">
        <v>18</v>
      </c>
      <c r="U538" s="10">
        <v>11</v>
      </c>
      <c r="V538" s="10">
        <v>959.9528908803486</v>
      </c>
      <c r="W538" s="10">
        <v>79500</v>
      </c>
      <c r="Y538" s="10">
        <v>1</v>
      </c>
      <c r="Z538" s="10">
        <v>1</v>
      </c>
      <c r="AA538" s="10">
        <v>1</v>
      </c>
      <c r="AB538" s="10">
        <v>1</v>
      </c>
      <c r="AC538" s="10">
        <v>1</v>
      </c>
      <c r="AD538" s="10">
        <v>1</v>
      </c>
      <c r="AE538" s="10">
        <v>1</v>
      </c>
      <c r="AF538" s="10">
        <v>1</v>
      </c>
    </row>
    <row r="539" spans="1:32">
      <c r="A539" s="10" t="s">
        <v>80</v>
      </c>
      <c r="B539" s="10" t="s">
        <v>41</v>
      </c>
      <c r="C539" s="10">
        <v>1334490.943396227</v>
      </c>
      <c r="D539" s="10">
        <v>1334490.943396227</v>
      </c>
      <c r="E539" s="10">
        <v>600520.92452830193</v>
      </c>
      <c r="F539" s="10">
        <v>1214386.7584905659</v>
      </c>
      <c r="G539" s="10">
        <v>360312.55471698119</v>
      </c>
      <c r="H539" s="10">
        <v>493761.64905660378</v>
      </c>
      <c r="I539" s="10">
        <v>1975046.5962264149</v>
      </c>
      <c r="J539" s="10">
        <v>424265.63109554723</v>
      </c>
      <c r="K539" s="10">
        <v>332679.48853812431</v>
      </c>
      <c r="L539" s="10">
        <v>11690140664.15094</v>
      </c>
      <c r="M539" s="10">
        <v>5260563298.8679247</v>
      </c>
      <c r="N539" s="10">
        <v>167607391.77226421</v>
      </c>
      <c r="O539" s="10">
        <v>56208758.535849057</v>
      </c>
      <c r="P539" s="10">
        <v>181732978.40811321</v>
      </c>
      <c r="Q539" s="10">
        <v>2571181493.8540878</v>
      </c>
      <c r="R539" s="10">
        <v>665358.97707624862</v>
      </c>
      <c r="S539" s="10">
        <v>186676877.68204081</v>
      </c>
      <c r="T539" s="10">
        <v>18</v>
      </c>
      <c r="U539" s="10">
        <v>11</v>
      </c>
      <c r="V539" s="10">
        <v>952.98417585408697</v>
      </c>
      <c r="W539" s="10">
        <v>79500</v>
      </c>
      <c r="Y539" s="10">
        <v>1</v>
      </c>
      <c r="Z539" s="10">
        <v>1</v>
      </c>
      <c r="AA539" s="10">
        <v>1</v>
      </c>
      <c r="AB539" s="10">
        <v>1</v>
      </c>
      <c r="AC539" s="10">
        <v>1</v>
      </c>
      <c r="AD539" s="10">
        <v>1</v>
      </c>
      <c r="AE539" s="10">
        <v>1</v>
      </c>
      <c r="AF539" s="10">
        <v>1</v>
      </c>
    </row>
    <row r="540" spans="1:32">
      <c r="A540" s="10" t="s">
        <v>80</v>
      </c>
      <c r="B540" s="10" t="s">
        <v>42</v>
      </c>
      <c r="C540" s="10">
        <v>1351664.143681847</v>
      </c>
      <c r="D540" s="10">
        <v>1351664.143681847</v>
      </c>
      <c r="E540" s="10">
        <v>608248.86465683137</v>
      </c>
      <c r="F540" s="10">
        <v>1230014.370750481</v>
      </c>
      <c r="G540" s="10">
        <v>364949.31879409892</v>
      </c>
      <c r="H540" s="10">
        <v>500115.73316228349</v>
      </c>
      <c r="I540" s="10">
        <v>2000462.932649134</v>
      </c>
      <c r="J540" s="10">
        <v>432532.52597819117</v>
      </c>
      <c r="K540" s="10">
        <v>525532.12130211596</v>
      </c>
      <c r="L540" s="10">
        <v>11840577898.652981</v>
      </c>
      <c r="M540" s="10">
        <v>5328260054.3938427</v>
      </c>
      <c r="N540" s="10">
        <v>169764285.62193719</v>
      </c>
      <c r="O540" s="10">
        <v>56932093.731879421</v>
      </c>
      <c r="P540" s="10">
        <v>184071650.58280951</v>
      </c>
      <c r="Q540" s="10">
        <v>2604269327.8203979</v>
      </c>
      <c r="R540" s="10">
        <v>1051064.2426042319</v>
      </c>
      <c r="S540" s="10">
        <v>190314311.43040419</v>
      </c>
      <c r="T540" s="10">
        <v>18</v>
      </c>
      <c r="U540" s="10">
        <v>11</v>
      </c>
      <c r="V540" s="10">
        <v>946.42857142857008</v>
      </c>
      <c r="W540" s="10">
        <v>79500</v>
      </c>
      <c r="Y540" s="10">
        <v>1</v>
      </c>
      <c r="Z540" s="10">
        <v>1</v>
      </c>
      <c r="AA540" s="10">
        <v>1</v>
      </c>
      <c r="AB540" s="10">
        <v>1</v>
      </c>
      <c r="AC540" s="10">
        <v>1</v>
      </c>
      <c r="AD540" s="10">
        <v>1</v>
      </c>
      <c r="AE540" s="10">
        <v>1</v>
      </c>
      <c r="AF540" s="10">
        <v>1</v>
      </c>
    </row>
    <row r="541" spans="1:32">
      <c r="A541" s="10" t="s">
        <v>80</v>
      </c>
      <c r="B541" s="10" t="s">
        <v>43</v>
      </c>
      <c r="C541" s="10">
        <v>1369240.052356021</v>
      </c>
      <c r="D541" s="10">
        <v>1369240.052356021</v>
      </c>
      <c r="E541" s="10">
        <v>616158.02356020943</v>
      </c>
      <c r="F541" s="10">
        <v>1246008.447643979</v>
      </c>
      <c r="G541" s="10">
        <v>369694.81413612567</v>
      </c>
      <c r="H541" s="10">
        <v>506618.81937172782</v>
      </c>
      <c r="I541" s="10">
        <v>2026475.277486911</v>
      </c>
      <c r="J541" s="10">
        <v>534003.62041884824</v>
      </c>
      <c r="K541" s="10">
        <v>1021920.515992985</v>
      </c>
      <c r="L541" s="10">
        <v>11994542858.638741</v>
      </c>
      <c r="M541" s="10">
        <v>5397544286.387435</v>
      </c>
      <c r="N541" s="10">
        <v>171971758.235733</v>
      </c>
      <c r="O541" s="10">
        <v>57672391.005235597</v>
      </c>
      <c r="P541" s="10">
        <v>186465164.1899215</v>
      </c>
      <c r="Q541" s="10">
        <v>2638133065.4083772</v>
      </c>
      <c r="R541" s="10">
        <v>2043841.03198597</v>
      </c>
      <c r="S541" s="10">
        <v>234961592.98429319</v>
      </c>
      <c r="T541" s="10">
        <v>18</v>
      </c>
      <c r="U541" s="10">
        <v>11</v>
      </c>
      <c r="V541" s="10">
        <v>945.11904761904589</v>
      </c>
      <c r="W541" s="10">
        <v>79390</v>
      </c>
      <c r="Y541" s="10">
        <v>1</v>
      </c>
      <c r="Z541" s="10">
        <v>1</v>
      </c>
      <c r="AA541" s="10">
        <v>1</v>
      </c>
      <c r="AB541" s="10">
        <v>1</v>
      </c>
      <c r="AC541" s="10">
        <v>1</v>
      </c>
      <c r="AD541" s="10">
        <v>1</v>
      </c>
      <c r="AE541" s="10">
        <v>1</v>
      </c>
      <c r="AF541" s="10">
        <v>1</v>
      </c>
    </row>
    <row r="542" spans="1:32">
      <c r="A542" s="10" t="s">
        <v>80</v>
      </c>
      <c r="B542" s="10" t="s">
        <v>44</v>
      </c>
      <c r="C542" s="10">
        <v>1384624.0480961921</v>
      </c>
      <c r="D542" s="10">
        <v>1384624.0480961921</v>
      </c>
      <c r="E542" s="10">
        <v>623080.8216432865</v>
      </c>
      <c r="F542" s="10">
        <v>1260007.883767535</v>
      </c>
      <c r="G542" s="10">
        <v>373848.49298597203</v>
      </c>
      <c r="H542" s="10">
        <v>512310.89779559121</v>
      </c>
      <c r="I542" s="10">
        <v>2049243.5911823651</v>
      </c>
      <c r="J542" s="10">
        <v>664619.54308617231</v>
      </c>
      <c r="K542" s="10">
        <v>1650289.134961742</v>
      </c>
      <c r="L542" s="10">
        <v>12129306661.322651</v>
      </c>
      <c r="M542" s="10">
        <v>5458187997.59519</v>
      </c>
      <c r="N542" s="10">
        <v>173903934.25671339</v>
      </c>
      <c r="O542" s="10">
        <v>58320364.90581163</v>
      </c>
      <c r="P542" s="10">
        <v>188560179.80581161</v>
      </c>
      <c r="Q542" s="10">
        <v>2667773615.1209092</v>
      </c>
      <c r="R542" s="10">
        <v>3300578.269923484</v>
      </c>
      <c r="S542" s="10">
        <v>292432598.95791578</v>
      </c>
      <c r="T542" s="10">
        <v>18</v>
      </c>
      <c r="U542" s="10">
        <v>11</v>
      </c>
      <c r="V542" s="10">
        <v>946.78571428571274</v>
      </c>
      <c r="W542" s="10">
        <v>79530</v>
      </c>
      <c r="Y542" s="10">
        <v>1</v>
      </c>
      <c r="Z542" s="10">
        <v>1</v>
      </c>
      <c r="AA542" s="10">
        <v>1</v>
      </c>
      <c r="AB542" s="10">
        <v>1</v>
      </c>
      <c r="AC542" s="10">
        <v>1</v>
      </c>
      <c r="AD542" s="10">
        <v>1</v>
      </c>
      <c r="AE542" s="10">
        <v>1</v>
      </c>
      <c r="AF542" s="10">
        <v>1</v>
      </c>
    </row>
    <row r="543" spans="1:32">
      <c r="A543" s="10" t="s">
        <v>80</v>
      </c>
      <c r="B543" s="10" t="s">
        <v>45</v>
      </c>
      <c r="C543" s="10">
        <v>1404432.605729877</v>
      </c>
      <c r="D543" s="10">
        <v>1404432.605729877</v>
      </c>
      <c r="E543" s="10">
        <v>631994.67257844482</v>
      </c>
      <c r="F543" s="10">
        <v>1278033.671214188</v>
      </c>
      <c r="G543" s="10">
        <v>379196.80354706693</v>
      </c>
      <c r="H543" s="10">
        <v>519640.06412005459</v>
      </c>
      <c r="I543" s="10">
        <v>2078560.2564802179</v>
      </c>
      <c r="J543" s="10">
        <v>898836.86766712146</v>
      </c>
      <c r="K543" s="10">
        <v>2112763.128663653</v>
      </c>
      <c r="L543" s="10">
        <v>12302829626.193729</v>
      </c>
      <c r="M543" s="10">
        <v>5536273331.7871771</v>
      </c>
      <c r="N543" s="10">
        <v>176391819.76555249</v>
      </c>
      <c r="O543" s="10">
        <v>59154701.353342429</v>
      </c>
      <c r="P543" s="10">
        <v>191257738.8972033</v>
      </c>
      <c r="Q543" s="10">
        <v>2705939027.2278309</v>
      </c>
      <c r="R543" s="10">
        <v>4225526.2573273061</v>
      </c>
      <c r="S543" s="10">
        <v>395488221.77353352</v>
      </c>
      <c r="T543" s="10">
        <v>18</v>
      </c>
      <c r="U543" s="10">
        <v>11</v>
      </c>
      <c r="V543" s="10">
        <v>945.47619047619003</v>
      </c>
      <c r="W543" s="10">
        <v>79420</v>
      </c>
      <c r="Y543" s="10">
        <v>1</v>
      </c>
      <c r="Z543" s="10">
        <v>1</v>
      </c>
      <c r="AA543" s="10">
        <v>1</v>
      </c>
      <c r="AB543" s="10">
        <v>1</v>
      </c>
      <c r="AC543" s="10">
        <v>1</v>
      </c>
      <c r="AD543" s="10">
        <v>1</v>
      </c>
      <c r="AE543" s="10">
        <v>1</v>
      </c>
      <c r="AF543" s="10">
        <v>1</v>
      </c>
    </row>
    <row r="544" spans="1:32">
      <c r="A544" s="10" t="s">
        <v>80</v>
      </c>
      <c r="B544" s="10" t="s">
        <v>46</v>
      </c>
      <c r="C544" s="10">
        <v>1421154.982578397</v>
      </c>
      <c r="D544" s="10">
        <v>1421154.982578397</v>
      </c>
      <c r="E544" s="10">
        <v>639519.74216027884</v>
      </c>
      <c r="F544" s="10">
        <v>1293251.034146341</v>
      </c>
      <c r="G544" s="10">
        <v>383711.8452961673</v>
      </c>
      <c r="H544" s="10">
        <v>525827.34355400701</v>
      </c>
      <c r="I544" s="10">
        <v>2103309.374216028</v>
      </c>
      <c r="J544" s="10">
        <v>739000.59094076662</v>
      </c>
      <c r="K544" s="10">
        <v>3067232.8524588612</v>
      </c>
      <c r="L544" s="10">
        <v>12449317647.386761</v>
      </c>
      <c r="M544" s="10">
        <v>5602192941.3240423</v>
      </c>
      <c r="N544" s="10">
        <v>178492091.76940769</v>
      </c>
      <c r="O544" s="10">
        <v>59859047.866202101</v>
      </c>
      <c r="P544" s="10">
        <v>193535017.25999999</v>
      </c>
      <c r="Q544" s="10">
        <v>2738158253.6669002</v>
      </c>
      <c r="R544" s="10">
        <v>6134465.7049177215</v>
      </c>
      <c r="S544" s="10">
        <v>325160260.01393729</v>
      </c>
      <c r="T544" s="10">
        <v>18</v>
      </c>
      <c r="U544" s="10">
        <v>11</v>
      </c>
      <c r="V544" s="10">
        <v>940.95238095238165</v>
      </c>
      <c r="W544" s="10">
        <v>79040</v>
      </c>
      <c r="Y544" s="10">
        <v>1</v>
      </c>
      <c r="Z544" s="10">
        <v>1</v>
      </c>
      <c r="AA544" s="10">
        <v>1</v>
      </c>
      <c r="AB544" s="10">
        <v>1</v>
      </c>
      <c r="AC544" s="10">
        <v>1</v>
      </c>
      <c r="AD544" s="10">
        <v>1</v>
      </c>
      <c r="AE544" s="10">
        <v>1</v>
      </c>
      <c r="AF544" s="10">
        <v>1</v>
      </c>
    </row>
    <row r="545" spans="1:32">
      <c r="A545" s="10" t="s">
        <v>80</v>
      </c>
      <c r="B545" s="10" t="s">
        <v>47</v>
      </c>
      <c r="C545" s="10">
        <v>1433854.700854701</v>
      </c>
      <c r="D545" s="10">
        <v>1433854.700854701</v>
      </c>
      <c r="E545" s="10">
        <v>645234.61538461549</v>
      </c>
      <c r="F545" s="10">
        <v>1304807.777777778</v>
      </c>
      <c r="G545" s="10">
        <v>387140.76923076931</v>
      </c>
      <c r="H545" s="10">
        <v>530526.23931623937</v>
      </c>
      <c r="I545" s="10">
        <v>2122104.957264957</v>
      </c>
      <c r="J545" s="10">
        <v>874651.36752136762</v>
      </c>
      <c r="K545" s="10">
        <v>4367724.8136025704</v>
      </c>
      <c r="L545" s="10">
        <v>12560567179.487181</v>
      </c>
      <c r="M545" s="10">
        <v>5652255230.7692318</v>
      </c>
      <c r="N545" s="10">
        <v>180087131.93589741</v>
      </c>
      <c r="O545" s="10">
        <v>60393960.000000007</v>
      </c>
      <c r="P545" s="10">
        <v>195264483.94444439</v>
      </c>
      <c r="Q545" s="10">
        <v>2762626970.1994309</v>
      </c>
      <c r="R545" s="10">
        <v>8735449.627205139</v>
      </c>
      <c r="S545" s="10">
        <v>384846601.70940173</v>
      </c>
      <c r="T545" s="10">
        <v>18</v>
      </c>
      <c r="U545" s="10">
        <v>11</v>
      </c>
      <c r="V545" s="10">
        <v>948.33333333333383</v>
      </c>
      <c r="W545" s="10">
        <v>79660</v>
      </c>
      <c r="Y545" s="10">
        <v>1</v>
      </c>
      <c r="Z545" s="10">
        <v>1</v>
      </c>
      <c r="AA545" s="10">
        <v>1</v>
      </c>
      <c r="AB545" s="10">
        <v>1</v>
      </c>
      <c r="AC545" s="10">
        <v>1</v>
      </c>
      <c r="AD545" s="10">
        <v>1</v>
      </c>
      <c r="AE545" s="10">
        <v>1</v>
      </c>
      <c r="AF545" s="10">
        <v>1</v>
      </c>
    </row>
    <row r="546" spans="1:32">
      <c r="A546" s="10" t="s">
        <v>80</v>
      </c>
      <c r="B546" s="10" t="s">
        <v>48</v>
      </c>
      <c r="C546" s="10">
        <v>1371907.8398665551</v>
      </c>
      <c r="D546" s="10">
        <v>1371907.8398665551</v>
      </c>
      <c r="E546" s="10">
        <v>617358.52793994988</v>
      </c>
      <c r="F546" s="10">
        <v>1248436.1342785649</v>
      </c>
      <c r="G546" s="10">
        <v>370415.11676396988</v>
      </c>
      <c r="H546" s="10">
        <v>507605.90075062547</v>
      </c>
      <c r="I546" s="10">
        <v>2030423.6030025019</v>
      </c>
      <c r="J546" s="10">
        <v>1001492.7231025849</v>
      </c>
      <c r="K546" s="10">
        <v>4698454.7930241926</v>
      </c>
      <c r="L546" s="10">
        <v>12017912677.23102</v>
      </c>
      <c r="M546" s="10">
        <v>5408060704.7539606</v>
      </c>
      <c r="N546" s="10">
        <v>172306823.00979981</v>
      </c>
      <c r="O546" s="10">
        <v>57784758.215179309</v>
      </c>
      <c r="P546" s="10">
        <v>186828467.49478731</v>
      </c>
      <c r="Q546" s="10">
        <v>2643273127.1754241</v>
      </c>
      <c r="R546" s="10">
        <v>9396909.5860483851</v>
      </c>
      <c r="S546" s="10">
        <v>440656798.16513753</v>
      </c>
      <c r="T546" s="10">
        <v>18</v>
      </c>
      <c r="U546" s="10">
        <v>11</v>
      </c>
      <c r="V546" s="10">
        <v>955.71428571428623</v>
      </c>
      <c r="W546" s="10">
        <v>80280</v>
      </c>
      <c r="Y546" s="10">
        <v>1</v>
      </c>
      <c r="Z546" s="10">
        <v>1</v>
      </c>
      <c r="AA546" s="10">
        <v>1</v>
      </c>
      <c r="AB546" s="10">
        <v>1</v>
      </c>
      <c r="AC546" s="10">
        <v>1</v>
      </c>
      <c r="AD546" s="10">
        <v>1</v>
      </c>
      <c r="AE546" s="10">
        <v>1</v>
      </c>
      <c r="AF546" s="10">
        <v>1</v>
      </c>
    </row>
    <row r="547" spans="1:32">
      <c r="A547" s="10" t="s">
        <v>80</v>
      </c>
      <c r="B547" s="10" t="s">
        <v>49</v>
      </c>
      <c r="C547" s="10">
        <v>1323282.980456026</v>
      </c>
      <c r="D547" s="10">
        <v>1323282.980456026</v>
      </c>
      <c r="E547" s="10">
        <v>595477.34120521171</v>
      </c>
      <c r="F547" s="10">
        <v>1204187.512214984</v>
      </c>
      <c r="G547" s="10">
        <v>357286.40472312708</v>
      </c>
      <c r="H547" s="10">
        <v>489614.70276872971</v>
      </c>
      <c r="I547" s="10">
        <v>1958458.8110749191</v>
      </c>
      <c r="J547" s="10">
        <v>1151256.1929967429</v>
      </c>
      <c r="K547" s="10">
        <v>4896846.9728884762</v>
      </c>
      <c r="L547" s="10">
        <v>11591958908.79479</v>
      </c>
      <c r="M547" s="10">
        <v>5216381508.957655</v>
      </c>
      <c r="N547" s="10">
        <v>166199710.85484529</v>
      </c>
      <c r="O547" s="10">
        <v>55736679.136807822</v>
      </c>
      <c r="P547" s="10">
        <v>180206661.20297229</v>
      </c>
      <c r="Q547" s="10">
        <v>2549586962.2176991</v>
      </c>
      <c r="R547" s="10">
        <v>9793693.9457769524</v>
      </c>
      <c r="S547" s="10">
        <v>506552724.91856682</v>
      </c>
      <c r="T547" s="10">
        <v>18</v>
      </c>
      <c r="U547" s="10">
        <v>11</v>
      </c>
      <c r="V547" s="10">
        <v>964.88095238095366</v>
      </c>
      <c r="W547" s="10">
        <v>81050</v>
      </c>
      <c r="Y547" s="10">
        <v>1</v>
      </c>
      <c r="Z547" s="10">
        <v>1</v>
      </c>
      <c r="AA547" s="10">
        <v>1</v>
      </c>
      <c r="AB547" s="10">
        <v>1</v>
      </c>
      <c r="AC547" s="10">
        <v>1</v>
      </c>
      <c r="AD547" s="10">
        <v>1</v>
      </c>
      <c r="AE547" s="10">
        <v>1</v>
      </c>
      <c r="AF547" s="10">
        <v>1</v>
      </c>
    </row>
    <row r="548" spans="1:32">
      <c r="A548" s="10" t="s">
        <v>80</v>
      </c>
      <c r="B548" s="10" t="s">
        <v>50</v>
      </c>
      <c r="C548" s="10">
        <v>1277885.83929992</v>
      </c>
      <c r="D548" s="10">
        <v>1277885.83929992</v>
      </c>
      <c r="E548" s="10">
        <v>575048.62768496422</v>
      </c>
      <c r="F548" s="10">
        <v>1162876.1137629279</v>
      </c>
      <c r="G548" s="10">
        <v>345029.17661097861</v>
      </c>
      <c r="H548" s="10">
        <v>472817.7605409706</v>
      </c>
      <c r="I548" s="10">
        <v>1891271.0421638819</v>
      </c>
      <c r="J548" s="10">
        <v>1380116.706443914</v>
      </c>
      <c r="K548" s="10">
        <v>5019478.7612964176</v>
      </c>
      <c r="L548" s="10">
        <v>11194279952.2673</v>
      </c>
      <c r="M548" s="10">
        <v>5037425978.5202866</v>
      </c>
      <c r="N548" s="10">
        <v>160497988.81563249</v>
      </c>
      <c r="O548" s="10">
        <v>53824551.551312663</v>
      </c>
      <c r="P548" s="10">
        <v>174024410.42462209</v>
      </c>
      <c r="Q548" s="10">
        <v>2462119685.057014</v>
      </c>
      <c r="R548" s="10">
        <v>10038957.522592841</v>
      </c>
      <c r="S548" s="10">
        <v>607251350.83532226</v>
      </c>
      <c r="T548" s="10">
        <v>18</v>
      </c>
      <c r="U548" s="10">
        <v>11</v>
      </c>
      <c r="V548" s="10">
        <v>979.04761904761801</v>
      </c>
      <c r="W548" s="10">
        <v>82240</v>
      </c>
      <c r="Y548" s="10">
        <v>1</v>
      </c>
      <c r="Z548" s="10">
        <v>1</v>
      </c>
      <c r="AA548" s="10">
        <v>1</v>
      </c>
      <c r="AB548" s="10">
        <v>1</v>
      </c>
      <c r="AC548" s="10">
        <v>1</v>
      </c>
      <c r="AD548" s="10">
        <v>1</v>
      </c>
      <c r="AE548" s="10">
        <v>1</v>
      </c>
      <c r="AF548" s="10">
        <v>1</v>
      </c>
    </row>
    <row r="549" spans="1:32">
      <c r="A549" s="10" t="s">
        <v>80</v>
      </c>
      <c r="B549" s="10" t="s">
        <v>51</v>
      </c>
      <c r="C549" s="10">
        <v>1237891.1353032661</v>
      </c>
      <c r="D549" s="10">
        <v>1237891.1353032661</v>
      </c>
      <c r="E549" s="10">
        <v>557051.01088646962</v>
      </c>
      <c r="F549" s="10">
        <v>1126480.933125972</v>
      </c>
      <c r="G549" s="10">
        <v>334230.60653188179</v>
      </c>
      <c r="H549" s="10">
        <v>458019.72006220842</v>
      </c>
      <c r="I549" s="10">
        <v>1832078.880248833</v>
      </c>
      <c r="J549" s="10">
        <v>1497848.273716952</v>
      </c>
      <c r="K549" s="10">
        <v>4985116.7455859846</v>
      </c>
      <c r="L549" s="10">
        <v>10843926345.256611</v>
      </c>
      <c r="M549" s="10">
        <v>4879766855.3654737</v>
      </c>
      <c r="N549" s="10">
        <v>155474793.97511661</v>
      </c>
      <c r="O549" s="10">
        <v>52139974.618973561</v>
      </c>
      <c r="P549" s="10">
        <v>168577871.64230171</v>
      </c>
      <c r="Q549" s="10">
        <v>2385061355.60394</v>
      </c>
      <c r="R549" s="10">
        <v>9970233.491171971</v>
      </c>
      <c r="S549" s="10">
        <v>659053240.43545878</v>
      </c>
      <c r="T549" s="10">
        <v>18</v>
      </c>
      <c r="U549" s="10">
        <v>11</v>
      </c>
      <c r="V549" s="10">
        <v>987.61904761904532</v>
      </c>
      <c r="W549" s="10">
        <v>82960</v>
      </c>
      <c r="Y549" s="10">
        <v>1</v>
      </c>
      <c r="Z549" s="10">
        <v>1</v>
      </c>
      <c r="AA549" s="10">
        <v>1</v>
      </c>
      <c r="AB549" s="10">
        <v>1</v>
      </c>
      <c r="AC549" s="10">
        <v>1</v>
      </c>
      <c r="AD549" s="10">
        <v>1</v>
      </c>
      <c r="AE549" s="10">
        <v>1</v>
      </c>
      <c r="AF549" s="10">
        <v>1</v>
      </c>
    </row>
    <row r="550" spans="1:32">
      <c r="A550" s="10" t="s">
        <v>80</v>
      </c>
      <c r="B550" s="10" t="s">
        <v>52</v>
      </c>
      <c r="C550" s="10">
        <v>1194667.680608365</v>
      </c>
      <c r="D550" s="10">
        <v>1194667.680608365</v>
      </c>
      <c r="E550" s="10">
        <v>537600.45627376437</v>
      </c>
      <c r="F550" s="10">
        <v>1087147.5893536119</v>
      </c>
      <c r="G550" s="10">
        <v>322560.27376425872</v>
      </c>
      <c r="H550" s="10">
        <v>442027.04182509508</v>
      </c>
      <c r="I550" s="10">
        <v>1768108.167300381</v>
      </c>
      <c r="J550" s="10">
        <v>1565014.661596959</v>
      </c>
      <c r="K550" s="10">
        <v>4919432.7025436526</v>
      </c>
      <c r="L550" s="10">
        <v>10465288882.12928</v>
      </c>
      <c r="M550" s="10">
        <v>4709379996.9581757</v>
      </c>
      <c r="N550" s="10">
        <v>150046079.34752849</v>
      </c>
      <c r="O550" s="10">
        <v>50319402.707224347</v>
      </c>
      <c r="P550" s="10">
        <v>162691636.74676809</v>
      </c>
      <c r="Q550" s="10">
        <v>2301782149.1305461</v>
      </c>
      <c r="R550" s="10">
        <v>9838865.4050873052</v>
      </c>
      <c r="S550" s="10">
        <v>688606451.10266173</v>
      </c>
      <c r="T550" s="10">
        <v>18</v>
      </c>
      <c r="U550" s="10">
        <v>11</v>
      </c>
      <c r="V550" s="10">
        <v>996.30952380952169</v>
      </c>
      <c r="W550" s="10">
        <v>83690</v>
      </c>
      <c r="Y550" s="10">
        <v>1</v>
      </c>
      <c r="Z550" s="10">
        <v>1</v>
      </c>
      <c r="AA550" s="10">
        <v>1</v>
      </c>
      <c r="AB550" s="10">
        <v>1</v>
      </c>
      <c r="AC550" s="10">
        <v>1</v>
      </c>
      <c r="AD550" s="10">
        <v>1</v>
      </c>
      <c r="AE550" s="10">
        <v>1</v>
      </c>
      <c r="AF550" s="10">
        <v>1</v>
      </c>
    </row>
    <row r="551" spans="1:32">
      <c r="A551" s="10" t="s">
        <v>80</v>
      </c>
      <c r="B551" s="10" t="s">
        <v>53</v>
      </c>
      <c r="C551" s="10">
        <v>1204651.9337016579</v>
      </c>
      <c r="D551" s="10">
        <v>1204651.9337016579</v>
      </c>
      <c r="E551" s="10">
        <v>542093.37016574596</v>
      </c>
      <c r="F551" s="10">
        <v>1096233.259668509</v>
      </c>
      <c r="G551" s="10">
        <v>325256.02209944761</v>
      </c>
      <c r="H551" s="10">
        <v>445721.21546961332</v>
      </c>
      <c r="I551" s="10">
        <v>1782884.8618784531</v>
      </c>
      <c r="J551" s="10">
        <v>1662419.668508288</v>
      </c>
      <c r="K551" s="10">
        <v>4894240.8956709709</v>
      </c>
      <c r="L551" s="10">
        <v>10552750939.226521</v>
      </c>
      <c r="M551" s="10">
        <v>4748737922.6519346</v>
      </c>
      <c r="N551" s="10">
        <v>151300066.59116021</v>
      </c>
      <c r="O551" s="10">
        <v>50739939.447513834</v>
      </c>
      <c r="P551" s="10">
        <v>164051307.3093923</v>
      </c>
      <c r="Q551" s="10">
        <v>2321018942.688766</v>
      </c>
      <c r="R551" s="10">
        <v>9788481.7913419418</v>
      </c>
      <c r="S551" s="10">
        <v>731464654.14364648</v>
      </c>
      <c r="T551" s="10">
        <v>18</v>
      </c>
      <c r="U551" s="10">
        <v>11</v>
      </c>
      <c r="V551" s="10">
        <v>1013.809523809522</v>
      </c>
      <c r="W551" s="10">
        <v>85160</v>
      </c>
      <c r="Y551" s="10">
        <v>1</v>
      </c>
      <c r="Z551" s="10">
        <v>1</v>
      </c>
      <c r="AA551" s="10">
        <v>1</v>
      </c>
      <c r="AB551" s="10">
        <v>1</v>
      </c>
      <c r="AC551" s="10">
        <v>1</v>
      </c>
      <c r="AD551" s="10">
        <v>1</v>
      </c>
      <c r="AE551" s="10">
        <v>1</v>
      </c>
      <c r="AF551" s="10">
        <v>1</v>
      </c>
    </row>
    <row r="552" spans="1:32">
      <c r="A552" s="10" t="s">
        <v>80</v>
      </c>
      <c r="B552" s="10" t="s">
        <v>54</v>
      </c>
      <c r="C552" s="10">
        <v>1232010.254306809</v>
      </c>
      <c r="D552" s="10">
        <v>1232010.254306809</v>
      </c>
      <c r="E552" s="10">
        <v>554404.61443806405</v>
      </c>
      <c r="F552" s="10">
        <v>1121129.331419196</v>
      </c>
      <c r="G552" s="10">
        <v>332642.76866283838</v>
      </c>
      <c r="H552" s="10">
        <v>455843.79409351927</v>
      </c>
      <c r="I552" s="10">
        <v>1823375.1763740771</v>
      </c>
      <c r="J552" s="10">
        <v>1811055.073831009</v>
      </c>
      <c r="K552" s="10">
        <v>4941973.7623705734</v>
      </c>
      <c r="L552" s="10">
        <v>10792409827.72765</v>
      </c>
      <c r="M552" s="10">
        <v>4856584422.4774408</v>
      </c>
      <c r="N552" s="10">
        <v>154736175.90504509</v>
      </c>
      <c r="O552" s="10">
        <v>51892271.911402799</v>
      </c>
      <c r="P552" s="10">
        <v>167777004.44688269</v>
      </c>
      <c r="Q552" s="10">
        <v>2373730583.77632</v>
      </c>
      <c r="R552" s="10">
        <v>9883947.5247411467</v>
      </c>
      <c r="S552" s="10">
        <v>796864232.4856441</v>
      </c>
      <c r="T552" s="10">
        <v>18</v>
      </c>
      <c r="U552" s="10">
        <v>11</v>
      </c>
      <c r="V552" s="10">
        <v>1022.023809523808</v>
      </c>
      <c r="W552" s="10">
        <v>85850</v>
      </c>
      <c r="Y552" s="10">
        <v>1</v>
      </c>
      <c r="Z552" s="10">
        <v>1</v>
      </c>
      <c r="AA552" s="10">
        <v>1</v>
      </c>
      <c r="AB552" s="10">
        <v>1</v>
      </c>
      <c r="AC552" s="10">
        <v>1</v>
      </c>
      <c r="AD552" s="10">
        <v>1</v>
      </c>
      <c r="AE552" s="10">
        <v>1</v>
      </c>
      <c r="AF552" s="10">
        <v>1</v>
      </c>
    </row>
    <row r="553" spans="1:32">
      <c r="A553" s="10" t="s">
        <v>80</v>
      </c>
      <c r="B553" s="10" t="s">
        <v>55</v>
      </c>
      <c r="C553" s="10">
        <v>1268960.290350128</v>
      </c>
      <c r="D553" s="10">
        <v>1268960.290350128</v>
      </c>
      <c r="E553" s="10">
        <v>571032.13065755775</v>
      </c>
      <c r="F553" s="10">
        <v>1154753.8642186171</v>
      </c>
      <c r="G553" s="10">
        <v>342619.27839453472</v>
      </c>
      <c r="H553" s="10">
        <v>469515.30742954742</v>
      </c>
      <c r="I553" s="10">
        <v>1878061.2297181899</v>
      </c>
      <c r="J553" s="10">
        <v>1865371.6268146881</v>
      </c>
      <c r="K553" s="10">
        <v>4527238.8410100434</v>
      </c>
      <c r="L553" s="10">
        <v>11116092143.467119</v>
      </c>
      <c r="M553" s="10">
        <v>5002241464.5602055</v>
      </c>
      <c r="N553" s="10">
        <v>159376971.10695991</v>
      </c>
      <c r="O553" s="10">
        <v>53448607.429547407</v>
      </c>
      <c r="P553" s="10">
        <v>172808915.780316</v>
      </c>
      <c r="Q553" s="10">
        <v>2444922710.8881302</v>
      </c>
      <c r="R553" s="10">
        <v>9054477.6820200868</v>
      </c>
      <c r="S553" s="10">
        <v>820763515.79846287</v>
      </c>
      <c r="T553" s="10">
        <v>18</v>
      </c>
      <c r="U553" s="10">
        <v>11</v>
      </c>
      <c r="V553" s="10">
        <v>1026.190476190475</v>
      </c>
      <c r="W553" s="10">
        <v>86200.000000000015</v>
      </c>
      <c r="Y553" s="10">
        <v>1</v>
      </c>
      <c r="Z553" s="10">
        <v>1</v>
      </c>
      <c r="AA553" s="10">
        <v>1</v>
      </c>
      <c r="AB553" s="10">
        <v>1</v>
      </c>
      <c r="AC553" s="10">
        <v>1</v>
      </c>
      <c r="AD553" s="10">
        <v>1</v>
      </c>
      <c r="AE553" s="10">
        <v>1</v>
      </c>
      <c r="AF553" s="10">
        <v>1</v>
      </c>
    </row>
    <row r="554" spans="1:32">
      <c r="A554" s="10" t="s">
        <v>80</v>
      </c>
      <c r="B554" s="10" t="s">
        <v>56</v>
      </c>
      <c r="C554" s="10">
        <v>1310539.6260017811</v>
      </c>
      <c r="D554" s="10">
        <v>1310539.6260017811</v>
      </c>
      <c r="E554" s="10">
        <v>589742.83170080162</v>
      </c>
      <c r="F554" s="10">
        <v>1192591.059661621</v>
      </c>
      <c r="G554" s="10">
        <v>353845.69902048103</v>
      </c>
      <c r="H554" s="10">
        <v>484899.66162065911</v>
      </c>
      <c r="I554" s="10">
        <v>1939598.646482636</v>
      </c>
      <c r="J554" s="10">
        <v>1926493.250222618</v>
      </c>
      <c r="K554" s="10">
        <v>4241117.7216587234</v>
      </c>
      <c r="L554" s="10">
        <v>11480327123.7756</v>
      </c>
      <c r="M554" s="10">
        <v>5166147205.6990223</v>
      </c>
      <c r="N554" s="10">
        <v>164599190.1371327</v>
      </c>
      <c r="O554" s="10">
        <v>55199929.047195032</v>
      </c>
      <c r="P554" s="10">
        <v>178471252.07836151</v>
      </c>
      <c r="Q554" s="10">
        <v>2525034171.2793121</v>
      </c>
      <c r="R554" s="10">
        <v>8482235.4433174469</v>
      </c>
      <c r="S554" s="10">
        <v>847657030.09795213</v>
      </c>
      <c r="T554" s="10">
        <v>18</v>
      </c>
      <c r="U554" s="10">
        <v>11</v>
      </c>
      <c r="V554" s="10">
        <v>1034.6428571428571</v>
      </c>
      <c r="W554" s="10">
        <v>86910</v>
      </c>
      <c r="Y554" s="10">
        <v>1</v>
      </c>
      <c r="Z554" s="10">
        <v>1</v>
      </c>
      <c r="AA554" s="10">
        <v>1</v>
      </c>
      <c r="AB554" s="10">
        <v>1</v>
      </c>
      <c r="AC554" s="10">
        <v>1</v>
      </c>
      <c r="AD554" s="10">
        <v>1</v>
      </c>
      <c r="AE554" s="10">
        <v>1</v>
      </c>
      <c r="AF554" s="10">
        <v>1</v>
      </c>
    </row>
    <row r="555" spans="1:32">
      <c r="A555" s="10" t="s">
        <v>80</v>
      </c>
      <c r="B555" s="10" t="s">
        <v>57</v>
      </c>
      <c r="C555" s="10">
        <v>1358726.5116279069</v>
      </c>
      <c r="D555" s="10">
        <v>1358726.5116279069</v>
      </c>
      <c r="E555" s="10">
        <v>611426.9302325584</v>
      </c>
      <c r="F555" s="10">
        <v>1236441.125581396</v>
      </c>
      <c r="G555" s="10">
        <v>366856.15813953499</v>
      </c>
      <c r="H555" s="10">
        <v>502728.80930232571</v>
      </c>
      <c r="I555" s="10">
        <v>2010915.2372093031</v>
      </c>
      <c r="J555" s="10">
        <v>1997327.9720930241</v>
      </c>
      <c r="K555" s="10">
        <v>4168834.7642082311</v>
      </c>
      <c r="L555" s="10">
        <v>11902444241.86047</v>
      </c>
      <c r="M555" s="10">
        <v>5356099908.8372116</v>
      </c>
      <c r="N555" s="10">
        <v>170651294.31767449</v>
      </c>
      <c r="O555" s="10">
        <v>57229560.669767462</v>
      </c>
      <c r="P555" s="10">
        <v>185033414.44325581</v>
      </c>
      <c r="Q555" s="10">
        <v>2617876486.3069782</v>
      </c>
      <c r="R555" s="10">
        <v>8337669.5284164622</v>
      </c>
      <c r="S555" s="10">
        <v>878824307.72093046</v>
      </c>
      <c r="T555" s="10">
        <v>18</v>
      </c>
      <c r="U555" s="10">
        <v>11</v>
      </c>
      <c r="V555" s="10">
        <v>1026.835948207714</v>
      </c>
      <c r="W555" s="10">
        <v>86910</v>
      </c>
      <c r="Y555" s="10">
        <v>1</v>
      </c>
      <c r="Z555" s="10">
        <v>1</v>
      </c>
      <c r="AA555" s="10">
        <v>1</v>
      </c>
      <c r="AB555" s="10">
        <v>1</v>
      </c>
      <c r="AC555" s="10">
        <v>1</v>
      </c>
      <c r="AD555" s="10">
        <v>1</v>
      </c>
      <c r="AE555" s="10">
        <v>1</v>
      </c>
      <c r="AF555" s="10">
        <v>1</v>
      </c>
    </row>
    <row r="556" spans="1:32">
      <c r="A556" s="10" t="s">
        <v>80</v>
      </c>
      <c r="B556" s="10" t="s">
        <v>58</v>
      </c>
      <c r="C556" s="10">
        <v>1265193.0232558141</v>
      </c>
      <c r="D556" s="10">
        <v>1268807.860465117</v>
      </c>
      <c r="E556" s="10">
        <v>618137.16279069788</v>
      </c>
      <c r="F556" s="10">
        <v>1153133.0697674421</v>
      </c>
      <c r="G556" s="10">
        <v>422935.95348837221</v>
      </c>
      <c r="H556" s="10">
        <v>522343.97674418607</v>
      </c>
      <c r="I556" s="10">
        <v>1875160.6539534889</v>
      </c>
      <c r="J556" s="10">
        <v>2002619.8139534891</v>
      </c>
      <c r="K556" s="10">
        <v>3887401.5065524671</v>
      </c>
      <c r="L556" s="10">
        <v>11114756857.674419</v>
      </c>
      <c r="M556" s="10">
        <v>5414881546.0465136</v>
      </c>
      <c r="N556" s="10">
        <v>177309662.9058139</v>
      </c>
      <c r="O556" s="10">
        <v>65978008.744186051</v>
      </c>
      <c r="P556" s="10">
        <v>172566363.89069769</v>
      </c>
      <c r="Q556" s="10">
        <v>2566626145.0988369</v>
      </c>
      <c r="R556" s="10">
        <v>7774803.0131049342</v>
      </c>
      <c r="S556" s="10">
        <v>881152718.13953507</v>
      </c>
      <c r="T556" s="10">
        <v>18</v>
      </c>
      <c r="U556" s="10">
        <v>11</v>
      </c>
      <c r="V556" s="10">
        <v>956.14950218653348</v>
      </c>
      <c r="W556" s="10">
        <v>80927.195215629443</v>
      </c>
      <c r="Y556" s="10">
        <v>1</v>
      </c>
      <c r="Z556" s="10">
        <v>1</v>
      </c>
      <c r="AA556" s="10">
        <v>1</v>
      </c>
      <c r="AB556" s="10">
        <v>1</v>
      </c>
      <c r="AC556" s="10">
        <v>1</v>
      </c>
      <c r="AD556" s="10">
        <v>1</v>
      </c>
      <c r="AE556" s="10">
        <v>1</v>
      </c>
      <c r="AF556" s="10">
        <v>1</v>
      </c>
    </row>
    <row r="557" spans="1:32">
      <c r="A557" s="10" t="s">
        <v>80</v>
      </c>
      <c r="B557" s="10" t="s">
        <v>59</v>
      </c>
      <c r="C557" s="10">
        <v>1188434.418604651</v>
      </c>
      <c r="D557" s="10">
        <v>1195225.4724252501</v>
      </c>
      <c r="E557" s="10">
        <v>626474.71495016629</v>
      </c>
      <c r="F557" s="10">
        <v>1084870.847840532</v>
      </c>
      <c r="G557" s="10">
        <v>473676.00398671097</v>
      </c>
      <c r="H557" s="10">
        <v>541586.54219269124</v>
      </c>
      <c r="I557" s="10">
        <v>1763908.319362127</v>
      </c>
      <c r="J557" s="10">
        <v>2015245.2212624589</v>
      </c>
      <c r="K557" s="10">
        <v>3656763.938413376</v>
      </c>
      <c r="L557" s="10">
        <v>10470175138.44519</v>
      </c>
      <c r="M557" s="10">
        <v>5487918502.9634571</v>
      </c>
      <c r="N557" s="10">
        <v>185067162.09229109</v>
      </c>
      <c r="O557" s="10">
        <v>74386079.666073114</v>
      </c>
      <c r="P557" s="10">
        <v>163433261.86186439</v>
      </c>
      <c r="Q557" s="10">
        <v>2430445175.54109</v>
      </c>
      <c r="R557" s="10">
        <v>7313527.876826751</v>
      </c>
      <c r="S557" s="10">
        <v>892619283.33785188</v>
      </c>
      <c r="T557" s="10">
        <v>17.829999999999998</v>
      </c>
      <c r="U557" s="10">
        <v>11</v>
      </c>
      <c r="V557" s="10">
        <v>912.65791687780199</v>
      </c>
      <c r="W557" s="10">
        <v>77246.12650569636</v>
      </c>
      <c r="Y557" s="10">
        <v>1.0166666666666671</v>
      </c>
      <c r="Z557" s="10">
        <v>1.0166666666666671</v>
      </c>
      <c r="AA557" s="10">
        <v>1.0166666666666671</v>
      </c>
      <c r="AB557" s="10">
        <v>1.0166666666666671</v>
      </c>
      <c r="AC557" s="10">
        <v>1.0166666666666671</v>
      </c>
      <c r="AD557" s="10">
        <v>1.0166666666666671</v>
      </c>
      <c r="AE557" s="10">
        <v>1.0166666666666671</v>
      </c>
      <c r="AF557" s="10">
        <v>1.0166666666666671</v>
      </c>
    </row>
    <row r="558" spans="1:32">
      <c r="A558" s="10" t="s">
        <v>80</v>
      </c>
      <c r="B558" s="10" t="s">
        <v>60</v>
      </c>
      <c r="C558" s="10">
        <v>1111759.0697674421</v>
      </c>
      <c r="D558" s="10">
        <v>1121288.4332225921</v>
      </c>
      <c r="E558" s="10">
        <v>628937.98803986737</v>
      </c>
      <c r="F558" s="10">
        <v>1016465.435215947</v>
      </c>
      <c r="G558" s="10">
        <v>514585.62657807331</v>
      </c>
      <c r="H558" s="10">
        <v>554291.3076411963</v>
      </c>
      <c r="I558" s="10">
        <v>1652455.1522126249</v>
      </c>
      <c r="J558" s="10">
        <v>2010695.689036546</v>
      </c>
      <c r="K558" s="10">
        <v>3425710.0236602328</v>
      </c>
      <c r="L558" s="10">
        <v>9822486675.0299053</v>
      </c>
      <c r="M558" s="10">
        <v>5509496775.2292395</v>
      </c>
      <c r="N558" s="10">
        <v>190662906.83718809</v>
      </c>
      <c r="O558" s="10">
        <v>81345695.849461809</v>
      </c>
      <c r="P558" s="10">
        <v>154142239.745134</v>
      </c>
      <c r="Q558" s="10">
        <v>2291955296.1189108</v>
      </c>
      <c r="R558" s="10">
        <v>6851420.0473204656</v>
      </c>
      <c r="S558" s="10">
        <v>896502184.55176127</v>
      </c>
      <c r="T558" s="10">
        <v>17.670000000000002</v>
      </c>
      <c r="U558" s="10">
        <v>11</v>
      </c>
      <c r="V558" s="10">
        <v>860.11065976059581</v>
      </c>
      <c r="W558" s="10">
        <v>72798.5980333755</v>
      </c>
      <c r="Y558" s="10">
        <v>1.033333333333333</v>
      </c>
      <c r="Z558" s="10">
        <v>1.033333333333333</v>
      </c>
      <c r="AA558" s="10">
        <v>1.033333333333333</v>
      </c>
      <c r="AB558" s="10">
        <v>1.033333333333333</v>
      </c>
      <c r="AC558" s="10">
        <v>1.033333333333333</v>
      </c>
      <c r="AD558" s="10">
        <v>1.033333333333333</v>
      </c>
      <c r="AE558" s="10">
        <v>1.033333333333333</v>
      </c>
      <c r="AF558" s="10">
        <v>1.033333333333333</v>
      </c>
    </row>
    <row r="559" spans="1:32">
      <c r="A559" s="10" t="s">
        <v>80</v>
      </c>
      <c r="B559" s="10" t="s">
        <v>61</v>
      </c>
      <c r="C559" s="10">
        <v>1040074.418604651</v>
      </c>
      <c r="D559" s="10">
        <v>1051960.983388704</v>
      </c>
      <c r="E559" s="10">
        <v>628502.11295681086</v>
      </c>
      <c r="F559" s="10">
        <v>952411.00332225941</v>
      </c>
      <c r="G559" s="10">
        <v>548267.80066445202</v>
      </c>
      <c r="H559" s="10">
        <v>563126.00664451846</v>
      </c>
      <c r="I559" s="10">
        <v>1548106.1974750841</v>
      </c>
      <c r="J559" s="10">
        <v>1998428.7043189381</v>
      </c>
      <c r="K559" s="10">
        <v>3209383.8742187698</v>
      </c>
      <c r="L559" s="10">
        <v>9215178214.4850483</v>
      </c>
      <c r="M559" s="10">
        <v>5505678509.5016632</v>
      </c>
      <c r="N559" s="10">
        <v>194976185.4145914</v>
      </c>
      <c r="O559" s="10">
        <v>87240372.441727608</v>
      </c>
      <c r="P559" s="10">
        <v>145378872.7801196</v>
      </c>
      <c r="Q559" s="10">
        <v>2161349764.9499011</v>
      </c>
      <c r="R559" s="10">
        <v>6418767.7484375397</v>
      </c>
      <c r="S559" s="10">
        <v>896894802.49833906</v>
      </c>
      <c r="T559" s="10">
        <v>17.5</v>
      </c>
      <c r="U559" s="10">
        <v>11</v>
      </c>
      <c r="V559" s="10">
        <v>806.85692352158094</v>
      </c>
      <c r="W559" s="10">
        <v>68291.274127730023</v>
      </c>
      <c r="Y559" s="10">
        <v>1.05</v>
      </c>
      <c r="Z559" s="10">
        <v>1.05</v>
      </c>
      <c r="AA559" s="10">
        <v>1.05</v>
      </c>
      <c r="AB559" s="10">
        <v>1.05</v>
      </c>
      <c r="AC559" s="10">
        <v>1.05</v>
      </c>
      <c r="AD559" s="10">
        <v>1.05</v>
      </c>
      <c r="AE559" s="10">
        <v>1.05</v>
      </c>
      <c r="AF559" s="10">
        <v>1.05</v>
      </c>
    </row>
    <row r="560" spans="1:32">
      <c r="A560" s="10" t="s">
        <v>80</v>
      </c>
      <c r="B560" s="10" t="s">
        <v>62</v>
      </c>
      <c r="C560" s="10">
        <v>981355.34883720963</v>
      </c>
      <c r="D560" s="10">
        <v>995374.71096345538</v>
      </c>
      <c r="E560" s="10">
        <v>630871.29568106332</v>
      </c>
      <c r="F560" s="10">
        <v>900043.04850498377</v>
      </c>
      <c r="G560" s="10">
        <v>580401.59202657826</v>
      </c>
      <c r="H560" s="10">
        <v>573391.91096345533</v>
      </c>
      <c r="I560" s="10">
        <v>1462780.244252492</v>
      </c>
      <c r="J560" s="10">
        <v>1996357.1667774089</v>
      </c>
      <c r="K560" s="10">
        <v>3032494.3696282189</v>
      </c>
      <c r="L560" s="10">
        <v>8719482468.0398693</v>
      </c>
      <c r="M560" s="10">
        <v>5526432550.1661148</v>
      </c>
      <c r="N560" s="10">
        <v>199828227.7545861</v>
      </c>
      <c r="O560" s="10">
        <v>92957118.978976771</v>
      </c>
      <c r="P560" s="10">
        <v>138283214.0010047</v>
      </c>
      <c r="Q560" s="10">
        <v>2055571938.2358141</v>
      </c>
      <c r="R560" s="10">
        <v>6064988.7392564379</v>
      </c>
      <c r="S560" s="10">
        <v>901821077.47224832</v>
      </c>
      <c r="T560" s="10">
        <v>17.329999999999998</v>
      </c>
      <c r="U560" s="10">
        <v>11</v>
      </c>
      <c r="V560" s="10">
        <v>761.6773216714945</v>
      </c>
      <c r="W560" s="10">
        <v>64467.333990413426</v>
      </c>
      <c r="Y560" s="10">
        <v>1.066666666666666</v>
      </c>
      <c r="Z560" s="10">
        <v>1.066666666666666</v>
      </c>
      <c r="AA560" s="10">
        <v>1.066666666666666</v>
      </c>
      <c r="AB560" s="10">
        <v>1.066666666666666</v>
      </c>
      <c r="AC560" s="10">
        <v>1.066666666666666</v>
      </c>
      <c r="AD560" s="10">
        <v>1.066666666666666</v>
      </c>
      <c r="AE560" s="10">
        <v>1.066666666666666</v>
      </c>
      <c r="AF560" s="10">
        <v>1.066666666666666</v>
      </c>
    </row>
    <row r="561" spans="1:32">
      <c r="A561" s="10" t="s">
        <v>80</v>
      </c>
      <c r="B561" s="10" t="s">
        <v>63</v>
      </c>
      <c r="C561" s="10">
        <v>934837.67441860482</v>
      </c>
      <c r="D561" s="10">
        <v>950863.46312292374</v>
      </c>
      <c r="E561" s="10">
        <v>637025.10099667776</v>
      </c>
      <c r="F561" s="10">
        <v>858715.17807308992</v>
      </c>
      <c r="G561" s="10">
        <v>612986.41794019949</v>
      </c>
      <c r="H561" s="10">
        <v>586276.77009966795</v>
      </c>
      <c r="I561" s="10">
        <v>1395418.841780731</v>
      </c>
      <c r="J561" s="10">
        <v>2007230.035215948</v>
      </c>
      <c r="K561" s="10">
        <v>2892847.2322482201</v>
      </c>
      <c r="L561" s="10">
        <v>8329563936.9568119</v>
      </c>
      <c r="M561" s="10">
        <v>5580339884.7308969</v>
      </c>
      <c r="N561" s="10">
        <v>205645371.26401001</v>
      </c>
      <c r="O561" s="10">
        <v>98813410.571960136</v>
      </c>
      <c r="P561" s="10">
        <v>132790283.94525909</v>
      </c>
      <c r="Q561" s="10">
        <v>1973645524.343621</v>
      </c>
      <c r="R561" s="10">
        <v>5785694.4644964403</v>
      </c>
      <c r="S561" s="10">
        <v>912620589.34485102</v>
      </c>
      <c r="T561" s="10">
        <v>17.170000000000002</v>
      </c>
      <c r="U561" s="10">
        <v>11</v>
      </c>
      <c r="V561" s="10">
        <v>725.36290511396442</v>
      </c>
      <c r="W561" s="10">
        <v>61393.731095497547</v>
      </c>
      <c r="Y561" s="10">
        <v>1.083333333333333</v>
      </c>
      <c r="Z561" s="10">
        <v>1.083333333333333</v>
      </c>
      <c r="AA561" s="10">
        <v>1.083333333333333</v>
      </c>
      <c r="AB561" s="10">
        <v>1.083333333333333</v>
      </c>
      <c r="AC561" s="10">
        <v>1.083333333333333</v>
      </c>
      <c r="AD561" s="10">
        <v>1.083333333333333</v>
      </c>
      <c r="AE561" s="10">
        <v>1.083333333333333</v>
      </c>
      <c r="AF561" s="10">
        <v>1.083333333333333</v>
      </c>
    </row>
    <row r="562" spans="1:32">
      <c r="A562" s="10" t="s">
        <v>80</v>
      </c>
      <c r="B562" s="10" t="s">
        <v>64</v>
      </c>
      <c r="C562" s="10">
        <v>900303.25581395358</v>
      </c>
      <c r="D562" s="10">
        <v>918309.32093023264</v>
      </c>
      <c r="E562" s="10">
        <v>648218.34418604651</v>
      </c>
      <c r="F562" s="10">
        <v>828278.99534883723</v>
      </c>
      <c r="G562" s="10">
        <v>648218.34418604651</v>
      </c>
      <c r="H562" s="10">
        <v>603203.18139534886</v>
      </c>
      <c r="I562" s="10">
        <v>1345773.3067906981</v>
      </c>
      <c r="J562" s="10">
        <v>2034685.3581395349</v>
      </c>
      <c r="K562" s="10">
        <v>2789926.916003868</v>
      </c>
      <c r="L562" s="10">
        <v>8044389651.3488379</v>
      </c>
      <c r="M562" s="10">
        <v>5678392695.069767</v>
      </c>
      <c r="N562" s="10">
        <v>212947612.72163719</v>
      </c>
      <c r="O562" s="10">
        <v>105166944.16074421</v>
      </c>
      <c r="P562" s="10">
        <v>128910029.72011159</v>
      </c>
      <c r="Q562" s="10">
        <v>1915708302.216558</v>
      </c>
      <c r="R562" s="10">
        <v>5579853.8320077369</v>
      </c>
      <c r="S562" s="10">
        <v>931072019.88465118</v>
      </c>
      <c r="T562" s="10">
        <v>17</v>
      </c>
      <c r="U562" s="10">
        <v>11</v>
      </c>
      <c r="V562" s="10">
        <v>698.26765757658427</v>
      </c>
      <c r="W562" s="10">
        <v>59100.426144902493</v>
      </c>
      <c r="Y562" s="10">
        <v>1.1000000000000001</v>
      </c>
      <c r="Z562" s="10">
        <v>1.1000000000000001</v>
      </c>
      <c r="AA562" s="10">
        <v>1.1000000000000001</v>
      </c>
      <c r="AB562" s="10">
        <v>1.1000000000000001</v>
      </c>
      <c r="AC562" s="10">
        <v>1.1000000000000001</v>
      </c>
      <c r="AD562" s="10">
        <v>1.1000000000000001</v>
      </c>
      <c r="AE562" s="10">
        <v>1.1000000000000001</v>
      </c>
      <c r="AF562" s="10">
        <v>1.1000000000000001</v>
      </c>
    </row>
    <row r="563" spans="1:32">
      <c r="A563" s="10" t="s">
        <v>81</v>
      </c>
      <c r="B563" s="10" t="s">
        <v>32</v>
      </c>
      <c r="C563" s="10">
        <v>133556.338028169</v>
      </c>
      <c r="D563" s="10">
        <v>133556.338028169</v>
      </c>
      <c r="E563" s="10">
        <v>110851.7605633803</v>
      </c>
      <c r="F563" s="10">
        <v>121536.2676056338</v>
      </c>
      <c r="G563" s="10">
        <v>81469.366197183102</v>
      </c>
      <c r="H563" s="10">
        <v>106845.07042253519</v>
      </c>
      <c r="I563" s="10">
        <v>197663.38028169019</v>
      </c>
      <c r="J563" s="10">
        <v>139023.49917075349</v>
      </c>
      <c r="K563" s="10">
        <v>818.62380202781151</v>
      </c>
      <c r="L563" s="10">
        <v>1169953521.126761</v>
      </c>
      <c r="M563" s="10">
        <v>971061422.53521132</v>
      </c>
      <c r="N563" s="10">
        <v>35683582.394366212</v>
      </c>
      <c r="O563" s="10">
        <v>12709221.126760559</v>
      </c>
      <c r="P563" s="10">
        <v>18631509.82394366</v>
      </c>
      <c r="Q563" s="10">
        <v>192392356.80751169</v>
      </c>
      <c r="R563" s="10">
        <v>1637.247604055623</v>
      </c>
      <c r="S563" s="10">
        <v>61170339.635131538</v>
      </c>
      <c r="T563" s="10">
        <v>18</v>
      </c>
      <c r="U563" s="10">
        <v>11</v>
      </c>
      <c r="V563" s="10">
        <v>298.62714924491632</v>
      </c>
      <c r="W563" s="10">
        <v>23330</v>
      </c>
      <c r="Y563" s="10">
        <v>1</v>
      </c>
      <c r="Z563" s="10">
        <v>1</v>
      </c>
      <c r="AA563" s="10">
        <v>1</v>
      </c>
      <c r="AB563" s="10">
        <v>1</v>
      </c>
      <c r="AC563" s="10">
        <v>1</v>
      </c>
      <c r="AD563" s="10">
        <v>1</v>
      </c>
      <c r="AE563" s="10">
        <v>1</v>
      </c>
      <c r="AF563" s="10">
        <v>1</v>
      </c>
    </row>
    <row r="564" spans="1:32">
      <c r="A564" s="10" t="s">
        <v>81</v>
      </c>
      <c r="B564" s="10" t="s">
        <v>33</v>
      </c>
      <c r="C564" s="10">
        <v>137777.77777777781</v>
      </c>
      <c r="D564" s="10">
        <v>137777.77777777781</v>
      </c>
      <c r="E564" s="10">
        <v>114355.5555555555</v>
      </c>
      <c r="F564" s="10">
        <v>125377.7777777778</v>
      </c>
      <c r="G564" s="10">
        <v>84044.444444444438</v>
      </c>
      <c r="H564" s="10">
        <v>110222.2222222222</v>
      </c>
      <c r="I564" s="10">
        <v>203911.11111111109</v>
      </c>
      <c r="J564" s="10">
        <v>153371.55874456689</v>
      </c>
      <c r="K564" s="10">
        <v>1133.2453306829</v>
      </c>
      <c r="L564" s="10">
        <v>1206933333.333333</v>
      </c>
      <c r="M564" s="10">
        <v>1001754666.666667</v>
      </c>
      <c r="N564" s="10">
        <v>36811466.666666672</v>
      </c>
      <c r="O564" s="10">
        <v>13110933.33333333</v>
      </c>
      <c r="P564" s="10">
        <v>19220413.333333328</v>
      </c>
      <c r="Q564" s="10">
        <v>198473481.48148149</v>
      </c>
      <c r="R564" s="10">
        <v>2266.4906613658009</v>
      </c>
      <c r="S564" s="10">
        <v>67483485.847609445</v>
      </c>
      <c r="T564" s="10">
        <v>18</v>
      </c>
      <c r="U564" s="10">
        <v>11</v>
      </c>
      <c r="V564" s="10">
        <v>302.64243651396208</v>
      </c>
      <c r="W564" s="10">
        <v>23330</v>
      </c>
      <c r="Y564" s="10">
        <v>1</v>
      </c>
      <c r="Z564" s="10">
        <v>1</v>
      </c>
      <c r="AA564" s="10">
        <v>1</v>
      </c>
      <c r="AB564" s="10">
        <v>1</v>
      </c>
      <c r="AC564" s="10">
        <v>1</v>
      </c>
      <c r="AD564" s="10">
        <v>1</v>
      </c>
      <c r="AE564" s="10">
        <v>1</v>
      </c>
      <c r="AF564" s="10">
        <v>1</v>
      </c>
    </row>
    <row r="565" spans="1:32">
      <c r="A565" s="10" t="s">
        <v>81</v>
      </c>
      <c r="B565" s="10" t="s">
        <v>34</v>
      </c>
      <c r="C565" s="10">
        <v>142189.7810218978</v>
      </c>
      <c r="D565" s="10">
        <v>142189.7810218978</v>
      </c>
      <c r="E565" s="10">
        <v>118017.5182481752</v>
      </c>
      <c r="F565" s="10">
        <v>129392.700729927</v>
      </c>
      <c r="G565" s="10">
        <v>86735.766423357651</v>
      </c>
      <c r="H565" s="10">
        <v>113751.82481751819</v>
      </c>
      <c r="I565" s="10">
        <v>210440.87591240881</v>
      </c>
      <c r="J565" s="10">
        <v>168101.7379798326</v>
      </c>
      <c r="K565" s="10">
        <v>1114.8663495097001</v>
      </c>
      <c r="L565" s="10">
        <v>1245582481.7518251</v>
      </c>
      <c r="M565" s="10">
        <v>1033833459.854015</v>
      </c>
      <c r="N565" s="10">
        <v>37990265.693430647</v>
      </c>
      <c r="O565" s="10">
        <v>13530779.56204379</v>
      </c>
      <c r="P565" s="10">
        <v>19835901.021897811</v>
      </c>
      <c r="Q565" s="10">
        <v>204829119.2214112</v>
      </c>
      <c r="R565" s="10">
        <v>2229.7326990194001</v>
      </c>
      <c r="S565" s="10">
        <v>73964764.711126357</v>
      </c>
      <c r="T565" s="10">
        <v>18</v>
      </c>
      <c r="U565" s="10">
        <v>11</v>
      </c>
      <c r="V565" s="10">
        <v>306.73645490593037</v>
      </c>
      <c r="W565" s="10">
        <v>23330</v>
      </c>
      <c r="Y565" s="10">
        <v>1</v>
      </c>
      <c r="Z565" s="10">
        <v>1</v>
      </c>
      <c r="AA565" s="10">
        <v>1</v>
      </c>
      <c r="AB565" s="10">
        <v>1</v>
      </c>
      <c r="AC565" s="10">
        <v>1</v>
      </c>
      <c r="AD565" s="10">
        <v>1</v>
      </c>
      <c r="AE565" s="10">
        <v>1</v>
      </c>
      <c r="AF565" s="10">
        <v>1</v>
      </c>
    </row>
    <row r="566" spans="1:32">
      <c r="A566" s="10" t="s">
        <v>81</v>
      </c>
      <c r="B566" s="10" t="s">
        <v>35</v>
      </c>
      <c r="C566" s="10">
        <v>146747.21189591079</v>
      </c>
      <c r="D566" s="10">
        <v>146747.21189591079</v>
      </c>
      <c r="E566" s="10">
        <v>121800.18587360589</v>
      </c>
      <c r="F566" s="10">
        <v>133539.96282527881</v>
      </c>
      <c r="G566" s="10">
        <v>89515.799256505561</v>
      </c>
      <c r="H566" s="10">
        <v>117397.7695167286</v>
      </c>
      <c r="I566" s="10">
        <v>217185.87360594791</v>
      </c>
      <c r="J566" s="10">
        <v>182990.56233663301</v>
      </c>
      <c r="K566" s="10">
        <v>5055.6172979511703</v>
      </c>
      <c r="L566" s="10">
        <v>1285505576.208178</v>
      </c>
      <c r="M566" s="10">
        <v>1066969628.2527879</v>
      </c>
      <c r="N566" s="10">
        <v>39207920.074349441</v>
      </c>
      <c r="O566" s="10">
        <v>13964464.68401487</v>
      </c>
      <c r="P566" s="10">
        <v>20471676.301115241</v>
      </c>
      <c r="Q566" s="10">
        <v>211394250.3097893</v>
      </c>
      <c r="R566" s="10">
        <v>10111.234595902341</v>
      </c>
      <c r="S566" s="10">
        <v>80515847.428118497</v>
      </c>
      <c r="T566" s="10">
        <v>18</v>
      </c>
      <c r="U566" s="10">
        <v>11</v>
      </c>
      <c r="V566" s="10">
        <v>310.79110773643743</v>
      </c>
      <c r="W566" s="10">
        <v>23330</v>
      </c>
      <c r="Y566" s="10">
        <v>1</v>
      </c>
      <c r="Z566" s="10">
        <v>1</v>
      </c>
      <c r="AA566" s="10">
        <v>1</v>
      </c>
      <c r="AB566" s="10">
        <v>1</v>
      </c>
      <c r="AC566" s="10">
        <v>1</v>
      </c>
      <c r="AD566" s="10">
        <v>1</v>
      </c>
      <c r="AE566" s="10">
        <v>1</v>
      </c>
      <c r="AF566" s="10">
        <v>1</v>
      </c>
    </row>
    <row r="567" spans="1:32">
      <c r="A567" s="10" t="s">
        <v>81</v>
      </c>
      <c r="B567" s="10" t="s">
        <v>36</v>
      </c>
      <c r="C567" s="10">
        <v>151590.90909090909</v>
      </c>
      <c r="D567" s="10">
        <v>151590.90909090909</v>
      </c>
      <c r="E567" s="10">
        <v>125820.4545454545</v>
      </c>
      <c r="F567" s="10">
        <v>137947.72727272721</v>
      </c>
      <c r="G567" s="10">
        <v>92470.45454545453</v>
      </c>
      <c r="H567" s="10">
        <v>121272.72727272729</v>
      </c>
      <c r="I567" s="10">
        <v>224354.54545454541</v>
      </c>
      <c r="J567" s="10">
        <v>198026.90924336389</v>
      </c>
      <c r="K567" s="10">
        <v>12823.44887223463</v>
      </c>
      <c r="L567" s="10">
        <v>1327936363.636363</v>
      </c>
      <c r="M567" s="10">
        <v>1102187181.818182</v>
      </c>
      <c r="N567" s="10">
        <v>40502059.090909094</v>
      </c>
      <c r="O567" s="10">
        <v>14425390.90909091</v>
      </c>
      <c r="P567" s="10">
        <v>21147386.590909079</v>
      </c>
      <c r="Q567" s="10">
        <v>218371757.5757575</v>
      </c>
      <c r="R567" s="10">
        <v>25646.897744469261</v>
      </c>
      <c r="S567" s="10">
        <v>87131840.06708011</v>
      </c>
      <c r="T567" s="10">
        <v>18</v>
      </c>
      <c r="U567" s="10">
        <v>11</v>
      </c>
      <c r="V567" s="10">
        <v>315.08195393571191</v>
      </c>
      <c r="W567" s="10">
        <v>23330</v>
      </c>
      <c r="Y567" s="10">
        <v>1</v>
      </c>
      <c r="Z567" s="10">
        <v>1</v>
      </c>
      <c r="AA567" s="10">
        <v>1</v>
      </c>
      <c r="AB567" s="10">
        <v>1</v>
      </c>
      <c r="AC567" s="10">
        <v>1</v>
      </c>
      <c r="AD567" s="10">
        <v>1</v>
      </c>
      <c r="AE567" s="10">
        <v>1</v>
      </c>
      <c r="AF567" s="10">
        <v>1</v>
      </c>
    </row>
    <row r="568" spans="1:32">
      <c r="A568" s="10" t="s">
        <v>81</v>
      </c>
      <c r="B568" s="10" t="s">
        <v>37</v>
      </c>
      <c r="C568" s="10">
        <v>153422.84417549169</v>
      </c>
      <c r="D568" s="10">
        <v>153422.84417549169</v>
      </c>
      <c r="E568" s="10">
        <v>127340.9606656581</v>
      </c>
      <c r="F568" s="10">
        <v>139614.78819969739</v>
      </c>
      <c r="G568" s="10">
        <v>93587.934947049915</v>
      </c>
      <c r="H568" s="10">
        <v>122738.2753403933</v>
      </c>
      <c r="I568" s="10">
        <v>227065.80937972761</v>
      </c>
      <c r="J568" s="10">
        <v>208540.58104033579</v>
      </c>
      <c r="K568" s="10">
        <v>26673.677260020238</v>
      </c>
      <c r="L568" s="10">
        <v>1343984114.9773071</v>
      </c>
      <c r="M568" s="10">
        <v>1115506815.431165</v>
      </c>
      <c r="N568" s="10">
        <v>40991515.506807864</v>
      </c>
      <c r="O568" s="10">
        <v>14599717.85173979</v>
      </c>
      <c r="P568" s="10">
        <v>21402947.031013612</v>
      </c>
      <c r="Q568" s="10">
        <v>221010721.12960151</v>
      </c>
      <c r="R568" s="10">
        <v>53347.354520040477</v>
      </c>
      <c r="S568" s="10">
        <v>91757855.657747746</v>
      </c>
      <c r="T568" s="10">
        <v>18</v>
      </c>
      <c r="U568" s="10">
        <v>11</v>
      </c>
      <c r="V568" s="10">
        <v>319.37280013498628</v>
      </c>
      <c r="W568" s="10">
        <v>23330</v>
      </c>
      <c r="Y568" s="10">
        <v>1</v>
      </c>
      <c r="Z568" s="10">
        <v>1</v>
      </c>
      <c r="AA568" s="10">
        <v>1</v>
      </c>
      <c r="AB568" s="10">
        <v>1</v>
      </c>
      <c r="AC568" s="10">
        <v>1</v>
      </c>
      <c r="AD568" s="10">
        <v>1</v>
      </c>
      <c r="AE568" s="10">
        <v>1</v>
      </c>
      <c r="AF568" s="10">
        <v>1</v>
      </c>
    </row>
    <row r="569" spans="1:32">
      <c r="A569" s="10" t="s">
        <v>81</v>
      </c>
      <c r="B569" s="10" t="s">
        <v>38</v>
      </c>
      <c r="C569" s="10">
        <v>155438.06646525679</v>
      </c>
      <c r="D569" s="10">
        <v>155438.06646525679</v>
      </c>
      <c r="E569" s="10">
        <v>129013.5951661631</v>
      </c>
      <c r="F569" s="10">
        <v>141448.6404833837</v>
      </c>
      <c r="G569" s="10">
        <v>94817.22054380663</v>
      </c>
      <c r="H569" s="10">
        <v>124350.45317220539</v>
      </c>
      <c r="I569" s="10">
        <v>230048.33836858001</v>
      </c>
      <c r="J569" s="10">
        <v>218365.7480825737</v>
      </c>
      <c r="K569" s="10">
        <v>44739.238500576212</v>
      </c>
      <c r="L569" s="10">
        <v>1361637462.2356491</v>
      </c>
      <c r="M569" s="10">
        <v>1130159093.6555891</v>
      </c>
      <c r="N569" s="10">
        <v>41529942.598187312</v>
      </c>
      <c r="O569" s="10">
        <v>14791486.404833831</v>
      </c>
      <c r="P569" s="10">
        <v>21684076.586102709</v>
      </c>
      <c r="Q569" s="10">
        <v>223913716.01208451</v>
      </c>
      <c r="R569" s="10">
        <v>89478.477001152423</v>
      </c>
      <c r="S569" s="10">
        <v>96080929.156332448</v>
      </c>
      <c r="T569" s="10">
        <v>18</v>
      </c>
      <c r="U569" s="10">
        <v>11</v>
      </c>
      <c r="V569" s="10">
        <v>324.05730194887309</v>
      </c>
      <c r="W569" s="10">
        <v>23330</v>
      </c>
      <c r="Y569" s="10">
        <v>1</v>
      </c>
      <c r="Z569" s="10">
        <v>1</v>
      </c>
      <c r="AA569" s="10">
        <v>1</v>
      </c>
      <c r="AB569" s="10">
        <v>1</v>
      </c>
      <c r="AC569" s="10">
        <v>1</v>
      </c>
      <c r="AD569" s="10">
        <v>1</v>
      </c>
      <c r="AE569" s="10">
        <v>1</v>
      </c>
      <c r="AF569" s="10">
        <v>1</v>
      </c>
    </row>
    <row r="570" spans="1:32">
      <c r="A570" s="10" t="s">
        <v>81</v>
      </c>
      <c r="B570" s="10" t="s">
        <v>39</v>
      </c>
      <c r="C570" s="10">
        <v>157183.257918552</v>
      </c>
      <c r="D570" s="10">
        <v>157183.257918552</v>
      </c>
      <c r="E570" s="10">
        <v>130462.1040723982</v>
      </c>
      <c r="F570" s="10">
        <v>143036.76470588229</v>
      </c>
      <c r="G570" s="10">
        <v>95881.787330316714</v>
      </c>
      <c r="H570" s="10">
        <v>125746.60633484161</v>
      </c>
      <c r="I570" s="10">
        <v>232631.22171945701</v>
      </c>
      <c r="J570" s="10">
        <v>226702.665554987</v>
      </c>
      <c r="K570" s="10">
        <v>66708.06954716261</v>
      </c>
      <c r="L570" s="10">
        <v>1376925339.3665161</v>
      </c>
      <c r="M570" s="10">
        <v>1142848031.6742079</v>
      </c>
      <c r="N570" s="10">
        <v>41996222.850678727</v>
      </c>
      <c r="O570" s="10">
        <v>14957558.823529409</v>
      </c>
      <c r="P570" s="10">
        <v>21927536.029411759</v>
      </c>
      <c r="Q570" s="10">
        <v>226427722.47360471</v>
      </c>
      <c r="R570" s="10">
        <v>133416.13909432519</v>
      </c>
      <c r="S570" s="10">
        <v>99749172.844194278</v>
      </c>
      <c r="T570" s="10">
        <v>18</v>
      </c>
      <c r="U570" s="10">
        <v>11</v>
      </c>
      <c r="V570" s="10">
        <v>328.19068590230262</v>
      </c>
      <c r="W570" s="10">
        <v>23330</v>
      </c>
      <c r="Y570" s="10">
        <v>1</v>
      </c>
      <c r="Z570" s="10">
        <v>1</v>
      </c>
      <c r="AA570" s="10">
        <v>1</v>
      </c>
      <c r="AB570" s="10">
        <v>1</v>
      </c>
      <c r="AC570" s="10">
        <v>1</v>
      </c>
      <c r="AD570" s="10">
        <v>1</v>
      </c>
      <c r="AE570" s="10">
        <v>1</v>
      </c>
      <c r="AF570" s="10">
        <v>1</v>
      </c>
    </row>
    <row r="571" spans="1:32">
      <c r="A571" s="10" t="s">
        <v>81</v>
      </c>
      <c r="B571" s="10" t="s">
        <v>40</v>
      </c>
      <c r="C571" s="10">
        <v>158904.36746987951</v>
      </c>
      <c r="D571" s="10">
        <v>158904.36746987951</v>
      </c>
      <c r="E571" s="10">
        <v>131890.625</v>
      </c>
      <c r="F571" s="10">
        <v>144602.9743975903</v>
      </c>
      <c r="G571" s="10">
        <v>96931.664156626473</v>
      </c>
      <c r="H571" s="10">
        <v>127123.49397590361</v>
      </c>
      <c r="I571" s="10">
        <v>235178.46385542161</v>
      </c>
      <c r="J571" s="10">
        <v>233735.82835640619</v>
      </c>
      <c r="K571" s="10">
        <v>129340.66875981911</v>
      </c>
      <c r="L571" s="10">
        <v>1392002259.036144</v>
      </c>
      <c r="M571" s="10">
        <v>1155361875</v>
      </c>
      <c r="N571" s="10">
        <v>42456068.900602408</v>
      </c>
      <c r="O571" s="10">
        <v>15121339.608433731</v>
      </c>
      <c r="P571" s="10">
        <v>22167635.975150589</v>
      </c>
      <c r="Q571" s="10">
        <v>228907038.15261039</v>
      </c>
      <c r="R571" s="10">
        <v>258681.33751963821</v>
      </c>
      <c r="S571" s="10">
        <v>102843764.4768187</v>
      </c>
      <c r="T571" s="10">
        <v>18</v>
      </c>
      <c r="U571" s="10">
        <v>11</v>
      </c>
      <c r="V571" s="10">
        <v>332.28470429427091</v>
      </c>
      <c r="W571" s="10">
        <v>23330</v>
      </c>
      <c r="Y571" s="10">
        <v>1</v>
      </c>
      <c r="Z571" s="10">
        <v>1</v>
      </c>
      <c r="AA571" s="10">
        <v>1</v>
      </c>
      <c r="AB571" s="10">
        <v>1</v>
      </c>
      <c r="AC571" s="10">
        <v>1</v>
      </c>
      <c r="AD571" s="10">
        <v>1</v>
      </c>
      <c r="AE571" s="10">
        <v>1</v>
      </c>
      <c r="AF571" s="10">
        <v>1</v>
      </c>
    </row>
    <row r="572" spans="1:32">
      <c r="A572" s="10" t="s">
        <v>81</v>
      </c>
      <c r="B572" s="10" t="s">
        <v>41</v>
      </c>
      <c r="C572" s="10">
        <v>160657.89473684211</v>
      </c>
      <c r="D572" s="10">
        <v>160657.89473684211</v>
      </c>
      <c r="E572" s="10">
        <v>133346.0526315789</v>
      </c>
      <c r="F572" s="10">
        <v>146198.68421052629</v>
      </c>
      <c r="G572" s="10">
        <v>98001.315789473665</v>
      </c>
      <c r="H572" s="10">
        <v>128526.31578947369</v>
      </c>
      <c r="I572" s="10">
        <v>237773.68421052629</v>
      </c>
      <c r="J572" s="10">
        <v>239422.83749999999</v>
      </c>
      <c r="K572" s="10">
        <v>207292.4266455195</v>
      </c>
      <c r="L572" s="10">
        <v>1407363157.894737</v>
      </c>
      <c r="M572" s="10">
        <v>1168111421.0526309</v>
      </c>
      <c r="N572" s="10">
        <v>42924576.315789469</v>
      </c>
      <c r="O572" s="10">
        <v>15288205.263157889</v>
      </c>
      <c r="P572" s="10">
        <v>22412258.289473679</v>
      </c>
      <c r="Q572" s="10">
        <v>231433052.63157889</v>
      </c>
      <c r="R572" s="10">
        <v>414584.85329103889</v>
      </c>
      <c r="S572" s="10">
        <v>105346048.5</v>
      </c>
      <c r="T572" s="10">
        <v>18</v>
      </c>
      <c r="U572" s="10">
        <v>11</v>
      </c>
      <c r="V572" s="10">
        <v>336.45745380916162</v>
      </c>
      <c r="W572" s="10">
        <v>23330</v>
      </c>
      <c r="Y572" s="10">
        <v>1</v>
      </c>
      <c r="Z572" s="10">
        <v>1</v>
      </c>
      <c r="AA572" s="10">
        <v>1</v>
      </c>
      <c r="AB572" s="10">
        <v>1</v>
      </c>
      <c r="AC572" s="10">
        <v>1</v>
      </c>
      <c r="AD572" s="10">
        <v>1</v>
      </c>
      <c r="AE572" s="10">
        <v>1</v>
      </c>
      <c r="AF572" s="10">
        <v>1</v>
      </c>
    </row>
    <row r="573" spans="1:32">
      <c r="A573" s="10" t="s">
        <v>81</v>
      </c>
      <c r="B573" s="10" t="s">
        <v>42</v>
      </c>
      <c r="C573" s="10">
        <v>165285.89580686149</v>
      </c>
      <c r="D573" s="10">
        <v>165285.89580686149</v>
      </c>
      <c r="E573" s="10">
        <v>137187.293519695</v>
      </c>
      <c r="F573" s="10">
        <v>150410.16518424399</v>
      </c>
      <c r="G573" s="10">
        <v>100824.39644218551</v>
      </c>
      <c r="H573" s="10">
        <v>132228.71664548921</v>
      </c>
      <c r="I573" s="10">
        <v>244623.125794155</v>
      </c>
      <c r="J573" s="10">
        <v>247928.84371029219</v>
      </c>
      <c r="K573" s="10">
        <v>301533.36803461582</v>
      </c>
      <c r="L573" s="10">
        <v>1447904447.2681069</v>
      </c>
      <c r="M573" s="10">
        <v>1201760691.232528</v>
      </c>
      <c r="N573" s="10">
        <v>44161085.641677253</v>
      </c>
      <c r="O573" s="10">
        <v>15728605.84498094</v>
      </c>
      <c r="P573" s="10">
        <v>23057878.3227446</v>
      </c>
      <c r="Q573" s="10">
        <v>238099842.43964419</v>
      </c>
      <c r="R573" s="10">
        <v>603066.73606923164</v>
      </c>
      <c r="S573" s="10">
        <v>109088691.2325286</v>
      </c>
      <c r="T573" s="10">
        <v>18</v>
      </c>
      <c r="U573" s="10">
        <v>11</v>
      </c>
      <c r="V573" s="10">
        <v>341.37814899181569</v>
      </c>
      <c r="W573" s="10">
        <v>23330</v>
      </c>
      <c r="Y573" s="10">
        <v>1</v>
      </c>
      <c r="Z573" s="10">
        <v>1</v>
      </c>
      <c r="AA573" s="10">
        <v>1</v>
      </c>
      <c r="AB573" s="10">
        <v>1</v>
      </c>
      <c r="AC573" s="10">
        <v>1</v>
      </c>
      <c r="AD573" s="10">
        <v>1</v>
      </c>
      <c r="AE573" s="10">
        <v>1</v>
      </c>
      <c r="AF573" s="10">
        <v>1</v>
      </c>
    </row>
    <row r="574" spans="1:32">
      <c r="A574" s="10" t="s">
        <v>81</v>
      </c>
      <c r="B574" s="10" t="s">
        <v>43</v>
      </c>
      <c r="C574" s="10">
        <v>169716.49484536081</v>
      </c>
      <c r="D574" s="10">
        <v>169716.49484536081</v>
      </c>
      <c r="E574" s="10">
        <v>140864.6907216495</v>
      </c>
      <c r="F574" s="10">
        <v>154442.01030927841</v>
      </c>
      <c r="G574" s="10">
        <v>103527.06185567009</v>
      </c>
      <c r="H574" s="10">
        <v>135773.19587628869</v>
      </c>
      <c r="I574" s="10">
        <v>251180.41237113401</v>
      </c>
      <c r="J574" s="10">
        <v>264757.73195876292</v>
      </c>
      <c r="K574" s="10">
        <v>407950.7312618412</v>
      </c>
      <c r="L574" s="10">
        <v>1486716494.845361</v>
      </c>
      <c r="M574" s="10">
        <v>1233974690.7216499</v>
      </c>
      <c r="N574" s="10">
        <v>45344853.092783511</v>
      </c>
      <c r="O574" s="10">
        <v>16150221.649484539</v>
      </c>
      <c r="P574" s="10">
        <v>23675960.180412371</v>
      </c>
      <c r="Q574" s="10">
        <v>244482268.04123709</v>
      </c>
      <c r="R574" s="10">
        <v>815901.46252368239</v>
      </c>
      <c r="S574" s="10">
        <v>116493402.0618557</v>
      </c>
      <c r="T574" s="10">
        <v>18</v>
      </c>
      <c r="U574" s="10">
        <v>11</v>
      </c>
      <c r="V574" s="10">
        <v>345.62962962962888</v>
      </c>
      <c r="W574" s="10">
        <v>23330</v>
      </c>
      <c r="Y574" s="10">
        <v>1</v>
      </c>
      <c r="Z574" s="10">
        <v>1</v>
      </c>
      <c r="AA574" s="10">
        <v>1</v>
      </c>
      <c r="AB574" s="10">
        <v>1</v>
      </c>
      <c r="AC574" s="10">
        <v>1</v>
      </c>
      <c r="AD574" s="10">
        <v>1</v>
      </c>
      <c r="AE574" s="10">
        <v>1</v>
      </c>
      <c r="AF574" s="10">
        <v>1</v>
      </c>
    </row>
    <row r="575" spans="1:32">
      <c r="A575" s="10" t="s">
        <v>81</v>
      </c>
      <c r="B575" s="10" t="s">
        <v>44</v>
      </c>
      <c r="C575" s="10">
        <v>174137.25490196081</v>
      </c>
      <c r="D575" s="10">
        <v>174137.25490196081</v>
      </c>
      <c r="E575" s="10">
        <v>144533.92156862741</v>
      </c>
      <c r="F575" s="10">
        <v>158464.90196078431</v>
      </c>
      <c r="G575" s="10">
        <v>106223.7254901961</v>
      </c>
      <c r="H575" s="10">
        <v>139309.80392156859</v>
      </c>
      <c r="I575" s="10">
        <v>257723.13725490199</v>
      </c>
      <c r="J575" s="10">
        <v>282102.3529411765</v>
      </c>
      <c r="K575" s="10">
        <v>473345.37529917288</v>
      </c>
      <c r="L575" s="10">
        <v>1525442352.9411759</v>
      </c>
      <c r="M575" s="10">
        <v>1266117152.9411759</v>
      </c>
      <c r="N575" s="10">
        <v>46525991.764705889</v>
      </c>
      <c r="O575" s="10">
        <v>16570901.176470591</v>
      </c>
      <c r="P575" s="10">
        <v>24292669.47058823</v>
      </c>
      <c r="Q575" s="10">
        <v>250850520.26143789</v>
      </c>
      <c r="R575" s="10">
        <v>946690.75059834577</v>
      </c>
      <c r="S575" s="10">
        <v>124125035.2941177</v>
      </c>
      <c r="T575" s="10">
        <v>18</v>
      </c>
      <c r="U575" s="10">
        <v>11</v>
      </c>
      <c r="V575" s="10">
        <v>348.59259259259238</v>
      </c>
      <c r="W575" s="10">
        <v>23530</v>
      </c>
      <c r="Y575" s="10">
        <v>1</v>
      </c>
      <c r="Z575" s="10">
        <v>1</v>
      </c>
      <c r="AA575" s="10">
        <v>1</v>
      </c>
      <c r="AB575" s="10">
        <v>1</v>
      </c>
      <c r="AC575" s="10">
        <v>1</v>
      </c>
      <c r="AD575" s="10">
        <v>1</v>
      </c>
      <c r="AE575" s="10">
        <v>1</v>
      </c>
      <c r="AF575" s="10">
        <v>1</v>
      </c>
    </row>
    <row r="576" spans="1:32">
      <c r="A576" s="10" t="s">
        <v>81</v>
      </c>
      <c r="B576" s="10" t="s">
        <v>45</v>
      </c>
      <c r="C576" s="10">
        <v>178368.700265252</v>
      </c>
      <c r="D576" s="10">
        <v>178368.700265252</v>
      </c>
      <c r="E576" s="10">
        <v>148046.02122015919</v>
      </c>
      <c r="F576" s="10">
        <v>162315.5172413793</v>
      </c>
      <c r="G576" s="10">
        <v>108804.9071618037</v>
      </c>
      <c r="H576" s="10">
        <v>142694.96021220161</v>
      </c>
      <c r="I576" s="10">
        <v>263985.67639257287</v>
      </c>
      <c r="J576" s="10">
        <v>301443.10344827588</v>
      </c>
      <c r="K576" s="10">
        <v>540178.43969221134</v>
      </c>
      <c r="L576" s="10">
        <v>1562509814.323607</v>
      </c>
      <c r="M576" s="10">
        <v>1296883145.8885939</v>
      </c>
      <c r="N576" s="10">
        <v>47656549.336870037</v>
      </c>
      <c r="O576" s="10">
        <v>16973565.517241381</v>
      </c>
      <c r="P576" s="10">
        <v>24882968.793103449</v>
      </c>
      <c r="Q576" s="10">
        <v>256946058.35543761</v>
      </c>
      <c r="R576" s="10">
        <v>1080356.8793844229</v>
      </c>
      <c r="S576" s="10">
        <v>132634965.5172414</v>
      </c>
      <c r="T576" s="10">
        <v>18</v>
      </c>
      <c r="U576" s="10">
        <v>11</v>
      </c>
      <c r="V576" s="10">
        <v>350.96296296296242</v>
      </c>
      <c r="W576" s="10">
        <v>23690</v>
      </c>
      <c r="Y576" s="10">
        <v>1</v>
      </c>
      <c r="Z576" s="10">
        <v>1</v>
      </c>
      <c r="AA576" s="10">
        <v>1</v>
      </c>
      <c r="AB576" s="10">
        <v>1</v>
      </c>
      <c r="AC576" s="10">
        <v>1</v>
      </c>
      <c r="AD576" s="10">
        <v>1</v>
      </c>
      <c r="AE576" s="10">
        <v>1</v>
      </c>
      <c r="AF576" s="10">
        <v>1</v>
      </c>
    </row>
    <row r="577" spans="1:32">
      <c r="A577" s="10" t="s">
        <v>81</v>
      </c>
      <c r="B577" s="10" t="s">
        <v>46</v>
      </c>
      <c r="C577" s="10">
        <v>183698.51951547779</v>
      </c>
      <c r="D577" s="10">
        <v>183698.51951547779</v>
      </c>
      <c r="E577" s="10">
        <v>152469.7711978466</v>
      </c>
      <c r="F577" s="10">
        <v>167165.6527590848</v>
      </c>
      <c r="G577" s="10">
        <v>112056.0969044415</v>
      </c>
      <c r="H577" s="10">
        <v>146958.8156123822</v>
      </c>
      <c r="I577" s="10">
        <v>271873.80888290709</v>
      </c>
      <c r="J577" s="10">
        <v>345353.21668909822</v>
      </c>
      <c r="K577" s="10">
        <v>473267.39247353282</v>
      </c>
      <c r="L577" s="10">
        <v>1609199030.955585</v>
      </c>
      <c r="M577" s="10">
        <v>1335635195.693136</v>
      </c>
      <c r="N577" s="10">
        <v>49080570.444145359</v>
      </c>
      <c r="O577" s="10">
        <v>17480751.11709287</v>
      </c>
      <c r="P577" s="10">
        <v>25626494.567967702</v>
      </c>
      <c r="Q577" s="10">
        <v>264623840.64602959</v>
      </c>
      <c r="R577" s="10">
        <v>946534.78494706564</v>
      </c>
      <c r="S577" s="10">
        <v>151955415.34320319</v>
      </c>
      <c r="T577" s="10">
        <v>18</v>
      </c>
      <c r="U577" s="10">
        <v>11</v>
      </c>
      <c r="V577" s="10">
        <v>355.70370370370318</v>
      </c>
      <c r="W577" s="10">
        <v>24010</v>
      </c>
      <c r="Y577" s="10">
        <v>1</v>
      </c>
      <c r="Z577" s="10">
        <v>1</v>
      </c>
      <c r="AA577" s="10">
        <v>1</v>
      </c>
      <c r="AB577" s="10">
        <v>1</v>
      </c>
      <c r="AC577" s="10">
        <v>1</v>
      </c>
      <c r="AD577" s="10">
        <v>1</v>
      </c>
      <c r="AE577" s="10">
        <v>1</v>
      </c>
      <c r="AF577" s="10">
        <v>1</v>
      </c>
    </row>
    <row r="578" spans="1:32">
      <c r="A578" s="10" t="s">
        <v>81</v>
      </c>
      <c r="B578" s="10" t="s">
        <v>47</v>
      </c>
      <c r="C578" s="10">
        <v>189028.68852459011</v>
      </c>
      <c r="D578" s="10">
        <v>189028.68852459011</v>
      </c>
      <c r="E578" s="10">
        <v>156893.81147540981</v>
      </c>
      <c r="F578" s="10">
        <v>172016.106557377</v>
      </c>
      <c r="G578" s="10">
        <v>115307.5</v>
      </c>
      <c r="H578" s="10">
        <v>151222.95081967211</v>
      </c>
      <c r="I578" s="10">
        <v>279762.4590163934</v>
      </c>
      <c r="J578" s="10">
        <v>370496.22950819659</v>
      </c>
      <c r="K578" s="10">
        <v>513773.9656912199</v>
      </c>
      <c r="L578" s="10">
        <v>1655891311.47541</v>
      </c>
      <c r="M578" s="10">
        <v>1374389788.52459</v>
      </c>
      <c r="N578" s="10">
        <v>50504685</v>
      </c>
      <c r="O578" s="10">
        <v>17987970</v>
      </c>
      <c r="P578" s="10">
        <v>26370069.135245901</v>
      </c>
      <c r="Q578" s="10">
        <v>272302126.77595621</v>
      </c>
      <c r="R578" s="10">
        <v>1027547.93138244</v>
      </c>
      <c r="S578" s="10">
        <v>163018340.98360649</v>
      </c>
      <c r="T578" s="10">
        <v>18</v>
      </c>
      <c r="U578" s="10">
        <v>11</v>
      </c>
      <c r="V578" s="10">
        <v>360.14814814814792</v>
      </c>
      <c r="W578" s="10">
        <v>24310</v>
      </c>
      <c r="Y578" s="10">
        <v>1</v>
      </c>
      <c r="Z578" s="10">
        <v>1</v>
      </c>
      <c r="AA578" s="10">
        <v>1</v>
      </c>
      <c r="AB578" s="10">
        <v>1</v>
      </c>
      <c r="AC578" s="10">
        <v>1</v>
      </c>
      <c r="AD578" s="10">
        <v>1</v>
      </c>
      <c r="AE578" s="10">
        <v>1</v>
      </c>
      <c r="AF578" s="10">
        <v>1</v>
      </c>
    </row>
    <row r="579" spans="1:32">
      <c r="A579" s="10" t="s">
        <v>81</v>
      </c>
      <c r="B579" s="10" t="s">
        <v>48</v>
      </c>
      <c r="C579" s="10">
        <v>192090.90909090909</v>
      </c>
      <c r="D579" s="10">
        <v>192090.90909090909</v>
      </c>
      <c r="E579" s="10">
        <v>159435.4545454545</v>
      </c>
      <c r="F579" s="10">
        <v>174802.72727272729</v>
      </c>
      <c r="G579" s="10">
        <v>117175.4545454545</v>
      </c>
      <c r="H579" s="10">
        <v>153672.72727272729</v>
      </c>
      <c r="I579" s="10">
        <v>284294.54545454553</v>
      </c>
      <c r="J579" s="10">
        <v>384181.81818181818</v>
      </c>
      <c r="K579" s="10">
        <v>718409.28871838807</v>
      </c>
      <c r="L579" s="10">
        <v>1682716363.636364</v>
      </c>
      <c r="M579" s="10">
        <v>1396654581.818182</v>
      </c>
      <c r="N579" s="10">
        <v>51322849.090909094</v>
      </c>
      <c r="O579" s="10">
        <v>18279370.90909091</v>
      </c>
      <c r="P579" s="10">
        <v>26797258.09090909</v>
      </c>
      <c r="Q579" s="10">
        <v>276713357.57575762</v>
      </c>
      <c r="R579" s="10">
        <v>1436818.5774367759</v>
      </c>
      <c r="S579" s="10">
        <v>169040000</v>
      </c>
      <c r="T579" s="10">
        <v>18</v>
      </c>
      <c r="U579" s="10">
        <v>11</v>
      </c>
      <c r="V579" s="10">
        <v>366.22222222222172</v>
      </c>
      <c r="W579" s="10">
        <v>24720</v>
      </c>
      <c r="Y579" s="10">
        <v>1</v>
      </c>
      <c r="Z579" s="10">
        <v>1</v>
      </c>
      <c r="AA579" s="10">
        <v>1</v>
      </c>
      <c r="AB579" s="10">
        <v>1</v>
      </c>
      <c r="AC579" s="10">
        <v>1</v>
      </c>
      <c r="AD579" s="10">
        <v>1</v>
      </c>
      <c r="AE579" s="10">
        <v>1</v>
      </c>
      <c r="AF579" s="10">
        <v>1</v>
      </c>
    </row>
    <row r="580" spans="1:32">
      <c r="A580" s="10" t="s">
        <v>81</v>
      </c>
      <c r="B580" s="10" t="s">
        <v>49</v>
      </c>
      <c r="C580" s="10">
        <v>194839.19803600651</v>
      </c>
      <c r="D580" s="10">
        <v>194839.19803600651</v>
      </c>
      <c r="E580" s="10">
        <v>161716.5343698854</v>
      </c>
      <c r="F580" s="10">
        <v>177303.67021276589</v>
      </c>
      <c r="G580" s="10">
        <v>118851.910801964</v>
      </c>
      <c r="H580" s="10">
        <v>155871.35842880519</v>
      </c>
      <c r="I580" s="10">
        <v>288362.01309328963</v>
      </c>
      <c r="J580" s="10">
        <v>405265.53191489348</v>
      </c>
      <c r="K580" s="10">
        <v>686612.37840251916</v>
      </c>
      <c r="L580" s="10">
        <v>1706791374.7954171</v>
      </c>
      <c r="M580" s="10">
        <v>1416636841.0801959</v>
      </c>
      <c r="N580" s="10">
        <v>52057136.931260228</v>
      </c>
      <c r="O580" s="10">
        <v>18540898.08510638</v>
      </c>
      <c r="P580" s="10">
        <v>27180652.643617012</v>
      </c>
      <c r="Q580" s="10">
        <v>280672359.41080189</v>
      </c>
      <c r="R580" s="10">
        <v>1373224.7568050381</v>
      </c>
      <c r="S580" s="10">
        <v>178316834.04255319</v>
      </c>
      <c r="T580" s="10">
        <v>18</v>
      </c>
      <c r="U580" s="10">
        <v>11</v>
      </c>
      <c r="V580" s="10">
        <v>371.70370370370318</v>
      </c>
      <c r="W580" s="10">
        <v>25090</v>
      </c>
      <c r="Y580" s="10">
        <v>1</v>
      </c>
      <c r="Z580" s="10">
        <v>1</v>
      </c>
      <c r="AA580" s="10">
        <v>1</v>
      </c>
      <c r="AB580" s="10">
        <v>1</v>
      </c>
      <c r="AC580" s="10">
        <v>1</v>
      </c>
      <c r="AD580" s="10">
        <v>1</v>
      </c>
      <c r="AE580" s="10">
        <v>1</v>
      </c>
      <c r="AF580" s="10">
        <v>1</v>
      </c>
    </row>
    <row r="581" spans="1:32">
      <c r="A581" s="10" t="s">
        <v>81</v>
      </c>
      <c r="B581" s="10" t="s">
        <v>50</v>
      </c>
      <c r="C581" s="10">
        <v>197791.90515126739</v>
      </c>
      <c r="D581" s="10">
        <v>197791.90515126739</v>
      </c>
      <c r="E581" s="10">
        <v>164167.28127555191</v>
      </c>
      <c r="F581" s="10">
        <v>179990.63368765329</v>
      </c>
      <c r="G581" s="10">
        <v>120653.06214227311</v>
      </c>
      <c r="H581" s="10">
        <v>158233.52412101391</v>
      </c>
      <c r="I581" s="10">
        <v>292732.01962387568</v>
      </c>
      <c r="J581" s="10">
        <v>429208.43417825009</v>
      </c>
      <c r="K581" s="10">
        <v>705096.61413508351</v>
      </c>
      <c r="L581" s="10">
        <v>1732657089.125102</v>
      </c>
      <c r="M581" s="10">
        <v>1438105383.973835</v>
      </c>
      <c r="N581" s="10">
        <v>52846041.218315624</v>
      </c>
      <c r="O581" s="10">
        <v>18821877.6941946</v>
      </c>
      <c r="P581" s="10">
        <v>27592564.144317251</v>
      </c>
      <c r="Q581" s="10">
        <v>284925832.43390572</v>
      </c>
      <c r="R581" s="10">
        <v>1410193.228270167</v>
      </c>
      <c r="S581" s="10">
        <v>188851711.03843009</v>
      </c>
      <c r="T581" s="10">
        <v>18</v>
      </c>
      <c r="U581" s="10">
        <v>11</v>
      </c>
      <c r="V581" s="10">
        <v>377.62962962962922</v>
      </c>
      <c r="W581" s="10">
        <v>25490</v>
      </c>
      <c r="Y581" s="10">
        <v>1</v>
      </c>
      <c r="Z581" s="10">
        <v>1</v>
      </c>
      <c r="AA581" s="10">
        <v>1</v>
      </c>
      <c r="AB581" s="10">
        <v>1</v>
      </c>
      <c r="AC581" s="10">
        <v>1</v>
      </c>
      <c r="AD581" s="10">
        <v>1</v>
      </c>
      <c r="AE581" s="10">
        <v>1</v>
      </c>
      <c r="AF581" s="10">
        <v>1</v>
      </c>
    </row>
    <row r="582" spans="1:32">
      <c r="A582" s="10" t="s">
        <v>81</v>
      </c>
      <c r="B582" s="10" t="s">
        <v>51</v>
      </c>
      <c r="C582" s="10">
        <v>201593.1372549019</v>
      </c>
      <c r="D582" s="10">
        <v>201593.1372549019</v>
      </c>
      <c r="E582" s="10">
        <v>167322.30392156859</v>
      </c>
      <c r="F582" s="10">
        <v>183449.75490196081</v>
      </c>
      <c r="G582" s="10">
        <v>122971.8137254902</v>
      </c>
      <c r="H582" s="10">
        <v>161274.5098039216</v>
      </c>
      <c r="I582" s="10">
        <v>298357.84313725482</v>
      </c>
      <c r="J582" s="10">
        <v>437457.10784313717</v>
      </c>
      <c r="K582" s="10">
        <v>715968.23560940695</v>
      </c>
      <c r="L582" s="10">
        <v>1765955882.352941</v>
      </c>
      <c r="M582" s="10">
        <v>1465743382.352941</v>
      </c>
      <c r="N582" s="10">
        <v>53861654.411764711</v>
      </c>
      <c r="O582" s="10">
        <v>19183602.94117647</v>
      </c>
      <c r="P582" s="10">
        <v>28122847.426470581</v>
      </c>
      <c r="Q582" s="10">
        <v>290401633.98692799</v>
      </c>
      <c r="R582" s="10">
        <v>1431936.4712188139</v>
      </c>
      <c r="S582" s="10">
        <v>192481127.4509804</v>
      </c>
      <c r="T582" s="10">
        <v>18</v>
      </c>
      <c r="U582" s="10">
        <v>11</v>
      </c>
      <c r="V582" s="10">
        <v>385.62962962962939</v>
      </c>
      <c r="W582" s="10">
        <v>26030</v>
      </c>
      <c r="Y582" s="10">
        <v>1</v>
      </c>
      <c r="Z582" s="10">
        <v>1</v>
      </c>
      <c r="AA582" s="10">
        <v>1</v>
      </c>
      <c r="AB582" s="10">
        <v>1</v>
      </c>
      <c r="AC582" s="10">
        <v>1</v>
      </c>
      <c r="AD582" s="10">
        <v>1</v>
      </c>
      <c r="AE582" s="10">
        <v>1</v>
      </c>
      <c r="AF582" s="10">
        <v>1</v>
      </c>
    </row>
    <row r="583" spans="1:32">
      <c r="A583" s="10" t="s">
        <v>81</v>
      </c>
      <c r="B583" s="10" t="s">
        <v>52</v>
      </c>
      <c r="C583" s="10">
        <v>204924.89795918361</v>
      </c>
      <c r="D583" s="10">
        <v>204924.89795918361</v>
      </c>
      <c r="E583" s="10">
        <v>170087.66530612239</v>
      </c>
      <c r="F583" s="10">
        <v>186481.65714285709</v>
      </c>
      <c r="G583" s="10">
        <v>125004.187755102</v>
      </c>
      <c r="H583" s="10">
        <v>163939.91836734689</v>
      </c>
      <c r="I583" s="10">
        <v>303288.84897959168</v>
      </c>
      <c r="J583" s="10">
        <v>454933.27346938773</v>
      </c>
      <c r="K583" s="10">
        <v>718664.86968609318</v>
      </c>
      <c r="L583" s="10">
        <v>1795142106.122448</v>
      </c>
      <c r="M583" s="10">
        <v>1489967948.0816319</v>
      </c>
      <c r="N583" s="10">
        <v>54751834.236734681</v>
      </c>
      <c r="O583" s="10">
        <v>19500653.289795909</v>
      </c>
      <c r="P583" s="10">
        <v>28587638.039999992</v>
      </c>
      <c r="Q583" s="10">
        <v>295201146.34013587</v>
      </c>
      <c r="R583" s="10">
        <v>1437329.7393721859</v>
      </c>
      <c r="S583" s="10">
        <v>200170640.32653061</v>
      </c>
      <c r="T583" s="10">
        <v>18</v>
      </c>
      <c r="U583" s="10">
        <v>11</v>
      </c>
      <c r="V583" s="10">
        <v>392.5925925925925</v>
      </c>
      <c r="W583" s="10">
        <v>26500</v>
      </c>
      <c r="Y583" s="10">
        <v>1</v>
      </c>
      <c r="Z583" s="10">
        <v>1</v>
      </c>
      <c r="AA583" s="10">
        <v>1</v>
      </c>
      <c r="AB583" s="10">
        <v>1</v>
      </c>
      <c r="AC583" s="10">
        <v>1</v>
      </c>
      <c r="AD583" s="10">
        <v>1</v>
      </c>
      <c r="AE583" s="10">
        <v>1</v>
      </c>
      <c r="AF583" s="10">
        <v>1</v>
      </c>
    </row>
    <row r="584" spans="1:32">
      <c r="A584" s="10" t="s">
        <v>81</v>
      </c>
      <c r="B584" s="10" t="s">
        <v>53</v>
      </c>
      <c r="C584" s="10">
        <v>209427.16857610471</v>
      </c>
      <c r="D584" s="10">
        <v>209427.16857610471</v>
      </c>
      <c r="E584" s="10">
        <v>173824.54991816689</v>
      </c>
      <c r="F584" s="10">
        <v>190578.72340425529</v>
      </c>
      <c r="G584" s="10">
        <v>127750.57283142389</v>
      </c>
      <c r="H584" s="10">
        <v>167541.73486088379</v>
      </c>
      <c r="I584" s="10">
        <v>309952.20949263498</v>
      </c>
      <c r="J584" s="10">
        <v>460739.77086743037</v>
      </c>
      <c r="K584" s="10">
        <v>753054.25100155629</v>
      </c>
      <c r="L584" s="10">
        <v>1834581996.7266769</v>
      </c>
      <c r="M584" s="10">
        <v>1522703057.2831421</v>
      </c>
      <c r="N584" s="10">
        <v>55954750.900163673</v>
      </c>
      <c r="O584" s="10">
        <v>19929089.361702122</v>
      </c>
      <c r="P584" s="10">
        <v>29215718.297872331</v>
      </c>
      <c r="Q584" s="10">
        <v>301686817.23949802</v>
      </c>
      <c r="R584" s="10">
        <v>1506108.502003113</v>
      </c>
      <c r="S584" s="10">
        <v>202725499.18166941</v>
      </c>
      <c r="T584" s="10">
        <v>18</v>
      </c>
      <c r="U584" s="10">
        <v>11</v>
      </c>
      <c r="V584" s="10">
        <v>401.33333333333309</v>
      </c>
      <c r="W584" s="10">
        <v>27090</v>
      </c>
      <c r="Y584" s="10">
        <v>1</v>
      </c>
      <c r="Z584" s="10">
        <v>1</v>
      </c>
      <c r="AA584" s="10">
        <v>1</v>
      </c>
      <c r="AB584" s="10">
        <v>1</v>
      </c>
      <c r="AC584" s="10">
        <v>1</v>
      </c>
      <c r="AD584" s="10">
        <v>1</v>
      </c>
      <c r="AE584" s="10">
        <v>1</v>
      </c>
      <c r="AF584" s="10">
        <v>1</v>
      </c>
    </row>
    <row r="585" spans="1:32">
      <c r="A585" s="10" t="s">
        <v>81</v>
      </c>
      <c r="B585" s="10" t="s">
        <v>54</v>
      </c>
      <c r="C585" s="10">
        <v>215280.14766201799</v>
      </c>
      <c r="D585" s="10">
        <v>215280.14766201799</v>
      </c>
      <c r="E585" s="10">
        <v>178682.52255947489</v>
      </c>
      <c r="F585" s="10">
        <v>195904.9343724364</v>
      </c>
      <c r="G585" s="10">
        <v>131320.89007383099</v>
      </c>
      <c r="H585" s="10">
        <v>172224.11812961439</v>
      </c>
      <c r="I585" s="10">
        <v>318614.61853978661</v>
      </c>
      <c r="J585" s="10">
        <v>471463.52337981941</v>
      </c>
      <c r="K585" s="10">
        <v>750540.37165069685</v>
      </c>
      <c r="L585" s="10">
        <v>1885854093.519278</v>
      </c>
      <c r="M585" s="10">
        <v>1565258897.6210001</v>
      </c>
      <c r="N585" s="10">
        <v>57518549.852337971</v>
      </c>
      <c r="O585" s="10">
        <v>20486058.851517629</v>
      </c>
      <c r="P585" s="10">
        <v>30032226.439294491</v>
      </c>
      <c r="Q585" s="10">
        <v>310118228.71205902</v>
      </c>
      <c r="R585" s="10">
        <v>1501080.7433013939</v>
      </c>
      <c r="S585" s="10">
        <v>207443950.28712061</v>
      </c>
      <c r="T585" s="10">
        <v>18</v>
      </c>
      <c r="U585" s="10">
        <v>11</v>
      </c>
      <c r="V585" s="10">
        <v>410.22222222222189</v>
      </c>
      <c r="W585" s="10">
        <v>27690</v>
      </c>
      <c r="Y585" s="10">
        <v>1</v>
      </c>
      <c r="Z585" s="10">
        <v>1</v>
      </c>
      <c r="AA585" s="10">
        <v>1</v>
      </c>
      <c r="AB585" s="10">
        <v>1</v>
      </c>
      <c r="AC585" s="10">
        <v>1</v>
      </c>
      <c r="AD585" s="10">
        <v>1</v>
      </c>
      <c r="AE585" s="10">
        <v>1</v>
      </c>
      <c r="AF585" s="10">
        <v>1</v>
      </c>
    </row>
    <row r="586" spans="1:32">
      <c r="A586" s="10" t="s">
        <v>81</v>
      </c>
      <c r="B586" s="10" t="s">
        <v>55</v>
      </c>
      <c r="C586" s="10">
        <v>220821.95723684211</v>
      </c>
      <c r="D586" s="10">
        <v>220821.95723684211</v>
      </c>
      <c r="E586" s="10">
        <v>183282.2245065789</v>
      </c>
      <c r="F586" s="10">
        <v>200947.98108552629</v>
      </c>
      <c r="G586" s="10">
        <v>134701.39391447371</v>
      </c>
      <c r="H586" s="10">
        <v>176657.56578947371</v>
      </c>
      <c r="I586" s="10">
        <v>326816.49671052629</v>
      </c>
      <c r="J586" s="10">
        <v>483600.08634868421</v>
      </c>
      <c r="K586" s="10">
        <v>777252.89362627722</v>
      </c>
      <c r="L586" s="10">
        <v>1934400345.394737</v>
      </c>
      <c r="M586" s="10">
        <v>1605552286.6776309</v>
      </c>
      <c r="N586" s="10">
        <v>58999210.534539483</v>
      </c>
      <c r="O586" s="10">
        <v>21013417.450657889</v>
      </c>
      <c r="P586" s="10">
        <v>30805325.500411179</v>
      </c>
      <c r="Q586" s="10">
        <v>318101390.13157892</v>
      </c>
      <c r="R586" s="10">
        <v>1554505.787252554</v>
      </c>
      <c r="S586" s="10">
        <v>212784037.99342099</v>
      </c>
      <c r="T586" s="10">
        <v>18</v>
      </c>
      <c r="U586" s="10">
        <v>11</v>
      </c>
      <c r="V586" s="10">
        <v>418.81481481481399</v>
      </c>
      <c r="W586" s="10">
        <v>28270</v>
      </c>
      <c r="Y586" s="10">
        <v>1</v>
      </c>
      <c r="Z586" s="10">
        <v>1</v>
      </c>
      <c r="AA586" s="10">
        <v>1</v>
      </c>
      <c r="AB586" s="10">
        <v>1</v>
      </c>
      <c r="AC586" s="10">
        <v>1</v>
      </c>
      <c r="AD586" s="10">
        <v>1</v>
      </c>
      <c r="AE586" s="10">
        <v>1</v>
      </c>
      <c r="AF586" s="10">
        <v>1</v>
      </c>
    </row>
    <row r="587" spans="1:32">
      <c r="A587" s="10" t="s">
        <v>81</v>
      </c>
      <c r="B587" s="10" t="s">
        <v>56</v>
      </c>
      <c r="C587" s="10">
        <v>226578.73042044521</v>
      </c>
      <c r="D587" s="10">
        <v>226578.73042044521</v>
      </c>
      <c r="E587" s="10">
        <v>188060.34624896949</v>
      </c>
      <c r="F587" s="10">
        <v>206186.64468260511</v>
      </c>
      <c r="G587" s="10">
        <v>138213.02555647149</v>
      </c>
      <c r="H587" s="10">
        <v>181262.98433635611</v>
      </c>
      <c r="I587" s="10">
        <v>384337.79673536681</v>
      </c>
      <c r="J587" s="10">
        <v>496207.41962077492</v>
      </c>
      <c r="K587" s="10">
        <v>792828.59382077761</v>
      </c>
      <c r="L587" s="10">
        <v>1984829678.483099</v>
      </c>
      <c r="M587" s="10">
        <v>1647408633.1409731</v>
      </c>
      <c r="N587" s="10">
        <v>60537305.193734542</v>
      </c>
      <c r="O587" s="10">
        <v>21561231.986809559</v>
      </c>
      <c r="P587" s="10">
        <v>31608412.62984335</v>
      </c>
      <c r="Q587" s="10">
        <v>374088788.82242358</v>
      </c>
      <c r="R587" s="10">
        <v>1585657.187641555</v>
      </c>
      <c r="S587" s="10">
        <v>218331264.63314101</v>
      </c>
      <c r="T587" s="10">
        <v>18</v>
      </c>
      <c r="U587" s="10">
        <v>11</v>
      </c>
      <c r="V587" s="10">
        <v>426.22222222222149</v>
      </c>
      <c r="W587" s="10">
        <v>28770</v>
      </c>
      <c r="Y587" s="10">
        <v>1</v>
      </c>
      <c r="Z587" s="10">
        <v>1</v>
      </c>
      <c r="AA587" s="10">
        <v>1</v>
      </c>
      <c r="AB587" s="10">
        <v>1</v>
      </c>
      <c r="AC587" s="10">
        <v>1</v>
      </c>
      <c r="AD587" s="10">
        <v>1</v>
      </c>
      <c r="AE587" s="10">
        <v>1</v>
      </c>
      <c r="AF587" s="10">
        <v>1</v>
      </c>
    </row>
    <row r="588" spans="1:32">
      <c r="A588" s="10" t="s">
        <v>81</v>
      </c>
      <c r="B588" s="10" t="s">
        <v>57</v>
      </c>
      <c r="C588" s="10">
        <v>232627.27272727271</v>
      </c>
      <c r="D588" s="10">
        <v>232627.27272727271</v>
      </c>
      <c r="E588" s="10">
        <v>193080.63636363641</v>
      </c>
      <c r="F588" s="10">
        <v>211690.81818181821</v>
      </c>
      <c r="G588" s="10">
        <v>141902.63636363641</v>
      </c>
      <c r="H588" s="10">
        <v>186101.81818181821</v>
      </c>
      <c r="I588" s="10">
        <v>344288.36363636359</v>
      </c>
      <c r="J588" s="10">
        <v>509453.72727272729</v>
      </c>
      <c r="K588" s="10">
        <v>801414.60455481289</v>
      </c>
      <c r="L588" s="10">
        <v>2037814909.090909</v>
      </c>
      <c r="M588" s="10">
        <v>1691386374.545455</v>
      </c>
      <c r="N588" s="10">
        <v>62153354.727272741</v>
      </c>
      <c r="O588" s="10">
        <v>22136811.27272727</v>
      </c>
      <c r="P588" s="10">
        <v>32452202.42727273</v>
      </c>
      <c r="Q588" s="10">
        <v>335107340.60606062</v>
      </c>
      <c r="R588" s="10">
        <v>1602829.209109626</v>
      </c>
      <c r="S588" s="10">
        <v>224159640</v>
      </c>
      <c r="T588" s="10">
        <v>18</v>
      </c>
      <c r="U588" s="10">
        <v>11</v>
      </c>
      <c r="V588" s="10">
        <v>436.51799188214483</v>
      </c>
      <c r="W588" s="10">
        <v>28770</v>
      </c>
      <c r="Y588" s="10">
        <v>1</v>
      </c>
      <c r="Z588" s="10">
        <v>1</v>
      </c>
      <c r="AA588" s="10">
        <v>1</v>
      </c>
      <c r="AB588" s="10">
        <v>1</v>
      </c>
      <c r="AC588" s="10">
        <v>1</v>
      </c>
      <c r="AD588" s="10">
        <v>1</v>
      </c>
      <c r="AE588" s="10">
        <v>1</v>
      </c>
      <c r="AF588" s="10">
        <v>1</v>
      </c>
    </row>
    <row r="589" spans="1:32">
      <c r="A589" s="10" t="s">
        <v>81</v>
      </c>
      <c r="B589" s="10" t="s">
        <v>58</v>
      </c>
      <c r="C589" s="10">
        <v>256887.19008264461</v>
      </c>
      <c r="D589" s="10">
        <v>257621.15348288079</v>
      </c>
      <c r="E589" s="10">
        <v>209179.56906729631</v>
      </c>
      <c r="F589" s="10">
        <v>234134.32467532469</v>
      </c>
      <c r="G589" s="10">
        <v>160737.98465171189</v>
      </c>
      <c r="H589" s="10">
        <v>200738.98996458089</v>
      </c>
      <c r="I589" s="10">
        <v>380736.17423848878</v>
      </c>
      <c r="J589" s="10">
        <v>565151.81818181823</v>
      </c>
      <c r="K589" s="10">
        <v>886255.71684823337</v>
      </c>
      <c r="L589" s="10">
        <v>2256761304.510036</v>
      </c>
      <c r="M589" s="10">
        <v>1832413025.029516</v>
      </c>
      <c r="N589" s="10">
        <v>67041804.173420921</v>
      </c>
      <c r="O589" s="10">
        <v>25075125.605667058</v>
      </c>
      <c r="P589" s="10">
        <v>35892791.972727276</v>
      </c>
      <c r="Q589" s="10">
        <v>372899354.65207982</v>
      </c>
      <c r="R589" s="10">
        <v>1772511.433696467</v>
      </c>
      <c r="S589" s="10">
        <v>248666800</v>
      </c>
      <c r="T589" s="10">
        <v>18</v>
      </c>
      <c r="U589" s="10">
        <v>11</v>
      </c>
      <c r="V589" s="10">
        <v>482.04098788790162</v>
      </c>
      <c r="W589" s="10">
        <v>31770.326720643461</v>
      </c>
      <c r="Y589" s="10">
        <v>1</v>
      </c>
      <c r="Z589" s="10">
        <v>1</v>
      </c>
      <c r="AA589" s="10">
        <v>1</v>
      </c>
      <c r="AB589" s="10">
        <v>1</v>
      </c>
      <c r="AC589" s="10">
        <v>1</v>
      </c>
      <c r="AD589" s="10">
        <v>1</v>
      </c>
      <c r="AE589" s="10">
        <v>1</v>
      </c>
      <c r="AF589" s="10">
        <v>1</v>
      </c>
    </row>
    <row r="590" spans="1:32">
      <c r="A590" s="10" t="s">
        <v>81</v>
      </c>
      <c r="B590" s="10" t="s">
        <v>59</v>
      </c>
      <c r="C590" s="10">
        <v>283109.09090909088</v>
      </c>
      <c r="D590" s="10">
        <v>284726.85714285722</v>
      </c>
      <c r="E590" s="10">
        <v>226082.83116883121</v>
      </c>
      <c r="F590" s="10">
        <v>258438.1558441559</v>
      </c>
      <c r="G590" s="10">
        <v>181594.25974025979</v>
      </c>
      <c r="H590" s="10">
        <v>215971.79220779231</v>
      </c>
      <c r="I590" s="10">
        <v>420198.60155844159</v>
      </c>
      <c r="J590" s="10">
        <v>625671.09090909094</v>
      </c>
      <c r="K590" s="10">
        <v>978114.08014393877</v>
      </c>
      <c r="L590" s="10">
        <v>2494207268.5714288</v>
      </c>
      <c r="M590" s="10">
        <v>1980485601.0389609</v>
      </c>
      <c r="N590" s="10">
        <v>72610040.49794808</v>
      </c>
      <c r="O590" s="10">
        <v>28517562.549610391</v>
      </c>
      <c r="P590" s="10">
        <v>39882693.086181819</v>
      </c>
      <c r="Q590" s="10">
        <v>414293177.10087281</v>
      </c>
      <c r="R590" s="10">
        <v>1956228.160287878</v>
      </c>
      <c r="S590" s="10">
        <v>277130581.86666667</v>
      </c>
      <c r="T590" s="10">
        <v>17.829999999999998</v>
      </c>
      <c r="U590" s="10">
        <v>11</v>
      </c>
      <c r="V590" s="10">
        <v>530.93728955703739</v>
      </c>
      <c r="W590" s="10">
        <v>34992.981056047902</v>
      </c>
      <c r="Y590" s="10">
        <v>1.0166666666666671</v>
      </c>
      <c r="Z590" s="10">
        <v>1.0166666666666671</v>
      </c>
      <c r="AA590" s="10">
        <v>1.0166666666666671</v>
      </c>
      <c r="AB590" s="10">
        <v>1.0166666666666671</v>
      </c>
      <c r="AC590" s="10">
        <v>1.0166666666666671</v>
      </c>
      <c r="AD590" s="10">
        <v>1.0166666666666671</v>
      </c>
      <c r="AE590" s="10">
        <v>1.0166666666666671</v>
      </c>
      <c r="AF590" s="10">
        <v>1.0166666666666671</v>
      </c>
    </row>
    <row r="591" spans="1:32">
      <c r="A591" s="10" t="s">
        <v>81</v>
      </c>
      <c r="B591" s="10" t="s">
        <v>60</v>
      </c>
      <c r="C591" s="10">
        <v>308196.28099173558</v>
      </c>
      <c r="D591" s="10">
        <v>310837.96340023621</v>
      </c>
      <c r="E591" s="10">
        <v>241273.65997638719</v>
      </c>
      <c r="F591" s="10">
        <v>281779.45690672973</v>
      </c>
      <c r="G591" s="10">
        <v>202528.98465171189</v>
      </c>
      <c r="H591" s="10">
        <v>229386.08913813459</v>
      </c>
      <c r="I591" s="10">
        <v>458085.34085005912</v>
      </c>
      <c r="J591" s="10">
        <v>684195.74380165292</v>
      </c>
      <c r="K591" s="10">
        <v>1066304.647686129</v>
      </c>
      <c r="L591" s="10">
        <v>2722940559.3860688</v>
      </c>
      <c r="M591" s="10">
        <v>2113557261.393152</v>
      </c>
      <c r="N591" s="10">
        <v>77630675.374840617</v>
      </c>
      <c r="O591" s="10">
        <v>32015781.89374261</v>
      </c>
      <c r="P591" s="10">
        <v>43772747.953719012</v>
      </c>
      <c r="Q591" s="10">
        <v>454638503.15201843</v>
      </c>
      <c r="R591" s="10">
        <v>2132609.2953722579</v>
      </c>
      <c r="S591" s="10">
        <v>305060075.63636363</v>
      </c>
      <c r="T591" s="10">
        <v>17.670000000000002</v>
      </c>
      <c r="U591" s="10">
        <v>11</v>
      </c>
      <c r="V591" s="10">
        <v>577.14938343020106</v>
      </c>
      <c r="W591" s="10">
        <v>38038.724795036513</v>
      </c>
      <c r="Y591" s="10">
        <v>1.033333333333333</v>
      </c>
      <c r="Z591" s="10">
        <v>1.033333333333333</v>
      </c>
      <c r="AA591" s="10">
        <v>1.033333333333333</v>
      </c>
      <c r="AB591" s="10">
        <v>1.033333333333333</v>
      </c>
      <c r="AC591" s="10">
        <v>1.033333333333333</v>
      </c>
      <c r="AD591" s="10">
        <v>1.033333333333333</v>
      </c>
      <c r="AE591" s="10">
        <v>1.033333333333333</v>
      </c>
      <c r="AF591" s="10">
        <v>1.033333333333333</v>
      </c>
    </row>
    <row r="592" spans="1:32">
      <c r="A592" s="10" t="s">
        <v>81</v>
      </c>
      <c r="B592" s="10" t="s">
        <v>61</v>
      </c>
      <c r="C592" s="10">
        <v>331395.04132231412</v>
      </c>
      <c r="D592" s="10">
        <v>335182.41322314052</v>
      </c>
      <c r="E592" s="10">
        <v>254227.3388429753</v>
      </c>
      <c r="F592" s="10">
        <v>303463.17355371913</v>
      </c>
      <c r="G592" s="10">
        <v>222981.52066115709</v>
      </c>
      <c r="H592" s="10">
        <v>240498.11570247941</v>
      </c>
      <c r="I592" s="10">
        <v>493267.31636363652</v>
      </c>
      <c r="J592" s="10">
        <v>739010.94214876054</v>
      </c>
      <c r="K592" s="10">
        <v>1148199.2220361659</v>
      </c>
      <c r="L592" s="10">
        <v>2936197939.8347111</v>
      </c>
      <c r="M592" s="10">
        <v>2227031488.2644629</v>
      </c>
      <c r="N592" s="10">
        <v>81926765.355570272</v>
      </c>
      <c r="O592" s="10">
        <v>35480819.56760332</v>
      </c>
      <c r="P592" s="10">
        <v>47451322.595900834</v>
      </c>
      <c r="Q592" s="10">
        <v>492776515.38385469</v>
      </c>
      <c r="R592" s="10">
        <v>2296398.4440723318</v>
      </c>
      <c r="S592" s="10">
        <v>331668110.83636367</v>
      </c>
      <c r="T592" s="10">
        <v>17.5</v>
      </c>
      <c r="U592" s="10">
        <v>11</v>
      </c>
      <c r="V592" s="10">
        <v>619.42051441891829</v>
      </c>
      <c r="W592" s="10">
        <v>40824.727803301372</v>
      </c>
      <c r="Y592" s="10">
        <v>1.05</v>
      </c>
      <c r="Z592" s="10">
        <v>1.05</v>
      </c>
      <c r="AA592" s="10">
        <v>1.05</v>
      </c>
      <c r="AB592" s="10">
        <v>1.05</v>
      </c>
      <c r="AC592" s="10">
        <v>1.05</v>
      </c>
      <c r="AD592" s="10">
        <v>1.05</v>
      </c>
      <c r="AE592" s="10">
        <v>1.05</v>
      </c>
      <c r="AF592" s="10">
        <v>1.05</v>
      </c>
    </row>
    <row r="593" spans="1:32">
      <c r="A593" s="10" t="s">
        <v>81</v>
      </c>
      <c r="B593" s="10" t="s">
        <v>62</v>
      </c>
      <c r="C593" s="10">
        <v>351900.41322314058</v>
      </c>
      <c r="D593" s="10">
        <v>356927.56198347121</v>
      </c>
      <c r="E593" s="10">
        <v>264428.0247933885</v>
      </c>
      <c r="F593" s="10">
        <v>322742.95041322318</v>
      </c>
      <c r="G593" s="10">
        <v>242308.57024793391</v>
      </c>
      <c r="H593" s="10">
        <v>248843.86363636371</v>
      </c>
      <c r="I593" s="10">
        <v>524532.70165289252</v>
      </c>
      <c r="J593" s="10">
        <v>788256.92561983515</v>
      </c>
      <c r="K593" s="10">
        <v>1220976.983454521</v>
      </c>
      <c r="L593" s="10">
        <v>3126685442.9752069</v>
      </c>
      <c r="M593" s="10">
        <v>2316389497.190083</v>
      </c>
      <c r="N593" s="10">
        <v>85323832.807500005</v>
      </c>
      <c r="O593" s="10">
        <v>38808140.610909097</v>
      </c>
      <c r="P593" s="10">
        <v>50795867.479636371</v>
      </c>
      <c r="Q593" s="10">
        <v>527435698.74948478</v>
      </c>
      <c r="R593" s="10">
        <v>2441953.9669090421</v>
      </c>
      <c r="S593" s="10">
        <v>356081928.53333348</v>
      </c>
      <c r="T593" s="10">
        <v>17.329999999999998</v>
      </c>
      <c r="U593" s="10">
        <v>11</v>
      </c>
      <c r="V593" s="10">
        <v>656.31088029675698</v>
      </c>
      <c r="W593" s="10">
        <v>43256.095687427362</v>
      </c>
      <c r="Y593" s="10">
        <v>1.066666666666666</v>
      </c>
      <c r="Z593" s="10">
        <v>1.066666666666666</v>
      </c>
      <c r="AA593" s="10">
        <v>1.066666666666666</v>
      </c>
      <c r="AB593" s="10">
        <v>1.066666666666666</v>
      </c>
      <c r="AC593" s="10">
        <v>1.066666666666666</v>
      </c>
      <c r="AD593" s="10">
        <v>1.066666666666666</v>
      </c>
      <c r="AE593" s="10">
        <v>1.066666666666666</v>
      </c>
      <c r="AF593" s="10">
        <v>1.066666666666666</v>
      </c>
    </row>
    <row r="594" spans="1:32">
      <c r="A594" s="10" t="s">
        <v>81</v>
      </c>
      <c r="B594" s="10" t="s">
        <v>63</v>
      </c>
      <c r="C594" s="10">
        <v>369377.68595041317</v>
      </c>
      <c r="D594" s="10">
        <v>375709.8748524203</v>
      </c>
      <c r="E594" s="10">
        <v>271756.44037780393</v>
      </c>
      <c r="F594" s="10">
        <v>339299.78866587958</v>
      </c>
      <c r="G594" s="10">
        <v>260147.42739079101</v>
      </c>
      <c r="H594" s="10">
        <v>254342.92089728449</v>
      </c>
      <c r="I594" s="10">
        <v>551364.79499409674</v>
      </c>
      <c r="J594" s="10">
        <v>831099.7933884298</v>
      </c>
      <c r="K594" s="10">
        <v>1283435.183456688</v>
      </c>
      <c r="L594" s="10">
        <v>3291218503.707202</v>
      </c>
      <c r="M594" s="10">
        <v>2380586417.7095618</v>
      </c>
      <c r="N594" s="10">
        <v>87775649.573559612</v>
      </c>
      <c r="O594" s="10">
        <v>41935765.295395508</v>
      </c>
      <c r="P594" s="10">
        <v>53748479.522561967</v>
      </c>
      <c r="Q594" s="10">
        <v>558016398.61815047</v>
      </c>
      <c r="R594" s="10">
        <v>2566870.3669133768</v>
      </c>
      <c r="S594" s="10">
        <v>377873372.72727281</v>
      </c>
      <c r="T594" s="10">
        <v>17.170000000000002</v>
      </c>
      <c r="U594" s="10">
        <v>11</v>
      </c>
      <c r="V594" s="10">
        <v>687.22727952014611</v>
      </c>
      <c r="W594" s="10">
        <v>45293.731757871523</v>
      </c>
      <c r="Y594" s="10">
        <v>1.083333333333333</v>
      </c>
      <c r="Z594" s="10">
        <v>1.083333333333333</v>
      </c>
      <c r="AA594" s="10">
        <v>1.083333333333333</v>
      </c>
      <c r="AB594" s="10">
        <v>1.083333333333333</v>
      </c>
      <c r="AC594" s="10">
        <v>1.083333333333333</v>
      </c>
      <c r="AD594" s="10">
        <v>1.083333333333333</v>
      </c>
      <c r="AE594" s="10">
        <v>1.083333333333333</v>
      </c>
      <c r="AF594" s="10">
        <v>1.083333333333333</v>
      </c>
    </row>
    <row r="595" spans="1:32">
      <c r="A595" s="10" t="s">
        <v>81</v>
      </c>
      <c r="B595" s="10" t="s">
        <v>64</v>
      </c>
      <c r="C595" s="10">
        <v>383649.17355371901</v>
      </c>
      <c r="D595" s="10">
        <v>391322.15702479333</v>
      </c>
      <c r="E595" s="10">
        <v>276227.40495867759</v>
      </c>
      <c r="F595" s="10">
        <v>352957.2396694214</v>
      </c>
      <c r="G595" s="10">
        <v>276227.40495867759</v>
      </c>
      <c r="H595" s="10">
        <v>257044.94628099169</v>
      </c>
      <c r="I595" s="10">
        <v>573478.78462809906</v>
      </c>
      <c r="J595" s="10">
        <v>867047.13223140489</v>
      </c>
      <c r="K595" s="10">
        <v>1334910.8536491951</v>
      </c>
      <c r="L595" s="10">
        <v>3427982095.537189</v>
      </c>
      <c r="M595" s="10">
        <v>2419752067.4380159</v>
      </c>
      <c r="N595" s="10">
        <v>89280449.371562004</v>
      </c>
      <c r="O595" s="10">
        <v>44815134.180495858</v>
      </c>
      <c r="P595" s="10">
        <v>56272678.63497518</v>
      </c>
      <c r="Q595" s="10">
        <v>584141666.83028412</v>
      </c>
      <c r="R595" s="10">
        <v>2669821.7072983892</v>
      </c>
      <c r="S595" s="10">
        <v>396760767.70909083</v>
      </c>
      <c r="T595" s="10">
        <v>17</v>
      </c>
      <c r="U595" s="10">
        <v>11</v>
      </c>
      <c r="V595" s="10">
        <v>711.8730324004365</v>
      </c>
      <c r="W595" s="10">
        <v>46918.082468614717</v>
      </c>
      <c r="Y595" s="10">
        <v>1.1000000000000001</v>
      </c>
      <c r="Z595" s="10">
        <v>1.1000000000000001</v>
      </c>
      <c r="AA595" s="10">
        <v>1.1000000000000001</v>
      </c>
      <c r="AB595" s="10">
        <v>1.1000000000000001</v>
      </c>
      <c r="AC595" s="10">
        <v>1.1000000000000001</v>
      </c>
      <c r="AD595" s="10">
        <v>1.1000000000000001</v>
      </c>
      <c r="AE595" s="10">
        <v>1.1000000000000001</v>
      </c>
      <c r="AF595" s="10">
        <v>1.1000000000000001</v>
      </c>
    </row>
    <row r="596" spans="1:32">
      <c r="A596" s="10" t="s">
        <v>82</v>
      </c>
      <c r="B596" s="10" t="s">
        <v>32</v>
      </c>
      <c r="C596" s="10">
        <v>117086.3787375415</v>
      </c>
      <c r="D596" s="10">
        <v>116366.7658538206</v>
      </c>
      <c r="E596" s="10">
        <v>45214.895617940208</v>
      </c>
      <c r="F596" s="10">
        <v>110079.3444019934</v>
      </c>
      <c r="G596" s="10">
        <v>23358.732558139531</v>
      </c>
      <c r="H596" s="10">
        <v>15124.281714285709</v>
      </c>
      <c r="I596" s="10">
        <v>113443.7044086379</v>
      </c>
      <c r="J596" s="10">
        <v>37376.330349270676</v>
      </c>
      <c r="K596" s="10">
        <v>0</v>
      </c>
      <c r="L596" s="10">
        <v>1019372868.879469</v>
      </c>
      <c r="M596" s="10">
        <v>396082485.6131562</v>
      </c>
      <c r="N596" s="10">
        <v>4802715.6583714271</v>
      </c>
      <c r="O596" s="10">
        <v>3643962.2790697669</v>
      </c>
      <c r="P596" s="10">
        <v>15669794.67562376</v>
      </c>
      <c r="Q596" s="10">
        <v>175289430.59541371</v>
      </c>
      <c r="R596" s="10">
        <v>0</v>
      </c>
      <c r="S596" s="10">
        <v>16445585.3536791</v>
      </c>
      <c r="T596" s="10">
        <v>25</v>
      </c>
      <c r="U596" s="10">
        <v>11</v>
      </c>
      <c r="V596" s="10">
        <v>9725.2001185888039</v>
      </c>
      <c r="W596" s="10">
        <v>16830</v>
      </c>
      <c r="Y596" s="10">
        <v>1</v>
      </c>
      <c r="Z596" s="10">
        <v>1</v>
      </c>
      <c r="AA596" s="10">
        <v>1</v>
      </c>
      <c r="AB596" s="10">
        <v>1</v>
      </c>
      <c r="AC596" s="10">
        <v>1</v>
      </c>
      <c r="AD596" s="10">
        <v>1</v>
      </c>
      <c r="AE596" s="10">
        <v>1</v>
      </c>
      <c r="AF596" s="10">
        <v>1</v>
      </c>
    </row>
    <row r="597" spans="1:32">
      <c r="A597" s="10" t="s">
        <v>82</v>
      </c>
      <c r="B597" s="10" t="s">
        <v>33</v>
      </c>
      <c r="C597" s="10">
        <v>120235.21594684391</v>
      </c>
      <c r="D597" s="10">
        <v>119496.2503096346</v>
      </c>
      <c r="E597" s="10">
        <v>46430.87263654486</v>
      </c>
      <c r="F597" s="10">
        <v>113039.739448505</v>
      </c>
      <c r="G597" s="10">
        <v>23986.92558139535</v>
      </c>
      <c r="H597" s="10">
        <v>15531.023314285711</v>
      </c>
      <c r="I597" s="10">
        <v>116494.5781435216</v>
      </c>
      <c r="J597" s="10">
        <v>41045.345532814077</v>
      </c>
      <c r="K597" s="10">
        <v>2245.1357175507701</v>
      </c>
      <c r="L597" s="10">
        <v>1046787152.712399</v>
      </c>
      <c r="M597" s="10">
        <v>406734444.29613298</v>
      </c>
      <c r="N597" s="10">
        <v>4931876.4534514276</v>
      </c>
      <c r="O597" s="10">
        <v>3741960.3906976739</v>
      </c>
      <c r="P597" s="10">
        <v>16091206.910494691</v>
      </c>
      <c r="Q597" s="10">
        <v>180003538.9947648</v>
      </c>
      <c r="R597" s="10">
        <v>4490.2714351015402</v>
      </c>
      <c r="S597" s="10">
        <v>18059952.034438189</v>
      </c>
      <c r="T597" s="10">
        <v>25</v>
      </c>
      <c r="U597" s="10">
        <v>11</v>
      </c>
      <c r="V597" s="10">
        <v>9986.7426851239579</v>
      </c>
      <c r="W597" s="10">
        <v>16830</v>
      </c>
      <c r="Y597" s="10">
        <v>1</v>
      </c>
      <c r="Z597" s="10">
        <v>1</v>
      </c>
      <c r="AA597" s="10">
        <v>1</v>
      </c>
      <c r="AB597" s="10">
        <v>1</v>
      </c>
      <c r="AC597" s="10">
        <v>1</v>
      </c>
      <c r="AD597" s="10">
        <v>1</v>
      </c>
      <c r="AE597" s="10">
        <v>1</v>
      </c>
      <c r="AF597" s="10">
        <v>1</v>
      </c>
    </row>
    <row r="598" spans="1:32">
      <c r="A598" s="10" t="s">
        <v>82</v>
      </c>
      <c r="B598" s="10" t="s">
        <v>34</v>
      </c>
      <c r="C598" s="10">
        <v>121521.92691029899</v>
      </c>
      <c r="D598" s="10">
        <v>120775.0531475083</v>
      </c>
      <c r="E598" s="10">
        <v>46927.757949169441</v>
      </c>
      <c r="F598" s="10">
        <v>114249.44719435219</v>
      </c>
      <c r="G598" s="10">
        <v>24243.62441860465</v>
      </c>
      <c r="H598" s="10">
        <v>15697.230342857139</v>
      </c>
      <c r="I598" s="10">
        <v>117741.25824219271</v>
      </c>
      <c r="J598" s="10">
        <v>44058.02632676014</v>
      </c>
      <c r="K598" s="10">
        <v>3454.0972151024448</v>
      </c>
      <c r="L598" s="10">
        <v>1057989465.572173</v>
      </c>
      <c r="M598" s="10">
        <v>411087159.63472432</v>
      </c>
      <c r="N598" s="10">
        <v>4984655.4953742847</v>
      </c>
      <c r="O598" s="10">
        <v>3782005.409302325</v>
      </c>
      <c r="P598" s="10">
        <v>16263408.80811603</v>
      </c>
      <c r="Q598" s="10">
        <v>181929867.52722809</v>
      </c>
      <c r="R598" s="10">
        <v>6908.1944302048896</v>
      </c>
      <c r="S598" s="10">
        <v>19385531.583774459</v>
      </c>
      <c r="T598" s="10">
        <v>25</v>
      </c>
      <c r="U598" s="10">
        <v>11</v>
      </c>
      <c r="V598" s="10">
        <v>10093.616958197459</v>
      </c>
      <c r="W598" s="10">
        <v>16830</v>
      </c>
      <c r="Y598" s="10">
        <v>1</v>
      </c>
      <c r="Z598" s="10">
        <v>1</v>
      </c>
      <c r="AA598" s="10">
        <v>1</v>
      </c>
      <c r="AB598" s="10">
        <v>1</v>
      </c>
      <c r="AC598" s="10">
        <v>1</v>
      </c>
      <c r="AD598" s="10">
        <v>1</v>
      </c>
      <c r="AE598" s="10">
        <v>1</v>
      </c>
      <c r="AF598" s="10">
        <v>1</v>
      </c>
    </row>
    <row r="599" spans="1:32">
      <c r="A599" s="10" t="s">
        <v>82</v>
      </c>
      <c r="B599" s="10" t="s">
        <v>35</v>
      </c>
      <c r="C599" s="10">
        <v>122742.5249169435</v>
      </c>
      <c r="D599" s="10">
        <v>121988.149358804</v>
      </c>
      <c r="E599" s="10">
        <v>47399.112619601343</v>
      </c>
      <c r="F599" s="10">
        <v>115396.998513289</v>
      </c>
      <c r="G599" s="10">
        <v>24487.133720930229</v>
      </c>
      <c r="H599" s="10">
        <v>15854.89742857143</v>
      </c>
      <c r="I599" s="10">
        <v>118923.88222425251</v>
      </c>
      <c r="J599" s="10">
        <v>46937.55449167281</v>
      </c>
      <c r="K599" s="10">
        <v>5238.6177578494398</v>
      </c>
      <c r="L599" s="10">
        <v>1068616188.383123</v>
      </c>
      <c r="M599" s="10">
        <v>415216226.54770768</v>
      </c>
      <c r="N599" s="10">
        <v>5034722.6784428554</v>
      </c>
      <c r="O599" s="10">
        <v>3819992.8604651159</v>
      </c>
      <c r="P599" s="10">
        <v>16426762.738366701</v>
      </c>
      <c r="Q599" s="10">
        <v>183757218.6835075</v>
      </c>
      <c r="R599" s="10">
        <v>10477.23551569888</v>
      </c>
      <c r="S599" s="10">
        <v>20652523.97633604</v>
      </c>
      <c r="T599" s="10">
        <v>25</v>
      </c>
      <c r="U599" s="10">
        <v>11</v>
      </c>
      <c r="V599" s="10">
        <v>10194.999885972329</v>
      </c>
      <c r="W599" s="10">
        <v>16830</v>
      </c>
      <c r="Y599" s="10">
        <v>1</v>
      </c>
      <c r="Z599" s="10">
        <v>1</v>
      </c>
      <c r="AA599" s="10">
        <v>1</v>
      </c>
      <c r="AB599" s="10">
        <v>1</v>
      </c>
      <c r="AC599" s="10">
        <v>1</v>
      </c>
      <c r="AD599" s="10">
        <v>1</v>
      </c>
      <c r="AE599" s="10">
        <v>1</v>
      </c>
      <c r="AF599" s="10">
        <v>1</v>
      </c>
    </row>
    <row r="600" spans="1:32">
      <c r="A600" s="10" t="s">
        <v>82</v>
      </c>
      <c r="B600" s="10" t="s">
        <v>36</v>
      </c>
      <c r="C600" s="10">
        <v>123973.75415282389</v>
      </c>
      <c r="D600" s="10">
        <v>123211.81145980069</v>
      </c>
      <c r="E600" s="10">
        <v>47874.57271993356</v>
      </c>
      <c r="F600" s="10">
        <v>116554.54483554819</v>
      </c>
      <c r="G600" s="10">
        <v>24732.763953488371</v>
      </c>
      <c r="H600" s="10">
        <v>16013.937771428569</v>
      </c>
      <c r="I600" s="10">
        <v>120116.8066873754</v>
      </c>
      <c r="J600" s="10">
        <v>49664.649744180977</v>
      </c>
      <c r="K600" s="10">
        <v>7423.5091749203066</v>
      </c>
      <c r="L600" s="10">
        <v>1079335468.3878541</v>
      </c>
      <c r="M600" s="10">
        <v>419381257.026618</v>
      </c>
      <c r="N600" s="10">
        <v>5085225.9393171417</v>
      </c>
      <c r="O600" s="10">
        <v>3858311.1767441859</v>
      </c>
      <c r="P600" s="10">
        <v>16591539.45734028</v>
      </c>
      <c r="Q600" s="10">
        <v>185600485.79977629</v>
      </c>
      <c r="R600" s="10">
        <v>14847.01834984061</v>
      </c>
      <c r="S600" s="10">
        <v>21852445.887439631</v>
      </c>
      <c r="T600" s="10">
        <v>25</v>
      </c>
      <c r="U600" s="10">
        <v>11</v>
      </c>
      <c r="V600" s="10">
        <v>10297.26584414697</v>
      </c>
      <c r="W600" s="10">
        <v>16830</v>
      </c>
      <c r="Y600" s="10">
        <v>1</v>
      </c>
      <c r="Z600" s="10">
        <v>1</v>
      </c>
      <c r="AA600" s="10">
        <v>1</v>
      </c>
      <c r="AB600" s="10">
        <v>1</v>
      </c>
      <c r="AC600" s="10">
        <v>1</v>
      </c>
      <c r="AD600" s="10">
        <v>1</v>
      </c>
      <c r="AE600" s="10">
        <v>1</v>
      </c>
      <c r="AF600" s="10">
        <v>1</v>
      </c>
    </row>
    <row r="601" spans="1:32">
      <c r="A601" s="10" t="s">
        <v>82</v>
      </c>
      <c r="B601" s="10" t="s">
        <v>37</v>
      </c>
      <c r="C601" s="10">
        <v>125060.7973421927</v>
      </c>
      <c r="D601" s="10">
        <v>124292.1736817276</v>
      </c>
      <c r="E601" s="10">
        <v>48294.352927242537</v>
      </c>
      <c r="F601" s="10">
        <v>117576.5339252492</v>
      </c>
      <c r="G601" s="10">
        <v>24949.629069767441</v>
      </c>
      <c r="H601" s="10">
        <v>16154.35331428571</v>
      </c>
      <c r="I601" s="10">
        <v>121170.03087607981</v>
      </c>
      <c r="J601" s="10">
        <v>52130.070904379543</v>
      </c>
      <c r="K601" s="10">
        <v>10681.133571738481</v>
      </c>
      <c r="L601" s="10">
        <v>1088799441.4519341</v>
      </c>
      <c r="M601" s="10">
        <v>423058531.64264458</v>
      </c>
      <c r="N601" s="10">
        <v>5129814.8949514274</v>
      </c>
      <c r="O601" s="10">
        <v>3892142.1348837209</v>
      </c>
      <c r="P601" s="10">
        <v>16737019.604259221</v>
      </c>
      <c r="Q601" s="10">
        <v>187227892.70868921</v>
      </c>
      <c r="R601" s="10">
        <v>21362.267143476969</v>
      </c>
      <c r="S601" s="10">
        <v>22937231.197926991</v>
      </c>
      <c r="T601" s="10">
        <v>25</v>
      </c>
      <c r="U601" s="10">
        <v>11</v>
      </c>
      <c r="V601" s="10">
        <v>10387.555702524591</v>
      </c>
      <c r="W601" s="10">
        <v>16830</v>
      </c>
      <c r="Y601" s="10">
        <v>1</v>
      </c>
      <c r="Z601" s="10">
        <v>1</v>
      </c>
      <c r="AA601" s="10">
        <v>1</v>
      </c>
      <c r="AB601" s="10">
        <v>1</v>
      </c>
      <c r="AC601" s="10">
        <v>1</v>
      </c>
      <c r="AD601" s="10">
        <v>1</v>
      </c>
      <c r="AE601" s="10">
        <v>1</v>
      </c>
      <c r="AF601" s="10">
        <v>1</v>
      </c>
    </row>
    <row r="602" spans="1:32">
      <c r="A602" s="10" t="s">
        <v>82</v>
      </c>
      <c r="B602" s="10" t="s">
        <v>38</v>
      </c>
      <c r="C602" s="10">
        <v>125715.6146179402</v>
      </c>
      <c r="D602" s="10">
        <v>124942.9664504984</v>
      </c>
      <c r="E602" s="10">
        <v>48547.221750166122</v>
      </c>
      <c r="F602" s="10">
        <v>118192.1636611296</v>
      </c>
      <c r="G602" s="10">
        <v>25080.265116279072</v>
      </c>
      <c r="H602" s="10">
        <v>16238.93737142857</v>
      </c>
      <c r="I602" s="10">
        <v>121804.4761315615</v>
      </c>
      <c r="J602" s="10">
        <v>54160.532803624446</v>
      </c>
      <c r="K602" s="10">
        <v>12327.148106643041</v>
      </c>
      <c r="L602" s="10">
        <v>1094500386.1063659</v>
      </c>
      <c r="M602" s="10">
        <v>425273662.53145522</v>
      </c>
      <c r="N602" s="10">
        <v>5156674.5622971421</v>
      </c>
      <c r="O602" s="10">
        <v>3912521.3581395349</v>
      </c>
      <c r="P602" s="10">
        <v>16824654.497161791</v>
      </c>
      <c r="Q602" s="10">
        <v>188208216.36928451</v>
      </c>
      <c r="R602" s="10">
        <v>24654.296213286088</v>
      </c>
      <c r="S602" s="10">
        <v>23830634.43359476</v>
      </c>
      <c r="T602" s="10">
        <v>25</v>
      </c>
      <c r="U602" s="10">
        <v>11</v>
      </c>
      <c r="V602" s="10">
        <v>10441.944856211099</v>
      </c>
      <c r="W602" s="10">
        <v>16830</v>
      </c>
      <c r="Y602" s="10">
        <v>1</v>
      </c>
      <c r="Z602" s="10">
        <v>1</v>
      </c>
      <c r="AA602" s="10">
        <v>1</v>
      </c>
      <c r="AB602" s="10">
        <v>1</v>
      </c>
      <c r="AC602" s="10">
        <v>1</v>
      </c>
      <c r="AD602" s="10">
        <v>1</v>
      </c>
      <c r="AE602" s="10">
        <v>1</v>
      </c>
      <c r="AF602" s="10">
        <v>1</v>
      </c>
    </row>
    <row r="603" spans="1:32">
      <c r="A603" s="10" t="s">
        <v>82</v>
      </c>
      <c r="B603" s="10" t="s">
        <v>39</v>
      </c>
      <c r="C603" s="10">
        <v>126712.6245847176</v>
      </c>
      <c r="D603" s="10">
        <v>125933.8487940199</v>
      </c>
      <c r="E603" s="10">
        <v>48932.234098006651</v>
      </c>
      <c r="F603" s="10">
        <v>119129.5075664452</v>
      </c>
      <c r="G603" s="10">
        <v>25279.16860465116</v>
      </c>
      <c r="H603" s="10">
        <v>16367.723142857139</v>
      </c>
      <c r="I603" s="10">
        <v>122770.4681212625</v>
      </c>
      <c r="J603" s="10">
        <v>56044.990462220449</v>
      </c>
      <c r="K603" s="10">
        <v>17426.949086222568</v>
      </c>
      <c r="L603" s="10">
        <v>1103180515.4356151</v>
      </c>
      <c r="M603" s="10">
        <v>428646370.69853818</v>
      </c>
      <c r="N603" s="10">
        <v>5197570.4840142848</v>
      </c>
      <c r="O603" s="10">
        <v>3943550.3023255821</v>
      </c>
      <c r="P603" s="10">
        <v>16958085.402083479</v>
      </c>
      <c r="Q603" s="10">
        <v>189700834.99203739</v>
      </c>
      <c r="R603" s="10">
        <v>34853.898172445137</v>
      </c>
      <c r="S603" s="10">
        <v>24659795.803376999</v>
      </c>
      <c r="T603" s="10">
        <v>25</v>
      </c>
      <c r="U603" s="10">
        <v>11</v>
      </c>
      <c r="V603" s="10">
        <v>10524.75655089057</v>
      </c>
      <c r="W603" s="10">
        <v>16830</v>
      </c>
      <c r="Y603" s="10">
        <v>1</v>
      </c>
      <c r="Z603" s="10">
        <v>1</v>
      </c>
      <c r="AA603" s="10">
        <v>1</v>
      </c>
      <c r="AB603" s="10">
        <v>1</v>
      </c>
      <c r="AC603" s="10">
        <v>1</v>
      </c>
      <c r="AD603" s="10">
        <v>1</v>
      </c>
      <c r="AE603" s="10">
        <v>1</v>
      </c>
      <c r="AF603" s="10">
        <v>1</v>
      </c>
    </row>
    <row r="604" spans="1:32">
      <c r="A604" s="10" t="s">
        <v>82</v>
      </c>
      <c r="B604" s="10" t="s">
        <v>40</v>
      </c>
      <c r="C604" s="10">
        <v>127633.22259136209</v>
      </c>
      <c r="D604" s="10">
        <v>126848.78880531561</v>
      </c>
      <c r="E604" s="10">
        <v>49287.738668438549</v>
      </c>
      <c r="F604" s="10">
        <v>119995.0123853821</v>
      </c>
      <c r="G604" s="10">
        <v>25462.827906976741</v>
      </c>
      <c r="H604" s="10">
        <v>16486.638628571429</v>
      </c>
      <c r="I604" s="10">
        <v>123662.4254033223</v>
      </c>
      <c r="J604" s="10">
        <v>57573.119574024779</v>
      </c>
      <c r="K604" s="10">
        <v>22160.160407572861</v>
      </c>
      <c r="L604" s="10">
        <v>1111195389.9345651</v>
      </c>
      <c r="M604" s="10">
        <v>431760590.73552167</v>
      </c>
      <c r="N604" s="10">
        <v>5235332.0965028564</v>
      </c>
      <c r="O604" s="10">
        <v>3972201.153488372</v>
      </c>
      <c r="P604" s="10">
        <v>17081290.013059139</v>
      </c>
      <c r="Q604" s="10">
        <v>191079057.65236679</v>
      </c>
      <c r="R604" s="10">
        <v>44320.320815145707</v>
      </c>
      <c r="S604" s="10">
        <v>25332172.6125709</v>
      </c>
      <c r="T604" s="10">
        <v>25</v>
      </c>
      <c r="U604" s="10">
        <v>11</v>
      </c>
      <c r="V604" s="10">
        <v>10601.22146457161</v>
      </c>
      <c r="W604" s="10">
        <v>16830</v>
      </c>
      <c r="Y604" s="10">
        <v>1</v>
      </c>
      <c r="Z604" s="10">
        <v>1</v>
      </c>
      <c r="AA604" s="10">
        <v>1</v>
      </c>
      <c r="AB604" s="10">
        <v>1</v>
      </c>
      <c r="AC604" s="10">
        <v>1</v>
      </c>
      <c r="AD604" s="10">
        <v>1</v>
      </c>
      <c r="AE604" s="10">
        <v>1</v>
      </c>
      <c r="AF604" s="10">
        <v>1</v>
      </c>
    </row>
    <row r="605" spans="1:32">
      <c r="A605" s="10" t="s">
        <v>82</v>
      </c>
      <c r="B605" s="10" t="s">
        <v>41</v>
      </c>
      <c r="C605" s="10">
        <v>128371.096345515</v>
      </c>
      <c r="D605" s="10">
        <v>127582.12758737541</v>
      </c>
      <c r="E605" s="10">
        <v>49572.681162458481</v>
      </c>
      <c r="F605" s="10">
        <v>120688.7280847176</v>
      </c>
      <c r="G605" s="10">
        <v>25610.033720930231</v>
      </c>
      <c r="H605" s="10">
        <v>16581.95125714286</v>
      </c>
      <c r="I605" s="10">
        <v>124377.34316710971</v>
      </c>
      <c r="J605" s="10">
        <v>58667.465247906977</v>
      </c>
      <c r="K605" s="10">
        <v>36834.803461103838</v>
      </c>
      <c r="L605" s="10">
        <v>1117619437.6654091</v>
      </c>
      <c r="M605" s="10">
        <v>434256686.9831363</v>
      </c>
      <c r="N605" s="10">
        <v>5265598.6217057137</v>
      </c>
      <c r="O605" s="10">
        <v>3995165.2604651172</v>
      </c>
      <c r="P605" s="10">
        <v>17180040.442859549</v>
      </c>
      <c r="Q605" s="10">
        <v>192183724.750379</v>
      </c>
      <c r="R605" s="10">
        <v>73669.606922207677</v>
      </c>
      <c r="S605" s="10">
        <v>25813684.709079068</v>
      </c>
      <c r="T605" s="10">
        <v>25</v>
      </c>
      <c r="U605" s="10">
        <v>11</v>
      </c>
      <c r="V605" s="10">
        <v>10662.509293256409</v>
      </c>
      <c r="W605" s="10">
        <v>16830</v>
      </c>
      <c r="Y605" s="10">
        <v>1</v>
      </c>
      <c r="Z605" s="10">
        <v>1</v>
      </c>
      <c r="AA605" s="10">
        <v>1</v>
      </c>
      <c r="AB605" s="10">
        <v>1</v>
      </c>
      <c r="AC605" s="10">
        <v>1</v>
      </c>
      <c r="AD605" s="10">
        <v>1</v>
      </c>
      <c r="AE605" s="10">
        <v>1</v>
      </c>
      <c r="AF605" s="10">
        <v>1</v>
      </c>
    </row>
    <row r="606" spans="1:32">
      <c r="A606" s="10" t="s">
        <v>82</v>
      </c>
      <c r="B606" s="10" t="s">
        <v>42</v>
      </c>
      <c r="C606" s="10">
        <v>127461.9672131148</v>
      </c>
      <c r="D606" s="10">
        <v>126678.58596262299</v>
      </c>
      <c r="E606" s="10">
        <v>49221.605492786897</v>
      </c>
      <c r="F606" s="10">
        <v>119834.0057852459</v>
      </c>
      <c r="G606" s="10">
        <v>25428.662459016399</v>
      </c>
      <c r="H606" s="10">
        <v>16464.517228852459</v>
      </c>
      <c r="I606" s="10">
        <v>123496.4979511476</v>
      </c>
      <c r="J606" s="10">
        <v>58632.504918032799</v>
      </c>
      <c r="K606" s="10">
        <v>112162.14818437579</v>
      </c>
      <c r="L606" s="10">
        <v>1109704413.032577</v>
      </c>
      <c r="M606" s="10">
        <v>431181264.11681318</v>
      </c>
      <c r="N606" s="10">
        <v>5228307.446022098</v>
      </c>
      <c r="O606" s="10">
        <v>3966871.3436065582</v>
      </c>
      <c r="P606" s="10">
        <v>17058370.72352976</v>
      </c>
      <c r="Q606" s="10">
        <v>190822672.08418149</v>
      </c>
      <c r="R606" s="10">
        <v>224324.29636875159</v>
      </c>
      <c r="S606" s="10">
        <v>25798302.163934428</v>
      </c>
      <c r="T606" s="10">
        <v>25</v>
      </c>
      <c r="U606" s="10">
        <v>11</v>
      </c>
      <c r="V606" s="10">
        <v>10727.68797464025</v>
      </c>
      <c r="W606" s="10">
        <v>16830</v>
      </c>
      <c r="Y606" s="10">
        <v>1</v>
      </c>
      <c r="Z606" s="10">
        <v>1</v>
      </c>
      <c r="AA606" s="10">
        <v>1</v>
      </c>
      <c r="AB606" s="10">
        <v>1</v>
      </c>
      <c r="AC606" s="10">
        <v>1</v>
      </c>
      <c r="AD606" s="10">
        <v>1</v>
      </c>
      <c r="AE606" s="10">
        <v>1</v>
      </c>
      <c r="AF606" s="10">
        <v>1</v>
      </c>
    </row>
    <row r="607" spans="1:32">
      <c r="A607" s="10" t="s">
        <v>82</v>
      </c>
      <c r="B607" s="10" t="s">
        <v>43</v>
      </c>
      <c r="C607" s="10">
        <v>126671.52103559869</v>
      </c>
      <c r="D607" s="10">
        <v>125892.9978673139</v>
      </c>
      <c r="E607" s="10">
        <v>48916.36126375405</v>
      </c>
      <c r="F607" s="10">
        <v>119090.8638592233</v>
      </c>
      <c r="G607" s="10">
        <v>25270.968446601939</v>
      </c>
      <c r="H607" s="10">
        <v>16362.41371521035</v>
      </c>
      <c r="I607" s="10">
        <v>122730.6433446602</v>
      </c>
      <c r="J607" s="10">
        <v>63335.760517799346</v>
      </c>
      <c r="K607" s="10">
        <v>234773.49310418259</v>
      </c>
      <c r="L607" s="10">
        <v>1102822661.3176701</v>
      </c>
      <c r="M607" s="10">
        <v>428507324.6704855</v>
      </c>
      <c r="N607" s="10">
        <v>5195884.4752650484</v>
      </c>
      <c r="O607" s="10">
        <v>3942271.0776699032</v>
      </c>
      <c r="P607" s="10">
        <v>16952584.470360439</v>
      </c>
      <c r="Q607" s="10">
        <v>189639299.0747242</v>
      </c>
      <c r="R607" s="10">
        <v>469546.98620836512</v>
      </c>
      <c r="S607" s="10">
        <v>27867734.62783172</v>
      </c>
      <c r="T607" s="10">
        <v>25</v>
      </c>
      <c r="U607" s="10">
        <v>11</v>
      </c>
      <c r="V607" s="10">
        <v>10800.97949782208</v>
      </c>
      <c r="W607" s="10">
        <v>16830</v>
      </c>
      <c r="Y607" s="10">
        <v>1</v>
      </c>
      <c r="Z607" s="10">
        <v>1</v>
      </c>
      <c r="AA607" s="10">
        <v>1</v>
      </c>
      <c r="AB607" s="10">
        <v>1</v>
      </c>
      <c r="AC607" s="10">
        <v>1</v>
      </c>
      <c r="AD607" s="10">
        <v>1</v>
      </c>
      <c r="AE607" s="10">
        <v>1</v>
      </c>
      <c r="AF607" s="10">
        <v>1</v>
      </c>
    </row>
    <row r="608" spans="1:32">
      <c r="A608" s="10" t="s">
        <v>82</v>
      </c>
      <c r="B608" s="10" t="s">
        <v>44</v>
      </c>
      <c r="C608" s="10">
        <v>126083.3865814696</v>
      </c>
      <c r="D608" s="10">
        <v>125308.4780875399</v>
      </c>
      <c r="E608" s="10">
        <v>48689.243146006404</v>
      </c>
      <c r="F608" s="10">
        <v>118537.92631150159</v>
      </c>
      <c r="G608" s="10">
        <v>25153.635623003189</v>
      </c>
      <c r="H608" s="10">
        <v>16286.443211501601</v>
      </c>
      <c r="I608" s="10">
        <v>122160.80634153359</v>
      </c>
      <c r="J608" s="10">
        <v>71867.530351437686</v>
      </c>
      <c r="K608" s="10">
        <v>272262.88519896421</v>
      </c>
      <c r="L608" s="10">
        <v>1097702268.04685</v>
      </c>
      <c r="M608" s="10">
        <v>426517769.95901603</v>
      </c>
      <c r="N608" s="10">
        <v>5171760.0418123296</v>
      </c>
      <c r="O608" s="10">
        <v>3923967.1571884979</v>
      </c>
      <c r="P608" s="10">
        <v>16873873.81044225</v>
      </c>
      <c r="Q608" s="10">
        <v>188758805.93205959</v>
      </c>
      <c r="R608" s="10">
        <v>544525.77039792843</v>
      </c>
      <c r="S608" s="10">
        <v>31621713.354632579</v>
      </c>
      <c r="T608" s="10">
        <v>25</v>
      </c>
      <c r="U608" s="10">
        <v>11</v>
      </c>
      <c r="V608" s="10">
        <v>10890.000000000009</v>
      </c>
      <c r="W608" s="10">
        <v>16830</v>
      </c>
      <c r="Y608" s="10">
        <v>1</v>
      </c>
      <c r="Z608" s="10">
        <v>1</v>
      </c>
      <c r="AA608" s="10">
        <v>1</v>
      </c>
      <c r="AB608" s="10">
        <v>1</v>
      </c>
      <c r="AC608" s="10">
        <v>1</v>
      </c>
      <c r="AD608" s="10">
        <v>1</v>
      </c>
      <c r="AE608" s="10">
        <v>1</v>
      </c>
      <c r="AF608" s="10">
        <v>1</v>
      </c>
    </row>
    <row r="609" spans="1:32">
      <c r="A609" s="10" t="s">
        <v>82</v>
      </c>
      <c r="B609" s="10" t="s">
        <v>45</v>
      </c>
      <c r="C609" s="10">
        <v>125329.96845425871</v>
      </c>
      <c r="D609" s="10">
        <v>124559.6904681388</v>
      </c>
      <c r="E609" s="10">
        <v>48398.297928075714</v>
      </c>
      <c r="F609" s="10">
        <v>117829.5964921136</v>
      </c>
      <c r="G609" s="10">
        <v>25003.328706624601</v>
      </c>
      <c r="H609" s="10">
        <v>16189.122685173499</v>
      </c>
      <c r="I609" s="10">
        <v>121430.8278056782</v>
      </c>
      <c r="J609" s="10">
        <v>83971.078864353316</v>
      </c>
      <c r="K609" s="10">
        <v>285737.89314279601</v>
      </c>
      <c r="L609" s="10">
        <v>1091142888.500896</v>
      </c>
      <c r="M609" s="10">
        <v>423969089.84994328</v>
      </c>
      <c r="N609" s="10">
        <v>5140855.9086768441</v>
      </c>
      <c r="O609" s="10">
        <v>3900519.2782334378</v>
      </c>
      <c r="P609" s="10">
        <v>16773043.06065237</v>
      </c>
      <c r="Q609" s="10">
        <v>187630867.43107381</v>
      </c>
      <c r="R609" s="10">
        <v>571475.78628559201</v>
      </c>
      <c r="S609" s="10">
        <v>36947274.700315461</v>
      </c>
      <c r="T609" s="10">
        <v>25</v>
      </c>
      <c r="U609" s="10">
        <v>11</v>
      </c>
      <c r="V609" s="10">
        <v>10922.352941176459</v>
      </c>
      <c r="W609" s="10">
        <v>16880</v>
      </c>
      <c r="Y609" s="10">
        <v>1</v>
      </c>
      <c r="Z609" s="10">
        <v>1</v>
      </c>
      <c r="AA609" s="10">
        <v>1</v>
      </c>
      <c r="AB609" s="10">
        <v>1</v>
      </c>
      <c r="AC609" s="10">
        <v>1</v>
      </c>
      <c r="AD609" s="10">
        <v>1</v>
      </c>
      <c r="AE609" s="10">
        <v>1</v>
      </c>
      <c r="AF609" s="10">
        <v>1</v>
      </c>
    </row>
    <row r="610" spans="1:32">
      <c r="A610" s="10" t="s">
        <v>82</v>
      </c>
      <c r="B610" s="10" t="s">
        <v>46</v>
      </c>
      <c r="C610" s="10">
        <v>124569.15887850471</v>
      </c>
      <c r="D610" s="10">
        <v>123803.5568280374</v>
      </c>
      <c r="E610" s="10">
        <v>48104.498376635522</v>
      </c>
      <c r="F610" s="10">
        <v>117114.3175654206</v>
      </c>
      <c r="G610" s="10">
        <v>24851.547196261679</v>
      </c>
      <c r="H610" s="10">
        <v>16090.8473906542</v>
      </c>
      <c r="I610" s="10">
        <v>120693.6877766355</v>
      </c>
      <c r="J610" s="10">
        <v>95918.252336448597</v>
      </c>
      <c r="K610" s="10">
        <v>302182.66126017558</v>
      </c>
      <c r="L610" s="10">
        <v>1084519157.813607</v>
      </c>
      <c r="M610" s="10">
        <v>421395405.77932721</v>
      </c>
      <c r="N610" s="10">
        <v>5109648.5889022416</v>
      </c>
      <c r="O610" s="10">
        <v>3876841.3626168221</v>
      </c>
      <c r="P610" s="10">
        <v>16671223.10543762</v>
      </c>
      <c r="Q610" s="10">
        <v>186491863.22953129</v>
      </c>
      <c r="R610" s="10">
        <v>604365.32252035115</v>
      </c>
      <c r="S610" s="10">
        <v>42204031.028037377</v>
      </c>
      <c r="T610" s="10">
        <v>25</v>
      </c>
      <c r="U610" s="10">
        <v>11</v>
      </c>
      <c r="V610" s="10">
        <v>10948.23529411764</v>
      </c>
      <c r="W610" s="10">
        <v>16920</v>
      </c>
      <c r="Y610" s="10">
        <v>1</v>
      </c>
      <c r="Z610" s="10">
        <v>1</v>
      </c>
      <c r="AA610" s="10">
        <v>1</v>
      </c>
      <c r="AB610" s="10">
        <v>1</v>
      </c>
      <c r="AC610" s="10">
        <v>1</v>
      </c>
      <c r="AD610" s="10">
        <v>1</v>
      </c>
      <c r="AE610" s="10">
        <v>1</v>
      </c>
      <c r="AF610" s="10">
        <v>1</v>
      </c>
    </row>
    <row r="611" spans="1:32">
      <c r="A611" s="10" t="s">
        <v>82</v>
      </c>
      <c r="B611" s="10" t="s">
        <v>47</v>
      </c>
      <c r="C611" s="10">
        <v>123897.8461538462</v>
      </c>
      <c r="D611" s="10">
        <v>123136.36999138461</v>
      </c>
      <c r="E611" s="10">
        <v>47845.259555692319</v>
      </c>
      <c r="F611" s="10">
        <v>116483.1795507693</v>
      </c>
      <c r="G611" s="10">
        <v>24717.620307692308</v>
      </c>
      <c r="H611" s="10">
        <v>16004.132583384609</v>
      </c>
      <c r="I611" s="10">
        <v>120043.2602621539</v>
      </c>
      <c r="J611" s="10">
        <v>112747.04</v>
      </c>
      <c r="K611" s="10">
        <v>320699.4782035806</v>
      </c>
      <c r="L611" s="10">
        <v>1078674601.1245289</v>
      </c>
      <c r="M611" s="10">
        <v>419124473.7078647</v>
      </c>
      <c r="N611" s="10">
        <v>5082112.3018537834</v>
      </c>
      <c r="O611" s="10">
        <v>3855948.7680000002</v>
      </c>
      <c r="P611" s="10">
        <v>16581380.609052001</v>
      </c>
      <c r="Q611" s="10">
        <v>185486844.31507149</v>
      </c>
      <c r="R611" s="10">
        <v>641398.9564071612</v>
      </c>
      <c r="S611" s="10">
        <v>49608697.600000009</v>
      </c>
      <c r="T611" s="10">
        <v>25</v>
      </c>
      <c r="U611" s="10">
        <v>11</v>
      </c>
      <c r="V611" s="10">
        <v>10974.11764705882</v>
      </c>
      <c r="W611" s="10">
        <v>16960</v>
      </c>
      <c r="Y611" s="10">
        <v>1</v>
      </c>
      <c r="Z611" s="10">
        <v>1</v>
      </c>
      <c r="AA611" s="10">
        <v>1</v>
      </c>
      <c r="AB611" s="10">
        <v>1</v>
      </c>
      <c r="AC611" s="10">
        <v>1</v>
      </c>
      <c r="AD611" s="10">
        <v>1</v>
      </c>
      <c r="AE611" s="10">
        <v>1</v>
      </c>
      <c r="AF611" s="10">
        <v>1</v>
      </c>
    </row>
    <row r="612" spans="1:32">
      <c r="A612" s="10" t="s">
        <v>82</v>
      </c>
      <c r="B612" s="10" t="s">
        <v>48</v>
      </c>
      <c r="C612" s="10">
        <v>127759.9369085174</v>
      </c>
      <c r="D612" s="10">
        <v>126974.72433627761</v>
      </c>
      <c r="E612" s="10">
        <v>49336.671556151428</v>
      </c>
      <c r="F612" s="10">
        <v>120114.1434842272</v>
      </c>
      <c r="G612" s="10">
        <v>25488.10741324921</v>
      </c>
      <c r="H612" s="10">
        <v>16503.006570346999</v>
      </c>
      <c r="I612" s="10">
        <v>123785.1975113565</v>
      </c>
      <c r="J612" s="10">
        <v>135425.53312302841</v>
      </c>
      <c r="K612" s="10">
        <v>343746.02748902852</v>
      </c>
      <c r="L612" s="10">
        <v>1112298585.185792</v>
      </c>
      <c r="M612" s="10">
        <v>432189242.83188647</v>
      </c>
      <c r="N612" s="10">
        <v>5240529.7364136903</v>
      </c>
      <c r="O612" s="10">
        <v>3976144.7564668772</v>
      </c>
      <c r="P612" s="10">
        <v>17098248.32497973</v>
      </c>
      <c r="Q612" s="10">
        <v>191268761.02129769</v>
      </c>
      <c r="R612" s="10">
        <v>687492.05497805704</v>
      </c>
      <c r="S612" s="10">
        <v>59587234.574132502</v>
      </c>
      <c r="T612" s="10">
        <v>25</v>
      </c>
      <c r="U612" s="10">
        <v>11</v>
      </c>
      <c r="V612" s="10">
        <v>11038.823529411749</v>
      </c>
      <c r="W612" s="10">
        <v>17060</v>
      </c>
      <c r="Y612" s="10">
        <v>1</v>
      </c>
      <c r="Z612" s="10">
        <v>1</v>
      </c>
      <c r="AA612" s="10">
        <v>1</v>
      </c>
      <c r="AB612" s="10">
        <v>1</v>
      </c>
      <c r="AC612" s="10">
        <v>1</v>
      </c>
      <c r="AD612" s="10">
        <v>1</v>
      </c>
      <c r="AE612" s="10">
        <v>1</v>
      </c>
      <c r="AF612" s="10">
        <v>1</v>
      </c>
    </row>
    <row r="613" spans="1:32">
      <c r="A613" s="10" t="s">
        <v>82</v>
      </c>
      <c r="B613" s="10" t="s">
        <v>49</v>
      </c>
      <c r="C613" s="10">
        <v>131267.31391585761</v>
      </c>
      <c r="D613" s="10">
        <v>130460.5450045308</v>
      </c>
      <c r="E613" s="10">
        <v>50691.104812944992</v>
      </c>
      <c r="F613" s="10">
        <v>123411.6215145631</v>
      </c>
      <c r="G613" s="10">
        <v>26187.82912621359</v>
      </c>
      <c r="H613" s="10">
        <v>16956.061473139162</v>
      </c>
      <c r="I613" s="10">
        <v>127183.4565126214</v>
      </c>
      <c r="J613" s="10">
        <v>147019.39158576049</v>
      </c>
      <c r="K613" s="10">
        <v>364301.5384915336</v>
      </c>
      <c r="L613" s="10">
        <v>1142834374.2396891</v>
      </c>
      <c r="M613" s="10">
        <v>444054078.16139811</v>
      </c>
      <c r="N613" s="10">
        <v>5384397.3207953386</v>
      </c>
      <c r="O613" s="10">
        <v>4085301.3436893201</v>
      </c>
      <c r="P613" s="10">
        <v>17567644.322598059</v>
      </c>
      <c r="Q613" s="10">
        <v>196519637.55475211</v>
      </c>
      <c r="R613" s="10">
        <v>728603.07698306721</v>
      </c>
      <c r="S613" s="10">
        <v>64688532.297734641</v>
      </c>
      <c r="T613" s="10">
        <v>25</v>
      </c>
      <c r="U613" s="10">
        <v>11</v>
      </c>
      <c r="V613" s="10">
        <v>11297.64705882353</v>
      </c>
      <c r="W613" s="10">
        <v>17460</v>
      </c>
      <c r="Y613" s="10">
        <v>1</v>
      </c>
      <c r="Z613" s="10">
        <v>1</v>
      </c>
      <c r="AA613" s="10">
        <v>1</v>
      </c>
      <c r="AB613" s="10">
        <v>1</v>
      </c>
      <c r="AC613" s="10">
        <v>1</v>
      </c>
      <c r="AD613" s="10">
        <v>1</v>
      </c>
      <c r="AE613" s="10">
        <v>1</v>
      </c>
      <c r="AF613" s="10">
        <v>1</v>
      </c>
    </row>
    <row r="614" spans="1:32">
      <c r="A614" s="10" t="s">
        <v>82</v>
      </c>
      <c r="B614" s="10" t="s">
        <v>50</v>
      </c>
      <c r="C614" s="10">
        <v>135492.35880398669</v>
      </c>
      <c r="D614" s="10">
        <v>134659.62276677741</v>
      </c>
      <c r="E614" s="10">
        <v>52322.677722259141</v>
      </c>
      <c r="F614" s="10">
        <v>127383.8185913621</v>
      </c>
      <c r="G614" s="10">
        <v>27030.725581395349</v>
      </c>
      <c r="H614" s="10">
        <v>17501.818971428569</v>
      </c>
      <c r="I614" s="10">
        <v>131277.05602923589</v>
      </c>
      <c r="J614" s="10">
        <v>161235.90697674421</v>
      </c>
      <c r="K614" s="10">
        <v>381616.15117633343</v>
      </c>
      <c r="L614" s="10">
        <v>1179618295.43697</v>
      </c>
      <c r="M614" s="10">
        <v>458346656.84698999</v>
      </c>
      <c r="N614" s="10">
        <v>5557702.614377141</v>
      </c>
      <c r="O614" s="10">
        <v>4216793.1906976746</v>
      </c>
      <c r="P614" s="10">
        <v>18133086.5764804</v>
      </c>
      <c r="Q614" s="10">
        <v>202844931.07450771</v>
      </c>
      <c r="R614" s="10">
        <v>763232.30235266685</v>
      </c>
      <c r="S614" s="10">
        <v>70943799.069767445</v>
      </c>
      <c r="T614" s="10">
        <v>25</v>
      </c>
      <c r="U614" s="10">
        <v>11</v>
      </c>
      <c r="V614" s="10">
        <v>11556.470588235299</v>
      </c>
      <c r="W614" s="10">
        <v>17860</v>
      </c>
      <c r="Y614" s="10">
        <v>1</v>
      </c>
      <c r="Z614" s="10">
        <v>1</v>
      </c>
      <c r="AA614" s="10">
        <v>1</v>
      </c>
      <c r="AB614" s="10">
        <v>1</v>
      </c>
      <c r="AC614" s="10">
        <v>1</v>
      </c>
      <c r="AD614" s="10">
        <v>1</v>
      </c>
      <c r="AE614" s="10">
        <v>1</v>
      </c>
      <c r="AF614" s="10">
        <v>1</v>
      </c>
    </row>
    <row r="615" spans="1:32">
      <c r="A615" s="10" t="s">
        <v>82</v>
      </c>
      <c r="B615" s="10" t="s">
        <v>51</v>
      </c>
      <c r="C615" s="10">
        <v>140247.78156996591</v>
      </c>
      <c r="D615" s="10">
        <v>139385.81870443691</v>
      </c>
      <c r="E615" s="10">
        <v>54159.065065529023</v>
      </c>
      <c r="F615" s="10">
        <v>131854.6530819113</v>
      </c>
      <c r="G615" s="10">
        <v>27979.432423208189</v>
      </c>
      <c r="H615" s="10">
        <v>18116.086440955631</v>
      </c>
      <c r="I615" s="10">
        <v>135884.53283754271</v>
      </c>
      <c r="J615" s="10">
        <v>175309.72696245741</v>
      </c>
      <c r="K615" s="10">
        <v>418903.44976512197</v>
      </c>
      <c r="L615" s="10">
        <v>1221019771.850867</v>
      </c>
      <c r="M615" s="10">
        <v>474433409.97403419</v>
      </c>
      <c r="N615" s="10">
        <v>5752763.2493254598</v>
      </c>
      <c r="O615" s="10">
        <v>4364791.4580204776</v>
      </c>
      <c r="P615" s="10">
        <v>18769509.86621007</v>
      </c>
      <c r="Q615" s="10">
        <v>209964250.65614301</v>
      </c>
      <c r="R615" s="10">
        <v>837806.89953024394</v>
      </c>
      <c r="S615" s="10">
        <v>77136279.863481238</v>
      </c>
      <c r="T615" s="10">
        <v>25</v>
      </c>
      <c r="U615" s="10">
        <v>11</v>
      </c>
      <c r="V615" s="10">
        <v>11815.294117647059</v>
      </c>
      <c r="W615" s="10">
        <v>18260</v>
      </c>
      <c r="Y615" s="10">
        <v>1</v>
      </c>
      <c r="Z615" s="10">
        <v>1</v>
      </c>
      <c r="AA615" s="10">
        <v>1</v>
      </c>
      <c r="AB615" s="10">
        <v>1</v>
      </c>
      <c r="AC615" s="10">
        <v>1</v>
      </c>
      <c r="AD615" s="10">
        <v>1</v>
      </c>
      <c r="AE615" s="10">
        <v>1</v>
      </c>
      <c r="AF615" s="10">
        <v>1</v>
      </c>
    </row>
    <row r="616" spans="1:32">
      <c r="A616" s="10" t="s">
        <v>82</v>
      </c>
      <c r="B616" s="10" t="s">
        <v>52</v>
      </c>
      <c r="C616" s="10">
        <v>145272.63157894739</v>
      </c>
      <c r="D616" s="10">
        <v>144379.78598526321</v>
      </c>
      <c r="E616" s="10">
        <v>56099.496318947378</v>
      </c>
      <c r="F616" s="10">
        <v>136578.79094210529</v>
      </c>
      <c r="G616" s="10">
        <v>28981.89</v>
      </c>
      <c r="H616" s="10">
        <v>18765.15636631579</v>
      </c>
      <c r="I616" s="10">
        <v>140753.0547378948</v>
      </c>
      <c r="J616" s="10">
        <v>188854.4210526316</v>
      </c>
      <c r="K616" s="10">
        <v>453298.42261180893</v>
      </c>
      <c r="L616" s="10">
        <v>1264766925.230906</v>
      </c>
      <c r="M616" s="10">
        <v>491431587.75397903</v>
      </c>
      <c r="N616" s="10">
        <v>5958875.4041235782</v>
      </c>
      <c r="O616" s="10">
        <v>4521174.8400000008</v>
      </c>
      <c r="P616" s="10">
        <v>19441990.890608691</v>
      </c>
      <c r="Q616" s="10">
        <v>217486928.41250369</v>
      </c>
      <c r="R616" s="10">
        <v>906596.84522361774</v>
      </c>
      <c r="S616" s="10">
        <v>83095945.263157904</v>
      </c>
      <c r="T616" s="10">
        <v>25</v>
      </c>
      <c r="U616" s="10">
        <v>11</v>
      </c>
      <c r="V616" s="10">
        <v>12067.647058823541</v>
      </c>
      <c r="W616" s="10">
        <v>18650</v>
      </c>
      <c r="Y616" s="10">
        <v>1</v>
      </c>
      <c r="Z616" s="10">
        <v>1</v>
      </c>
      <c r="AA616" s="10">
        <v>1</v>
      </c>
      <c r="AB616" s="10">
        <v>1</v>
      </c>
      <c r="AC616" s="10">
        <v>1</v>
      </c>
      <c r="AD616" s="10">
        <v>1</v>
      </c>
      <c r="AE616" s="10">
        <v>1</v>
      </c>
      <c r="AF616" s="10">
        <v>1</v>
      </c>
    </row>
    <row r="617" spans="1:32">
      <c r="A617" s="10" t="s">
        <v>82</v>
      </c>
      <c r="B617" s="10" t="s">
        <v>53</v>
      </c>
      <c r="C617" s="10">
        <v>148528.63278453829</v>
      </c>
      <c r="D617" s="10">
        <v>147789.7028364352</v>
      </c>
      <c r="E617" s="10">
        <v>59262.924481030786</v>
      </c>
      <c r="F617" s="10">
        <v>140119.6842394417</v>
      </c>
      <c r="G617" s="10">
        <v>31369.247244094491</v>
      </c>
      <c r="H617" s="10">
        <v>20111.668050823191</v>
      </c>
      <c r="I617" s="10">
        <v>144313.98430064431</v>
      </c>
      <c r="J617" s="10">
        <v>199028.36793128139</v>
      </c>
      <c r="K617" s="10">
        <v>517535.27589891269</v>
      </c>
      <c r="L617" s="10">
        <v>1294637796.847172</v>
      </c>
      <c r="M617" s="10">
        <v>519143218.45382971</v>
      </c>
      <c r="N617" s="10">
        <v>6386460.1895389035</v>
      </c>
      <c r="O617" s="10">
        <v>4893602.5700787408</v>
      </c>
      <c r="P617" s="10">
        <v>19946037.051484521</v>
      </c>
      <c r="Q617" s="10">
        <v>222989158.07521221</v>
      </c>
      <c r="R617" s="10">
        <v>1035070.551797825</v>
      </c>
      <c r="S617" s="10">
        <v>87572481.889763802</v>
      </c>
      <c r="T617" s="10">
        <v>25</v>
      </c>
      <c r="U617" s="10">
        <v>11</v>
      </c>
      <c r="V617" s="10">
        <v>15412.941176470589</v>
      </c>
      <c r="W617" s="10">
        <v>23820</v>
      </c>
      <c r="Y617" s="10">
        <v>1</v>
      </c>
      <c r="Z617" s="10">
        <v>1</v>
      </c>
      <c r="AA617" s="10">
        <v>1</v>
      </c>
      <c r="AB617" s="10">
        <v>1</v>
      </c>
      <c r="AC617" s="10">
        <v>1</v>
      </c>
      <c r="AD617" s="10">
        <v>1</v>
      </c>
      <c r="AE617" s="10">
        <v>1</v>
      </c>
      <c r="AF617" s="10">
        <v>1</v>
      </c>
    </row>
    <row r="618" spans="1:32">
      <c r="A618" s="10" t="s">
        <v>82</v>
      </c>
      <c r="B618" s="10" t="s">
        <v>54</v>
      </c>
      <c r="C618" s="10">
        <v>152500.36523009499</v>
      </c>
      <c r="D618" s="10">
        <v>151741.67591307519</v>
      </c>
      <c r="E618" s="10">
        <v>60847.645726807881</v>
      </c>
      <c r="F618" s="10">
        <v>143866.5570525931</v>
      </c>
      <c r="G618" s="10">
        <v>32208.077136596061</v>
      </c>
      <c r="H618" s="10">
        <v>20649.464454346238</v>
      </c>
      <c r="I618" s="10">
        <v>148173.0148663258</v>
      </c>
      <c r="J618" s="10">
        <v>211975.507669832</v>
      </c>
      <c r="K618" s="10">
        <v>528126.14514162496</v>
      </c>
      <c r="L618" s="10">
        <v>1329257080.998539</v>
      </c>
      <c r="M618" s="10">
        <v>533025376.56683701</v>
      </c>
      <c r="N618" s="10">
        <v>6557237.4374776473</v>
      </c>
      <c r="O618" s="10">
        <v>5024460.0333089847</v>
      </c>
      <c r="P618" s="10">
        <v>20479404.396436632</v>
      </c>
      <c r="Q618" s="10">
        <v>228952003.47095111</v>
      </c>
      <c r="R618" s="10">
        <v>1056252.2902832499</v>
      </c>
      <c r="S618" s="10">
        <v>93269223.374726072</v>
      </c>
      <c r="T618" s="10">
        <v>25</v>
      </c>
      <c r="U618" s="10">
        <v>11</v>
      </c>
      <c r="V618" s="10">
        <v>15962.941176470589</v>
      </c>
      <c r="W618" s="10">
        <v>24670</v>
      </c>
      <c r="Y618" s="10">
        <v>1</v>
      </c>
      <c r="Z618" s="10">
        <v>1</v>
      </c>
      <c r="AA618" s="10">
        <v>1</v>
      </c>
      <c r="AB618" s="10">
        <v>1</v>
      </c>
      <c r="AC618" s="10">
        <v>1</v>
      </c>
      <c r="AD618" s="10">
        <v>1</v>
      </c>
      <c r="AE618" s="10">
        <v>1</v>
      </c>
      <c r="AF618" s="10">
        <v>1</v>
      </c>
    </row>
    <row r="619" spans="1:32">
      <c r="A619" s="10" t="s">
        <v>82</v>
      </c>
      <c r="B619" s="10" t="s">
        <v>55</v>
      </c>
      <c r="C619" s="10">
        <v>157535.04847129009</v>
      </c>
      <c r="D619" s="10">
        <v>156751.3116051454</v>
      </c>
      <c r="E619" s="10">
        <v>62856.484340044743</v>
      </c>
      <c r="F619" s="10">
        <v>148616.201702088</v>
      </c>
      <c r="G619" s="10">
        <v>33271.40223713647</v>
      </c>
      <c r="H619" s="10">
        <v>21331.190773303511</v>
      </c>
      <c r="I619" s="10">
        <v>153064.83393586881</v>
      </c>
      <c r="J619" s="10">
        <v>218973.7173750932</v>
      </c>
      <c r="K619" s="10">
        <v>555682.69958369469</v>
      </c>
      <c r="L619" s="10">
        <v>1373141489.6610739</v>
      </c>
      <c r="M619" s="10">
        <v>550622802.81879199</v>
      </c>
      <c r="N619" s="10">
        <v>6773719.630062528</v>
      </c>
      <c r="O619" s="10">
        <v>5190338.7489932897</v>
      </c>
      <c r="P619" s="10">
        <v>21155516.312292229</v>
      </c>
      <c r="Q619" s="10">
        <v>236510679.23657319</v>
      </c>
      <c r="R619" s="10">
        <v>1111365.3991673889</v>
      </c>
      <c r="S619" s="10">
        <v>96348435.645041019</v>
      </c>
      <c r="T619" s="10">
        <v>25</v>
      </c>
      <c r="U619" s="10">
        <v>11</v>
      </c>
      <c r="V619" s="10">
        <v>16584.11764705884</v>
      </c>
      <c r="W619" s="10">
        <v>25630</v>
      </c>
      <c r="Y619" s="10">
        <v>1</v>
      </c>
      <c r="Z619" s="10">
        <v>1</v>
      </c>
      <c r="AA619" s="10">
        <v>1</v>
      </c>
      <c r="AB619" s="10">
        <v>1</v>
      </c>
      <c r="AC619" s="10">
        <v>1</v>
      </c>
      <c r="AD619" s="10">
        <v>1</v>
      </c>
      <c r="AE619" s="10">
        <v>1</v>
      </c>
      <c r="AF619" s="10">
        <v>1</v>
      </c>
    </row>
    <row r="620" spans="1:32">
      <c r="A620" s="10" t="s">
        <v>82</v>
      </c>
      <c r="B620" s="10" t="s">
        <v>56</v>
      </c>
      <c r="C620" s="10">
        <v>163527.79893373951</v>
      </c>
      <c r="D620" s="10">
        <v>162714.2481340442</v>
      </c>
      <c r="E620" s="10">
        <v>65247.591774562068</v>
      </c>
      <c r="F620" s="10">
        <v>154269.67259710591</v>
      </c>
      <c r="G620" s="10">
        <v>34537.071134805788</v>
      </c>
      <c r="H620" s="10">
        <v>22142.645142421941</v>
      </c>
      <c r="I620" s="10">
        <v>158887.5341111958</v>
      </c>
      <c r="J620" s="10">
        <v>227303.6405178979</v>
      </c>
      <c r="K620" s="10">
        <v>551175.69870056759</v>
      </c>
      <c r="L620" s="10">
        <v>1425376813.654227</v>
      </c>
      <c r="M620" s="10">
        <v>571568903.94516373</v>
      </c>
      <c r="N620" s="10">
        <v>7031396.9649760853</v>
      </c>
      <c r="O620" s="10">
        <v>5387783.0970297027</v>
      </c>
      <c r="P620" s="10">
        <v>21960287.894198019</v>
      </c>
      <c r="Q620" s="10">
        <v>245507721.4574827</v>
      </c>
      <c r="R620" s="10">
        <v>1102351.3974011349</v>
      </c>
      <c r="S620" s="10">
        <v>100013601.82787509</v>
      </c>
      <c r="T620" s="10">
        <v>25</v>
      </c>
      <c r="U620" s="10">
        <v>11</v>
      </c>
      <c r="V620" s="10">
        <v>17289.411764705899</v>
      </c>
      <c r="W620" s="10">
        <v>26720</v>
      </c>
      <c r="Y620" s="10">
        <v>1</v>
      </c>
      <c r="Z620" s="10">
        <v>1</v>
      </c>
      <c r="AA620" s="10">
        <v>1</v>
      </c>
      <c r="AB620" s="10">
        <v>1</v>
      </c>
      <c r="AC620" s="10">
        <v>1</v>
      </c>
      <c r="AD620" s="10">
        <v>1</v>
      </c>
      <c r="AE620" s="10">
        <v>1</v>
      </c>
      <c r="AF620" s="10">
        <v>1</v>
      </c>
    </row>
    <row r="621" spans="1:32">
      <c r="A621" s="10" t="s">
        <v>82</v>
      </c>
      <c r="B621" s="10" t="s">
        <v>57</v>
      </c>
      <c r="C621" s="10">
        <v>171085.99221789881</v>
      </c>
      <c r="D621" s="10">
        <v>170234.83940661469</v>
      </c>
      <c r="E621" s="10">
        <v>68263.31089494162</v>
      </c>
      <c r="F621" s="10">
        <v>161399.95876848241</v>
      </c>
      <c r="G621" s="10">
        <v>36133.361556420226</v>
      </c>
      <c r="H621" s="10">
        <v>23166.069862256809</v>
      </c>
      <c r="I621" s="10">
        <v>166231.25610272371</v>
      </c>
      <c r="J621" s="10">
        <v>237809.52918287931</v>
      </c>
      <c r="K621" s="10">
        <v>538962.2330572299</v>
      </c>
      <c r="L621" s="10">
        <v>1491257193.2019451</v>
      </c>
      <c r="M621" s="10">
        <v>597986603.43968856</v>
      </c>
      <c r="N621" s="10">
        <v>7356385.4847596474</v>
      </c>
      <c r="O621" s="10">
        <v>5636804.4028015556</v>
      </c>
      <c r="P621" s="10">
        <v>22975284.130693469</v>
      </c>
      <c r="Q621" s="10">
        <v>256854995.8880586</v>
      </c>
      <c r="R621" s="10">
        <v>1077924.46611446</v>
      </c>
      <c r="S621" s="10">
        <v>104636192.8404669</v>
      </c>
      <c r="T621" s="10">
        <v>25</v>
      </c>
      <c r="U621" s="10">
        <v>11</v>
      </c>
      <c r="V621" s="10">
        <v>17702.780348176391</v>
      </c>
      <c r="W621" s="10">
        <v>26720</v>
      </c>
      <c r="Y621" s="10">
        <v>1</v>
      </c>
      <c r="Z621" s="10">
        <v>1</v>
      </c>
      <c r="AA621" s="10">
        <v>1</v>
      </c>
      <c r="AB621" s="10">
        <v>1</v>
      </c>
      <c r="AC621" s="10">
        <v>1</v>
      </c>
      <c r="AD621" s="10">
        <v>1</v>
      </c>
      <c r="AE621" s="10">
        <v>1</v>
      </c>
      <c r="AF621" s="10">
        <v>1</v>
      </c>
    </row>
    <row r="622" spans="1:32">
      <c r="A622" s="10" t="s">
        <v>82</v>
      </c>
      <c r="B622" s="10" t="s">
        <v>58</v>
      </c>
      <c r="C622" s="10">
        <v>174210.89494163421</v>
      </c>
      <c r="D622" s="10">
        <v>173965.75532518071</v>
      </c>
      <c r="E622" s="10">
        <v>77498.960978321295</v>
      </c>
      <c r="F622" s="10">
        <v>163765.95629905499</v>
      </c>
      <c r="G622" s="10">
        <v>49455.984346859368</v>
      </c>
      <c r="H622" s="10">
        <v>36893.786036242367</v>
      </c>
      <c r="I622" s="10">
        <v>169509.2972818944</v>
      </c>
      <c r="J622" s="10">
        <v>263805.06948304613</v>
      </c>
      <c r="K622" s="10">
        <v>549590.44122578041</v>
      </c>
      <c r="L622" s="10">
        <v>1523940016.6485829</v>
      </c>
      <c r="M622" s="10">
        <v>678890898.17009449</v>
      </c>
      <c r="N622" s="10">
        <v>11715621.755808759</v>
      </c>
      <c r="O622" s="10">
        <v>7715133.5581100602</v>
      </c>
      <c r="P622" s="10">
        <v>23312083.879170489</v>
      </c>
      <c r="Q622" s="10">
        <v>255733026.49928471</v>
      </c>
      <c r="R622" s="10">
        <v>1099180.882451561</v>
      </c>
      <c r="S622" s="10">
        <v>116074230.5725403</v>
      </c>
      <c r="T622" s="10">
        <v>25</v>
      </c>
      <c r="U622" s="10">
        <v>11</v>
      </c>
      <c r="V622" s="10">
        <v>18026.123398127849</v>
      </c>
      <c r="W622" s="10">
        <v>27208.043466889249</v>
      </c>
      <c r="Y622" s="10">
        <v>1</v>
      </c>
      <c r="Z622" s="10">
        <v>1</v>
      </c>
      <c r="AA622" s="10">
        <v>1</v>
      </c>
      <c r="AB622" s="10">
        <v>1</v>
      </c>
      <c r="AC622" s="10">
        <v>1</v>
      </c>
      <c r="AD622" s="10">
        <v>1</v>
      </c>
      <c r="AE622" s="10">
        <v>1</v>
      </c>
      <c r="AF622" s="10">
        <v>1</v>
      </c>
    </row>
    <row r="623" spans="1:32">
      <c r="A623" s="10" t="s">
        <v>82</v>
      </c>
      <c r="B623" s="10" t="s">
        <v>59</v>
      </c>
      <c r="C623" s="10">
        <v>181993.77431906611</v>
      </c>
      <c r="D623" s="10">
        <v>182387.0108671484</v>
      </c>
      <c r="E623" s="10">
        <v>89306.944969427466</v>
      </c>
      <c r="F623" s="10">
        <v>170474.21838243469</v>
      </c>
      <c r="G623" s="10">
        <v>64893.780100055577</v>
      </c>
      <c r="H623" s="10">
        <v>52440.986087826583</v>
      </c>
      <c r="I623" s="10">
        <v>177334.74617607109</v>
      </c>
      <c r="J623" s="10">
        <v>298209.79877709842</v>
      </c>
      <c r="K623" s="10">
        <v>574962.45314196555</v>
      </c>
      <c r="L623" s="10">
        <v>1597710215.1962199</v>
      </c>
      <c r="M623" s="10">
        <v>782328837.93218458</v>
      </c>
      <c r="N623" s="10">
        <v>16763652.69973726</v>
      </c>
      <c r="O623" s="10">
        <v>10190919.226912729</v>
      </c>
      <c r="P623" s="10">
        <v>24428785.01998451</v>
      </c>
      <c r="Q623" s="10">
        <v>269322613.86695021</v>
      </c>
      <c r="R623" s="10">
        <v>1149924.9062839311</v>
      </c>
      <c r="S623" s="10">
        <v>132087060.2050028</v>
      </c>
      <c r="T623" s="10">
        <v>24.83</v>
      </c>
      <c r="U623" s="10">
        <v>11</v>
      </c>
      <c r="V623" s="10">
        <v>19015.815093084821</v>
      </c>
      <c r="W623" s="10">
        <v>28701.851872639159</v>
      </c>
      <c r="Y623" s="10">
        <v>1.0166666666666671</v>
      </c>
      <c r="Z623" s="10">
        <v>1.0166666666666671</v>
      </c>
      <c r="AA623" s="10">
        <v>1.0166666666666671</v>
      </c>
      <c r="AB623" s="10">
        <v>1.0166666666666671</v>
      </c>
      <c r="AC623" s="10">
        <v>1.0166666666666671</v>
      </c>
      <c r="AD623" s="10">
        <v>1.0166666666666671</v>
      </c>
      <c r="AE623" s="10">
        <v>1.0166666666666671</v>
      </c>
      <c r="AF623" s="10">
        <v>1.0166666666666671</v>
      </c>
    </row>
    <row r="624" spans="1:32">
      <c r="A624" s="10" t="s">
        <v>82</v>
      </c>
      <c r="B624" s="10" t="s">
        <v>60</v>
      </c>
      <c r="C624" s="10">
        <v>188214.00778210111</v>
      </c>
      <c r="D624" s="10">
        <v>189292.20516953859</v>
      </c>
      <c r="E624" s="10">
        <v>100990.25903279601</v>
      </c>
      <c r="F624" s="10">
        <v>175671.96405780979</v>
      </c>
      <c r="G624" s="10">
        <v>80792.207226236758</v>
      </c>
      <c r="H624" s="10">
        <v>68607.339913285148</v>
      </c>
      <c r="I624" s="10">
        <v>183656.989584836</v>
      </c>
      <c r="J624" s="10">
        <v>331794.40800444683</v>
      </c>
      <c r="K624" s="10">
        <v>595460.70663175208</v>
      </c>
      <c r="L624" s="10">
        <v>1658199717.2851579</v>
      </c>
      <c r="M624" s="10">
        <v>884674669.12729287</v>
      </c>
      <c r="N624" s="10">
        <v>22076744.266656552</v>
      </c>
      <c r="O624" s="10">
        <v>12771632.118323499</v>
      </c>
      <c r="P624" s="10">
        <v>25340329.471410949</v>
      </c>
      <c r="Q624" s="10">
        <v>280771540.66414922</v>
      </c>
      <c r="R624" s="10">
        <v>1190921.4132635039</v>
      </c>
      <c r="S624" s="10">
        <v>147936066.7155827</v>
      </c>
      <c r="T624" s="10">
        <v>24.67</v>
      </c>
      <c r="U624" s="10">
        <v>11</v>
      </c>
      <c r="V624" s="10">
        <v>19798.44811365339</v>
      </c>
      <c r="W624" s="10">
        <v>29883.132660080359</v>
      </c>
      <c r="Y624" s="10">
        <v>1.033333333333333</v>
      </c>
      <c r="Z624" s="10">
        <v>1.033333333333333</v>
      </c>
      <c r="AA624" s="10">
        <v>1.033333333333333</v>
      </c>
      <c r="AB624" s="10">
        <v>1.033333333333333</v>
      </c>
      <c r="AC624" s="10">
        <v>1.033333333333333</v>
      </c>
      <c r="AD624" s="10">
        <v>1.033333333333333</v>
      </c>
      <c r="AE624" s="10">
        <v>1.033333333333333</v>
      </c>
      <c r="AF624" s="10">
        <v>1.033333333333333</v>
      </c>
    </row>
    <row r="625" spans="1:32">
      <c r="A625" s="10" t="s">
        <v>82</v>
      </c>
      <c r="B625" s="10" t="s">
        <v>61</v>
      </c>
      <c r="C625" s="10">
        <v>192444.747081712</v>
      </c>
      <c r="D625" s="10">
        <v>194233.79592690381</v>
      </c>
      <c r="E625" s="10">
        <v>112085.3191217343</v>
      </c>
      <c r="F625" s="10">
        <v>178977.87606253469</v>
      </c>
      <c r="G625" s="10">
        <v>96596.266192329029</v>
      </c>
      <c r="H625" s="10">
        <v>84846.634635575305</v>
      </c>
      <c r="I625" s="10">
        <v>188052.4145667415</v>
      </c>
      <c r="J625" s="10">
        <v>363170.72984991659</v>
      </c>
      <c r="K625" s="10">
        <v>609711.74532942881</v>
      </c>
      <c r="L625" s="10">
        <v>1701488052.3196771</v>
      </c>
      <c r="M625" s="10">
        <v>981867395.50639212</v>
      </c>
      <c r="N625" s="10">
        <v>27481909.805097468</v>
      </c>
      <c r="O625" s="10">
        <v>15370397.8765234</v>
      </c>
      <c r="P625" s="10">
        <v>25987050.670651849</v>
      </c>
      <c r="Q625" s="10">
        <v>289382577.63188452</v>
      </c>
      <c r="R625" s="10">
        <v>1219423.4906588581</v>
      </c>
      <c r="S625" s="10">
        <v>162991023.55664259</v>
      </c>
      <c r="T625" s="10">
        <v>24.5</v>
      </c>
      <c r="U625" s="10">
        <v>11</v>
      </c>
      <c r="V625" s="10">
        <v>20330.464505461001</v>
      </c>
      <c r="W625" s="10">
        <v>30686.140871757321</v>
      </c>
      <c r="Y625" s="10">
        <v>1.05</v>
      </c>
      <c r="Z625" s="10">
        <v>1.05</v>
      </c>
      <c r="AA625" s="10">
        <v>1.05</v>
      </c>
      <c r="AB625" s="10">
        <v>1.05</v>
      </c>
      <c r="AC625" s="10">
        <v>1.05</v>
      </c>
      <c r="AD625" s="10">
        <v>1.05</v>
      </c>
      <c r="AE625" s="10">
        <v>1.05</v>
      </c>
      <c r="AF625" s="10">
        <v>1.05</v>
      </c>
    </row>
    <row r="626" spans="1:32">
      <c r="A626" s="10" t="s">
        <v>82</v>
      </c>
      <c r="B626" s="10" t="s">
        <v>62</v>
      </c>
      <c r="C626" s="10">
        <v>194913.22957198441</v>
      </c>
      <c r="D626" s="10">
        <v>197420.64904669259</v>
      </c>
      <c r="E626" s="10">
        <v>122461.1976653696</v>
      </c>
      <c r="F626" s="10">
        <v>180622.47002723729</v>
      </c>
      <c r="G626" s="10">
        <v>112002.7106614786</v>
      </c>
      <c r="H626" s="10">
        <v>100820.59437042801</v>
      </c>
      <c r="I626" s="10">
        <v>190735.10299657591</v>
      </c>
      <c r="J626" s="10">
        <v>392054.03891050583</v>
      </c>
      <c r="K626" s="10">
        <v>618409.67483221029</v>
      </c>
      <c r="L626" s="10">
        <v>1729404885.6490271</v>
      </c>
      <c r="M626" s="10">
        <v>1072760091.548638</v>
      </c>
      <c r="N626" s="10">
        <v>32869328.5354582</v>
      </c>
      <c r="O626" s="10">
        <v>17938354.139542408</v>
      </c>
      <c r="P626" s="10">
        <v>26397251.504600629</v>
      </c>
      <c r="Q626" s="10">
        <v>295429177.17561191</v>
      </c>
      <c r="R626" s="10">
        <v>1236819.3496644211</v>
      </c>
      <c r="S626" s="10">
        <v>177103877.84383911</v>
      </c>
      <c r="T626" s="10">
        <v>24.33</v>
      </c>
      <c r="U626" s="10">
        <v>11</v>
      </c>
      <c r="V626" s="10">
        <v>20642.474032407379</v>
      </c>
      <c r="W626" s="10">
        <v>31157.07788820548</v>
      </c>
      <c r="Y626" s="10">
        <v>1.066666666666666</v>
      </c>
      <c r="Z626" s="10">
        <v>1.066666666666666</v>
      </c>
      <c r="AA626" s="10">
        <v>1.066666666666666</v>
      </c>
      <c r="AB626" s="10">
        <v>1.066666666666666</v>
      </c>
      <c r="AC626" s="10">
        <v>1.066666666666666</v>
      </c>
      <c r="AD626" s="10">
        <v>1.066666666666666</v>
      </c>
      <c r="AE626" s="10">
        <v>1.066666666666666</v>
      </c>
      <c r="AF626" s="10">
        <v>1.066666666666666</v>
      </c>
    </row>
    <row r="627" spans="1:32">
      <c r="A627" s="10" t="s">
        <v>82</v>
      </c>
      <c r="B627" s="10" t="s">
        <v>63</v>
      </c>
      <c r="C627" s="10">
        <v>196335.40856031119</v>
      </c>
      <c r="D627" s="10">
        <v>199561.62004168981</v>
      </c>
      <c r="E627" s="10">
        <v>132358.11328515841</v>
      </c>
      <c r="F627" s="10">
        <v>181284.4763796553</v>
      </c>
      <c r="G627" s="10">
        <v>127090.7147526403</v>
      </c>
      <c r="H627" s="10">
        <v>116550.4763919955</v>
      </c>
      <c r="I627" s="10">
        <v>192399.31667849241</v>
      </c>
      <c r="J627" s="10">
        <v>419316.33685380768</v>
      </c>
      <c r="K627" s="10">
        <v>623805.46105989721</v>
      </c>
      <c r="L627" s="10">
        <v>1748159791.565203</v>
      </c>
      <c r="M627" s="10">
        <v>1159457072.3779869</v>
      </c>
      <c r="N627" s="10">
        <v>38244290.570887446</v>
      </c>
      <c r="O627" s="10">
        <v>20487023.218125619</v>
      </c>
      <c r="P627" s="10">
        <v>26666040.053065401</v>
      </c>
      <c r="Q627" s="10">
        <v>299941983.62102842</v>
      </c>
      <c r="R627" s="10">
        <v>1247610.9221197939</v>
      </c>
      <c r="S627" s="10">
        <v>190649161.15619791</v>
      </c>
      <c r="T627" s="10">
        <v>24.170000000000009</v>
      </c>
      <c r="U627" s="10">
        <v>11</v>
      </c>
      <c r="V627" s="10">
        <v>20818.042174189461</v>
      </c>
      <c r="W627" s="10">
        <v>31422.07472238359</v>
      </c>
      <c r="Y627" s="10">
        <v>1.083333333333333</v>
      </c>
      <c r="Z627" s="10">
        <v>1.083333333333333</v>
      </c>
      <c r="AA627" s="10">
        <v>1.083333333333333</v>
      </c>
      <c r="AB627" s="10">
        <v>1.083333333333333</v>
      </c>
      <c r="AC627" s="10">
        <v>1.083333333333333</v>
      </c>
      <c r="AD627" s="10">
        <v>1.083333333333333</v>
      </c>
      <c r="AE627" s="10">
        <v>1.083333333333333</v>
      </c>
      <c r="AF627" s="10">
        <v>1.083333333333333</v>
      </c>
    </row>
    <row r="628" spans="1:32">
      <c r="A628" s="10" t="s">
        <v>82</v>
      </c>
      <c r="B628" s="10" t="s">
        <v>64</v>
      </c>
      <c r="C628" s="10">
        <v>197368.09338521399</v>
      </c>
      <c r="D628" s="10">
        <v>201315.4552529183</v>
      </c>
      <c r="E628" s="10">
        <v>142105.02723735411</v>
      </c>
      <c r="F628" s="10">
        <v>181578.64591439691</v>
      </c>
      <c r="G628" s="10">
        <v>142105.02723735411</v>
      </c>
      <c r="H628" s="10">
        <v>132236.62256809339</v>
      </c>
      <c r="I628" s="10">
        <v>193685.25213098829</v>
      </c>
      <c r="J628" s="10">
        <v>446051.89105058368</v>
      </c>
      <c r="K628" s="10">
        <v>627974.77710366412</v>
      </c>
      <c r="L628" s="10">
        <v>1763523388.015564</v>
      </c>
      <c r="M628" s="10">
        <v>1244840038.599221</v>
      </c>
      <c r="N628" s="10">
        <v>43671409.076357953</v>
      </c>
      <c r="O628" s="10">
        <v>23055119.61898832</v>
      </c>
      <c r="P628" s="10">
        <v>26881629.05575097</v>
      </c>
      <c r="Q628" s="10">
        <v>303894743.0635491</v>
      </c>
      <c r="R628" s="10">
        <v>1255949.554207328</v>
      </c>
      <c r="S628" s="10">
        <v>204113345.3447471</v>
      </c>
      <c r="T628" s="10">
        <v>24</v>
      </c>
      <c r="U628" s="10">
        <v>11</v>
      </c>
      <c r="V628" s="10">
        <v>20933.338264509159</v>
      </c>
      <c r="W628" s="10">
        <v>31596.0988854106</v>
      </c>
      <c r="Y628" s="10">
        <v>1.1000000000000001</v>
      </c>
      <c r="Z628" s="10">
        <v>1.1000000000000001</v>
      </c>
      <c r="AA628" s="10">
        <v>1.1000000000000001</v>
      </c>
      <c r="AB628" s="10">
        <v>1.1000000000000001</v>
      </c>
      <c r="AC628" s="10">
        <v>1.1000000000000001</v>
      </c>
      <c r="AD628" s="10">
        <v>1.1000000000000001</v>
      </c>
      <c r="AE628" s="10">
        <v>1.1000000000000001</v>
      </c>
      <c r="AF628" s="10">
        <v>1.1000000000000001</v>
      </c>
    </row>
    <row r="629" spans="1:32">
      <c r="A629" s="10" t="s">
        <v>83</v>
      </c>
      <c r="B629" s="10" t="s">
        <v>32</v>
      </c>
      <c r="C629" s="10">
        <v>6078601.6326530622</v>
      </c>
      <c r="D629" s="10">
        <v>6635401.542204082</v>
      </c>
      <c r="E629" s="10">
        <v>3498113.6675591841</v>
      </c>
      <c r="F629" s="10">
        <v>6053071.5057959193</v>
      </c>
      <c r="G629" s="10">
        <v>3972974.0271020411</v>
      </c>
      <c r="H629" s="10">
        <v>3528020.387591837</v>
      </c>
      <c r="I629" s="10">
        <v>11106863.4533951</v>
      </c>
      <c r="J629" s="10">
        <v>3585544.0447386801</v>
      </c>
      <c r="K629" s="10">
        <v>78615.31081461774</v>
      </c>
      <c r="L629" s="10">
        <v>58126117509.707764</v>
      </c>
      <c r="M629" s="10">
        <v>30643475727.818451</v>
      </c>
      <c r="N629" s="10">
        <v>1120322874.079788</v>
      </c>
      <c r="O629" s="10">
        <v>619783948.22791839</v>
      </c>
      <c r="P629" s="10">
        <v>861654728.85004914</v>
      </c>
      <c r="Q629" s="10">
        <v>12837683008.215839</v>
      </c>
      <c r="R629" s="10">
        <v>157230.62162923551</v>
      </c>
      <c r="S629" s="10">
        <v>1577639379.685019</v>
      </c>
      <c r="T629" s="10">
        <v>17</v>
      </c>
      <c r="U629" s="10">
        <v>11</v>
      </c>
      <c r="V629" s="10">
        <v>28205.174406477629</v>
      </c>
      <c r="W629" s="10">
        <v>703050</v>
      </c>
      <c r="Y629" s="10">
        <v>1</v>
      </c>
      <c r="Z629" s="10">
        <v>1</v>
      </c>
      <c r="AA629" s="10">
        <v>1</v>
      </c>
      <c r="AB629" s="10">
        <v>1</v>
      </c>
      <c r="AC629" s="10">
        <v>1</v>
      </c>
      <c r="AD629" s="10">
        <v>1</v>
      </c>
      <c r="AE629" s="10">
        <v>1</v>
      </c>
      <c r="AF629" s="10">
        <v>1</v>
      </c>
    </row>
    <row r="630" spans="1:32">
      <c r="A630" s="10" t="s">
        <v>83</v>
      </c>
      <c r="B630" s="10" t="s">
        <v>33</v>
      </c>
      <c r="C630" s="10">
        <v>6202663.2231404958</v>
      </c>
      <c r="D630" s="10">
        <v>6770827.1743801646</v>
      </c>
      <c r="E630" s="10">
        <v>3569508.631652893</v>
      </c>
      <c r="F630" s="10">
        <v>6176612.0376033057</v>
      </c>
      <c r="G630" s="10">
        <v>4054060.682644628</v>
      </c>
      <c r="H630" s="10">
        <v>3600025.7347107441</v>
      </c>
      <c r="I630" s="10">
        <v>11333549.65996488</v>
      </c>
      <c r="J630" s="10">
        <v>3912654.7154785101</v>
      </c>
      <c r="K630" s="10">
        <v>114587.20819430071</v>
      </c>
      <c r="L630" s="10">
        <v>59312446047.570236</v>
      </c>
      <c r="M630" s="10">
        <v>31268895613.279339</v>
      </c>
      <c r="N630" s="10">
        <v>1143188172.0573969</v>
      </c>
      <c r="O630" s="10">
        <v>632433466.49256194</v>
      </c>
      <c r="P630" s="10">
        <v>879240723.55283058</v>
      </c>
      <c r="Q630" s="10">
        <v>13099694481.97607</v>
      </c>
      <c r="R630" s="10">
        <v>229174.4163886015</v>
      </c>
      <c r="S630" s="10">
        <v>1721568074.810544</v>
      </c>
      <c r="T630" s="10">
        <v>17</v>
      </c>
      <c r="U630" s="10">
        <v>11</v>
      </c>
      <c r="V630" s="10">
        <v>28428.41131048535</v>
      </c>
      <c r="W630" s="10">
        <v>703050</v>
      </c>
      <c r="Y630" s="10">
        <v>1</v>
      </c>
      <c r="Z630" s="10">
        <v>1</v>
      </c>
      <c r="AA630" s="10">
        <v>1</v>
      </c>
      <c r="AB630" s="10">
        <v>1</v>
      </c>
      <c r="AC630" s="10">
        <v>1</v>
      </c>
      <c r="AD630" s="10">
        <v>1</v>
      </c>
      <c r="AE630" s="10">
        <v>1</v>
      </c>
      <c r="AF630" s="10">
        <v>1</v>
      </c>
    </row>
    <row r="631" spans="1:32">
      <c r="A631" s="10" t="s">
        <v>83</v>
      </c>
      <c r="B631" s="10" t="s">
        <v>34</v>
      </c>
      <c r="C631" s="10">
        <v>6330188.2845188295</v>
      </c>
      <c r="D631" s="10">
        <v>6910033.531380754</v>
      </c>
      <c r="E631" s="10">
        <v>3642896.7539748959</v>
      </c>
      <c r="F631" s="10">
        <v>6303601.4937238507</v>
      </c>
      <c r="G631" s="10">
        <v>4137411.062761507</v>
      </c>
      <c r="H631" s="10">
        <v>3674041.2803347288</v>
      </c>
      <c r="I631" s="10">
        <v>11566564.3447908</v>
      </c>
      <c r="J631" s="10">
        <v>4240803.1388829341</v>
      </c>
      <c r="K631" s="10">
        <v>165598.1638234616</v>
      </c>
      <c r="L631" s="10">
        <v>60531893734.895401</v>
      </c>
      <c r="M631" s="10">
        <v>31911775564.820091</v>
      </c>
      <c r="N631" s="10">
        <v>1166691808.5702929</v>
      </c>
      <c r="O631" s="10">
        <v>645436125.79079497</v>
      </c>
      <c r="P631" s="10">
        <v>897317672.63159013</v>
      </c>
      <c r="Q631" s="10">
        <v>13369020621.854031</v>
      </c>
      <c r="R631" s="10">
        <v>331196.32764692319</v>
      </c>
      <c r="S631" s="10">
        <v>1865953381.1084909</v>
      </c>
      <c r="T631" s="10">
        <v>17</v>
      </c>
      <c r="U631" s="10">
        <v>11</v>
      </c>
      <c r="V631" s="10">
        <v>28653.22773428966</v>
      </c>
      <c r="W631" s="10">
        <v>703050.00000000012</v>
      </c>
      <c r="Y631" s="10">
        <v>1</v>
      </c>
      <c r="Z631" s="10">
        <v>1</v>
      </c>
      <c r="AA631" s="10">
        <v>1</v>
      </c>
      <c r="AB631" s="10">
        <v>1</v>
      </c>
      <c r="AC631" s="10">
        <v>1</v>
      </c>
      <c r="AD631" s="10">
        <v>1</v>
      </c>
      <c r="AE631" s="10">
        <v>1</v>
      </c>
      <c r="AF631" s="10">
        <v>1</v>
      </c>
    </row>
    <row r="632" spans="1:32">
      <c r="A632" s="10" t="s">
        <v>83</v>
      </c>
      <c r="B632" s="10" t="s">
        <v>35</v>
      </c>
      <c r="C632" s="10">
        <v>6457280.5084745763</v>
      </c>
      <c r="D632" s="10">
        <v>7048767.4030508464</v>
      </c>
      <c r="E632" s="10">
        <v>3716035.7870169492</v>
      </c>
      <c r="F632" s="10">
        <v>6430159.9303389834</v>
      </c>
      <c r="G632" s="10">
        <v>4220478.5403389828</v>
      </c>
      <c r="H632" s="10">
        <v>3747805.6071186438</v>
      </c>
      <c r="I632" s="10">
        <v>11798788.146048309</v>
      </c>
      <c r="J632" s="10">
        <v>4562849.5865933308</v>
      </c>
      <c r="K632" s="10">
        <v>215592.22022836551</v>
      </c>
      <c r="L632" s="10">
        <v>61747202450.725418</v>
      </c>
      <c r="M632" s="10">
        <v>32552473494.268471</v>
      </c>
      <c r="N632" s="10">
        <v>1190115670.540525</v>
      </c>
      <c r="O632" s="10">
        <v>658394652.29288137</v>
      </c>
      <c r="P632" s="10">
        <v>915333266.0837543</v>
      </c>
      <c r="Q632" s="10">
        <v>13637432632.140829</v>
      </c>
      <c r="R632" s="10">
        <v>431184.44045673101</v>
      </c>
      <c r="S632" s="10">
        <v>2007653818.1010661</v>
      </c>
      <c r="T632" s="10">
        <v>17</v>
      </c>
      <c r="U632" s="10">
        <v>11</v>
      </c>
      <c r="V632" s="10">
        <v>28861.618288554731</v>
      </c>
      <c r="W632" s="10">
        <v>703050</v>
      </c>
      <c r="Y632" s="10">
        <v>1</v>
      </c>
      <c r="Z632" s="10">
        <v>1</v>
      </c>
      <c r="AA632" s="10">
        <v>1</v>
      </c>
      <c r="AB632" s="10">
        <v>1</v>
      </c>
      <c r="AC632" s="10">
        <v>1</v>
      </c>
      <c r="AD632" s="10">
        <v>1</v>
      </c>
      <c r="AE632" s="10">
        <v>1</v>
      </c>
      <c r="AF632" s="10">
        <v>1</v>
      </c>
    </row>
    <row r="633" spans="1:32">
      <c r="A633" s="10" t="s">
        <v>83</v>
      </c>
      <c r="B633" s="10" t="s">
        <v>36</v>
      </c>
      <c r="C633" s="10">
        <v>6584357.5107296137</v>
      </c>
      <c r="D633" s="10">
        <v>7187484.6587124458</v>
      </c>
      <c r="E633" s="10">
        <v>3789166.0602746778</v>
      </c>
      <c r="F633" s="10">
        <v>6556703.2091845497</v>
      </c>
      <c r="G633" s="10">
        <v>4303536.0690128757</v>
      </c>
      <c r="H633" s="10">
        <v>3821561.099227468</v>
      </c>
      <c r="I633" s="10">
        <v>12030984.134107729</v>
      </c>
      <c r="J633" s="10">
        <v>4874074.0403194902</v>
      </c>
      <c r="K633" s="10">
        <v>320424.23463412392</v>
      </c>
      <c r="L633" s="10">
        <v>62962365610.321022</v>
      </c>
      <c r="M633" s="10">
        <v>33193094688.00618</v>
      </c>
      <c r="N633" s="10">
        <v>1213536727.0596819</v>
      </c>
      <c r="O633" s="10">
        <v>671351626.76600862</v>
      </c>
      <c r="P633" s="10">
        <v>933346701.82742059</v>
      </c>
      <c r="Q633" s="10">
        <v>13905812495.00618</v>
      </c>
      <c r="R633" s="10">
        <v>640848.46926824783</v>
      </c>
      <c r="S633" s="10">
        <v>2144592577.740576</v>
      </c>
      <c r="T633" s="10">
        <v>17</v>
      </c>
      <c r="U633" s="10">
        <v>11</v>
      </c>
      <c r="V633" s="10">
        <v>29055.499608813101</v>
      </c>
      <c r="W633" s="10">
        <v>703050</v>
      </c>
      <c r="Y633" s="10">
        <v>1</v>
      </c>
      <c r="Z633" s="10">
        <v>1</v>
      </c>
      <c r="AA633" s="10">
        <v>1</v>
      </c>
      <c r="AB633" s="10">
        <v>1</v>
      </c>
      <c r="AC633" s="10">
        <v>1</v>
      </c>
      <c r="AD633" s="10">
        <v>1</v>
      </c>
      <c r="AE633" s="10">
        <v>1</v>
      </c>
      <c r="AF633" s="10">
        <v>1</v>
      </c>
    </row>
    <row r="634" spans="1:32">
      <c r="A634" s="10" t="s">
        <v>83</v>
      </c>
      <c r="B634" s="10" t="s">
        <v>37</v>
      </c>
      <c r="C634" s="10">
        <v>6659810.8808290148</v>
      </c>
      <c r="D634" s="10">
        <v>7269849.557512952</v>
      </c>
      <c r="E634" s="10">
        <v>3832587.9656994808</v>
      </c>
      <c r="F634" s="10">
        <v>6631839.6751295328</v>
      </c>
      <c r="G634" s="10">
        <v>4352852.3917098437</v>
      </c>
      <c r="H634" s="10">
        <v>3865354.2352331602</v>
      </c>
      <c r="I634" s="10">
        <v>12168853.06012694</v>
      </c>
      <c r="J634" s="10">
        <v>5129678.1016977495</v>
      </c>
      <c r="K634" s="10">
        <v>537476.19872986816</v>
      </c>
      <c r="L634" s="10">
        <v>63683882123.813461</v>
      </c>
      <c r="M634" s="10">
        <v>33573470579.527458</v>
      </c>
      <c r="N634" s="10">
        <v>1227443237.3982899</v>
      </c>
      <c r="O634" s="10">
        <v>679044973.10673559</v>
      </c>
      <c r="P634" s="10">
        <v>944042377.75468898</v>
      </c>
      <c r="Q634" s="10">
        <v>14065165995.330059</v>
      </c>
      <c r="R634" s="10">
        <v>1074952.3974597361</v>
      </c>
      <c r="S634" s="10">
        <v>2257058364.7470088</v>
      </c>
      <c r="T634" s="10">
        <v>17</v>
      </c>
      <c r="U634" s="10">
        <v>11</v>
      </c>
      <c r="V634" s="10">
        <v>29211.87775040021</v>
      </c>
      <c r="W634" s="10">
        <v>703050</v>
      </c>
      <c r="Y634" s="10">
        <v>1</v>
      </c>
      <c r="Z634" s="10">
        <v>1</v>
      </c>
      <c r="AA634" s="10">
        <v>1</v>
      </c>
      <c r="AB634" s="10">
        <v>1</v>
      </c>
      <c r="AC634" s="10">
        <v>1</v>
      </c>
      <c r="AD634" s="10">
        <v>1</v>
      </c>
      <c r="AE634" s="10">
        <v>1</v>
      </c>
      <c r="AF634" s="10">
        <v>1</v>
      </c>
    </row>
    <row r="635" spans="1:32">
      <c r="A635" s="10" t="s">
        <v>83</v>
      </c>
      <c r="B635" s="10" t="s">
        <v>38</v>
      </c>
      <c r="C635" s="10">
        <v>6730620.7645525616</v>
      </c>
      <c r="D635" s="10">
        <v>7347145.6265855767</v>
      </c>
      <c r="E635" s="10">
        <v>3873337.6375847091</v>
      </c>
      <c r="F635" s="10">
        <v>6702352.1573414421</v>
      </c>
      <c r="G635" s="10">
        <v>4399133.7317115543</v>
      </c>
      <c r="H635" s="10">
        <v>3906452.2917463081</v>
      </c>
      <c r="I635" s="10">
        <v>12298237.37533579</v>
      </c>
      <c r="J635" s="10">
        <v>5358088.9631224573</v>
      </c>
      <c r="K635" s="10">
        <v>1011471.6506283541</v>
      </c>
      <c r="L635" s="10">
        <v>64360995688.889648</v>
      </c>
      <c r="M635" s="10">
        <v>33930437705.24205</v>
      </c>
      <c r="N635" s="10">
        <v>1240493925.24404</v>
      </c>
      <c r="O635" s="10">
        <v>686264862.14700246</v>
      </c>
      <c r="P635" s="10">
        <v>954079829.59755421</v>
      </c>
      <c r="Q635" s="10">
        <v>14214712699.658951</v>
      </c>
      <c r="R635" s="10">
        <v>2022943.301256709</v>
      </c>
      <c r="S635" s="10">
        <v>2357559143.773881</v>
      </c>
      <c r="T635" s="10">
        <v>17</v>
      </c>
      <c r="U635" s="10">
        <v>11</v>
      </c>
      <c r="V635" s="10">
        <v>29344.010073718979</v>
      </c>
      <c r="W635" s="10">
        <v>703050</v>
      </c>
      <c r="Y635" s="10">
        <v>1</v>
      </c>
      <c r="Z635" s="10">
        <v>1</v>
      </c>
      <c r="AA635" s="10">
        <v>1</v>
      </c>
      <c r="AB635" s="10">
        <v>1</v>
      </c>
      <c r="AC635" s="10">
        <v>1</v>
      </c>
      <c r="AD635" s="10">
        <v>1</v>
      </c>
      <c r="AE635" s="10">
        <v>1</v>
      </c>
      <c r="AF635" s="10">
        <v>1</v>
      </c>
    </row>
    <row r="636" spans="1:32">
      <c r="A636" s="10" t="s">
        <v>83</v>
      </c>
      <c r="B636" s="10" t="s">
        <v>39</v>
      </c>
      <c r="C636" s="10">
        <v>6803805.506993006</v>
      </c>
      <c r="D636" s="10">
        <v>7427034.0914335651</v>
      </c>
      <c r="E636" s="10">
        <v>3915453.9931643349</v>
      </c>
      <c r="F636" s="10">
        <v>6775229.523863635</v>
      </c>
      <c r="G636" s="10">
        <v>4446967.2793706283</v>
      </c>
      <c r="H636" s="10">
        <v>3948928.716258741</v>
      </c>
      <c r="I636" s="10">
        <v>12431961.04901617</v>
      </c>
      <c r="J636" s="10">
        <v>5560705.5317109507</v>
      </c>
      <c r="K636" s="10">
        <v>1707308.3198689329</v>
      </c>
      <c r="L636" s="10">
        <v>65060818640.958031</v>
      </c>
      <c r="M636" s="10">
        <v>34299376980.119579</v>
      </c>
      <c r="N636" s="10">
        <v>1253982313.8479631</v>
      </c>
      <c r="O636" s="10">
        <v>693726895.58181798</v>
      </c>
      <c r="P636" s="10">
        <v>964453922.72198844</v>
      </c>
      <c r="Q636" s="10">
        <v>14369274979.15452</v>
      </c>
      <c r="R636" s="10">
        <v>3414616.6397378668</v>
      </c>
      <c r="S636" s="10">
        <v>2446710433.9528179</v>
      </c>
      <c r="T636" s="10">
        <v>17</v>
      </c>
      <c r="U636" s="10">
        <v>11</v>
      </c>
      <c r="V636" s="10">
        <v>29482.6782757164</v>
      </c>
      <c r="W636" s="10">
        <v>703050</v>
      </c>
      <c r="Y636" s="10">
        <v>1</v>
      </c>
      <c r="Z636" s="10">
        <v>1</v>
      </c>
      <c r="AA636" s="10">
        <v>1</v>
      </c>
      <c r="AB636" s="10">
        <v>1</v>
      </c>
      <c r="AC636" s="10">
        <v>1</v>
      </c>
      <c r="AD636" s="10">
        <v>1</v>
      </c>
      <c r="AE636" s="10">
        <v>1</v>
      </c>
      <c r="AF636" s="10">
        <v>1</v>
      </c>
    </row>
    <row r="637" spans="1:32">
      <c r="A637" s="10" t="s">
        <v>83</v>
      </c>
      <c r="B637" s="10" t="s">
        <v>40</v>
      </c>
      <c r="C637" s="10">
        <v>6883989.4459102899</v>
      </c>
      <c r="D637" s="10">
        <v>7514562.8791556722</v>
      </c>
      <c r="E637" s="10">
        <v>3961598.246332454</v>
      </c>
      <c r="F637" s="10">
        <v>6855076.6902374672</v>
      </c>
      <c r="G637" s="10">
        <v>4499375.5018469654</v>
      </c>
      <c r="H637" s="10">
        <v>3995467.4744063318</v>
      </c>
      <c r="I637" s="10">
        <v>12578473.7034934</v>
      </c>
      <c r="J637" s="10">
        <v>5737957.3680392168</v>
      </c>
      <c r="K637" s="10">
        <v>3331536.4806539901</v>
      </c>
      <c r="L637" s="10">
        <v>65827570821.403687</v>
      </c>
      <c r="M637" s="10">
        <v>34703600637.872292</v>
      </c>
      <c r="N637" s="10">
        <v>1268760696.497731</v>
      </c>
      <c r="O637" s="10">
        <v>701902578.28812659</v>
      </c>
      <c r="P637" s="10">
        <v>975820166.85530341</v>
      </c>
      <c r="Q637" s="10">
        <v>14538619188.95446</v>
      </c>
      <c r="R637" s="10">
        <v>6663072.9613079792</v>
      </c>
      <c r="S637" s="10">
        <v>2524701241.9372549</v>
      </c>
      <c r="T637" s="10">
        <v>17</v>
      </c>
      <c r="U637" s="10">
        <v>11</v>
      </c>
      <c r="V637" s="10">
        <v>29647.609308672021</v>
      </c>
      <c r="W637" s="10">
        <v>703050</v>
      </c>
      <c r="Y637" s="10">
        <v>1</v>
      </c>
      <c r="Z637" s="10">
        <v>1</v>
      </c>
      <c r="AA637" s="10">
        <v>1</v>
      </c>
      <c r="AB637" s="10">
        <v>1</v>
      </c>
      <c r="AC637" s="10">
        <v>1</v>
      </c>
      <c r="AD637" s="10">
        <v>1</v>
      </c>
      <c r="AE637" s="10">
        <v>1</v>
      </c>
      <c r="AF637" s="10">
        <v>1</v>
      </c>
    </row>
    <row r="638" spans="1:32">
      <c r="A638" s="10" t="s">
        <v>83</v>
      </c>
      <c r="B638" s="10" t="s">
        <v>41</v>
      </c>
      <c r="C638" s="10">
        <v>6973550.8849557526</v>
      </c>
      <c r="D638" s="10">
        <v>7612328.1460176986</v>
      </c>
      <c r="E638" s="10">
        <v>4013139.063274337</v>
      </c>
      <c r="F638" s="10">
        <v>6944261.9712389382</v>
      </c>
      <c r="G638" s="10">
        <v>4557912.8584070792</v>
      </c>
      <c r="H638" s="10">
        <v>4047448.9336283188</v>
      </c>
      <c r="I638" s="10">
        <v>12742120.991847349</v>
      </c>
      <c r="J638" s="10">
        <v>5889048.6587555306</v>
      </c>
      <c r="K638" s="10">
        <v>6713385.3001571205</v>
      </c>
      <c r="L638" s="10">
        <v>66683994559.115044</v>
      </c>
      <c r="M638" s="10">
        <v>35155098194.283188</v>
      </c>
      <c r="N638" s="10">
        <v>1285267408.873672</v>
      </c>
      <c r="O638" s="10">
        <v>711034405.91150439</v>
      </c>
      <c r="P638" s="10">
        <v>988515691.60586286</v>
      </c>
      <c r="Q638" s="10">
        <v>14727768179.743561</v>
      </c>
      <c r="R638" s="10">
        <v>13426770.600314241</v>
      </c>
      <c r="S638" s="10">
        <v>2591181409.8524342</v>
      </c>
      <c r="T638" s="10">
        <v>17</v>
      </c>
      <c r="U638" s="10">
        <v>11</v>
      </c>
      <c r="V638" s="10">
        <v>29848.426122329762</v>
      </c>
      <c r="W638" s="10">
        <v>703050</v>
      </c>
      <c r="Y638" s="10">
        <v>1</v>
      </c>
      <c r="Z638" s="10">
        <v>1</v>
      </c>
      <c r="AA638" s="10">
        <v>1</v>
      </c>
      <c r="AB638" s="10">
        <v>1</v>
      </c>
      <c r="AC638" s="10">
        <v>1</v>
      </c>
      <c r="AD638" s="10">
        <v>1</v>
      </c>
      <c r="AE638" s="10">
        <v>1</v>
      </c>
      <c r="AF638" s="10">
        <v>1</v>
      </c>
    </row>
    <row r="639" spans="1:32">
      <c r="A639" s="10" t="s">
        <v>83</v>
      </c>
      <c r="B639" s="10" t="s">
        <v>42</v>
      </c>
      <c r="C639" s="10">
        <v>7014274.1341193821</v>
      </c>
      <c r="D639" s="10">
        <v>7656781.644804717</v>
      </c>
      <c r="E639" s="10">
        <v>4036574.478703022</v>
      </c>
      <c r="F639" s="10">
        <v>6984814.1827560812</v>
      </c>
      <c r="G639" s="10">
        <v>4584529.574060428</v>
      </c>
      <c r="H639" s="10">
        <v>4071084.707442889</v>
      </c>
      <c r="I639" s="10">
        <v>12816530.79778187</v>
      </c>
      <c r="J639" s="10">
        <v>5962133.0140014747</v>
      </c>
      <c r="K639" s="10">
        <v>10712970.50179239</v>
      </c>
      <c r="L639" s="10">
        <v>67073407208.489319</v>
      </c>
      <c r="M639" s="10">
        <v>35360392433.438477</v>
      </c>
      <c r="N639" s="10">
        <v>1292772948.848489</v>
      </c>
      <c r="O639" s="10">
        <v>715186613.55342674</v>
      </c>
      <c r="P639" s="10">
        <v>994288298.91532815</v>
      </c>
      <c r="Q639" s="10">
        <v>14813773513.76955</v>
      </c>
      <c r="R639" s="10">
        <v>21425941.00358478</v>
      </c>
      <c r="S639" s="10">
        <v>2623338526.1606488</v>
      </c>
      <c r="T639" s="10">
        <v>17</v>
      </c>
      <c r="U639" s="10">
        <v>11</v>
      </c>
      <c r="V639" s="10">
        <v>30044.871794871779</v>
      </c>
      <c r="W639" s="10">
        <v>703050</v>
      </c>
      <c r="Y639" s="10">
        <v>1</v>
      </c>
      <c r="Z639" s="10">
        <v>1</v>
      </c>
      <c r="AA639" s="10">
        <v>1</v>
      </c>
      <c r="AB639" s="10">
        <v>1</v>
      </c>
      <c r="AC639" s="10">
        <v>1</v>
      </c>
      <c r="AD639" s="10">
        <v>1</v>
      </c>
      <c r="AE639" s="10">
        <v>1</v>
      </c>
      <c r="AF639" s="10">
        <v>1</v>
      </c>
    </row>
    <row r="640" spans="1:32">
      <c r="A640" s="10" t="s">
        <v>83</v>
      </c>
      <c r="B640" s="10" t="s">
        <v>43</v>
      </c>
      <c r="C640" s="10">
        <v>7063508.8365243012</v>
      </c>
      <c r="D640" s="10">
        <v>7710526.2459499268</v>
      </c>
      <c r="E640" s="10">
        <v>4064908.0652430048</v>
      </c>
      <c r="F640" s="10">
        <v>7033842.099410899</v>
      </c>
      <c r="G640" s="10">
        <v>4616709.3755522827</v>
      </c>
      <c r="H640" s="10">
        <v>4099660.5287187048</v>
      </c>
      <c r="I640" s="10">
        <v>12906492.790659061</v>
      </c>
      <c r="J640" s="10">
        <v>6498428.1296023577</v>
      </c>
      <c r="K640" s="10">
        <v>12176359.526471101</v>
      </c>
      <c r="L640" s="10">
        <v>67544209914.521362</v>
      </c>
      <c r="M640" s="10">
        <v>35608594651.528717</v>
      </c>
      <c r="N640" s="10">
        <v>1301847200.894624</v>
      </c>
      <c r="O640" s="10">
        <v>720206662.58615613</v>
      </c>
      <c r="P640" s="10">
        <v>1001267422.851141</v>
      </c>
      <c r="Q640" s="10">
        <v>14917754583.87009</v>
      </c>
      <c r="R640" s="10">
        <v>24352719.05294219</v>
      </c>
      <c r="S640" s="10">
        <v>2859308377.0250368</v>
      </c>
      <c r="T640" s="10">
        <v>17</v>
      </c>
      <c r="U640" s="10">
        <v>11</v>
      </c>
      <c r="V640" s="10">
        <v>30370.512820512791</v>
      </c>
      <c r="W640" s="10">
        <v>710669.99999999988</v>
      </c>
      <c r="Y640" s="10">
        <v>1</v>
      </c>
      <c r="Z640" s="10">
        <v>1</v>
      </c>
      <c r="AA640" s="10">
        <v>1</v>
      </c>
      <c r="AB640" s="10">
        <v>1</v>
      </c>
      <c r="AC640" s="10">
        <v>1</v>
      </c>
      <c r="AD640" s="10">
        <v>1</v>
      </c>
      <c r="AE640" s="10">
        <v>1</v>
      </c>
      <c r="AF640" s="10">
        <v>1</v>
      </c>
    </row>
    <row r="641" spans="1:32">
      <c r="A641" s="10" t="s">
        <v>83</v>
      </c>
      <c r="B641" s="10" t="s">
        <v>44</v>
      </c>
      <c r="C641" s="10">
        <v>7110501.1037527602</v>
      </c>
      <c r="D641" s="10">
        <v>7761823.004856512</v>
      </c>
      <c r="E641" s="10">
        <v>4091951.175187638</v>
      </c>
      <c r="F641" s="10">
        <v>7080636.9991169991</v>
      </c>
      <c r="G641" s="10">
        <v>4647423.5214128038</v>
      </c>
      <c r="H641" s="10">
        <v>4126934.8406181019</v>
      </c>
      <c r="I641" s="10">
        <v>12992357.390284769</v>
      </c>
      <c r="J641" s="10">
        <v>7110501.1037527602</v>
      </c>
      <c r="K641" s="10">
        <v>12096192.076462621</v>
      </c>
      <c r="L641" s="10">
        <v>67993569522.543053</v>
      </c>
      <c r="M641" s="10">
        <v>35845492294.643707</v>
      </c>
      <c r="N641" s="10">
        <v>1310508158.638278</v>
      </c>
      <c r="O641" s="10">
        <v>724998069.34039736</v>
      </c>
      <c r="P641" s="10">
        <v>1007928676.8243051</v>
      </c>
      <c r="Q641" s="10">
        <v>15016999750.270809</v>
      </c>
      <c r="R641" s="10">
        <v>24192384.152925231</v>
      </c>
      <c r="S641" s="10">
        <v>3128620485.6512151</v>
      </c>
      <c r="T641" s="10">
        <v>17</v>
      </c>
      <c r="U641" s="10">
        <v>11</v>
      </c>
      <c r="V641" s="10">
        <v>30637.606837606822</v>
      </c>
      <c r="W641" s="10">
        <v>716920</v>
      </c>
      <c r="Y641" s="10">
        <v>1</v>
      </c>
      <c r="Z641" s="10">
        <v>1</v>
      </c>
      <c r="AA641" s="10">
        <v>1</v>
      </c>
      <c r="AB641" s="10">
        <v>1</v>
      </c>
      <c r="AC641" s="10">
        <v>1</v>
      </c>
      <c r="AD641" s="10">
        <v>1</v>
      </c>
      <c r="AE641" s="10">
        <v>1</v>
      </c>
      <c r="AF641" s="10">
        <v>1</v>
      </c>
    </row>
    <row r="642" spans="1:32">
      <c r="A642" s="10" t="s">
        <v>83</v>
      </c>
      <c r="B642" s="10" t="s">
        <v>45</v>
      </c>
      <c r="C642" s="10">
        <v>7143781.7647058824</v>
      </c>
      <c r="D642" s="10">
        <v>7798152.1743529402</v>
      </c>
      <c r="E642" s="10">
        <v>4111103.529952941</v>
      </c>
      <c r="F642" s="10">
        <v>7113777.8812941182</v>
      </c>
      <c r="G642" s="10">
        <v>4669175.7614117647</v>
      </c>
      <c r="H642" s="10">
        <v>4146250.9362352942</v>
      </c>
      <c r="I642" s="10">
        <v>13053168.04694294</v>
      </c>
      <c r="J642" s="10">
        <v>7786722.1235294128</v>
      </c>
      <c r="K642" s="10">
        <v>13193173.06743289</v>
      </c>
      <c r="L642" s="10">
        <v>68311813047.331757</v>
      </c>
      <c r="M642" s="10">
        <v>36013266922.387756</v>
      </c>
      <c r="N642" s="10">
        <v>1316641984.801517</v>
      </c>
      <c r="O642" s="10">
        <v>728391418.78023529</v>
      </c>
      <c r="P642" s="10">
        <v>1012646281.402218</v>
      </c>
      <c r="Q642" s="10">
        <v>15087286734.258221</v>
      </c>
      <c r="R642" s="10">
        <v>26386346.134865779</v>
      </c>
      <c r="S642" s="10">
        <v>3426157734.352942</v>
      </c>
      <c r="T642" s="10">
        <v>17</v>
      </c>
      <c r="U642" s="10">
        <v>11</v>
      </c>
      <c r="V642" s="10">
        <v>30934.61538461539</v>
      </c>
      <c r="W642" s="10">
        <v>723870</v>
      </c>
      <c r="Y642" s="10">
        <v>1</v>
      </c>
      <c r="Z642" s="10">
        <v>1</v>
      </c>
      <c r="AA642" s="10">
        <v>1</v>
      </c>
      <c r="AB642" s="10">
        <v>1</v>
      </c>
      <c r="AC642" s="10">
        <v>1</v>
      </c>
      <c r="AD642" s="10">
        <v>1</v>
      </c>
      <c r="AE642" s="10">
        <v>1</v>
      </c>
      <c r="AF642" s="10">
        <v>1</v>
      </c>
    </row>
    <row r="643" spans="1:32">
      <c r="A643" s="10" t="s">
        <v>83</v>
      </c>
      <c r="B643" s="10" t="s">
        <v>46</v>
      </c>
      <c r="C643" s="10">
        <v>7167391.0360029396</v>
      </c>
      <c r="D643" s="10">
        <v>7823924.0549008083</v>
      </c>
      <c r="E643" s="10">
        <v>4124690.193398972</v>
      </c>
      <c r="F643" s="10">
        <v>7137287.9936517272</v>
      </c>
      <c r="G643" s="10">
        <v>4684606.7811315209</v>
      </c>
      <c r="H643" s="10">
        <v>4159953.7572961058</v>
      </c>
      <c r="I643" s="10">
        <v>13096307.07272182</v>
      </c>
      <c r="J643" s="10">
        <v>10392717.00220426</v>
      </c>
      <c r="K643" s="10">
        <v>14773511.685446881</v>
      </c>
      <c r="L643" s="10">
        <v>68537574720.931084</v>
      </c>
      <c r="M643" s="10">
        <v>36132286094.174988</v>
      </c>
      <c r="N643" s="10">
        <v>1320993315.6293781</v>
      </c>
      <c r="O643" s="10">
        <v>730798657.85651731</v>
      </c>
      <c r="P643" s="10">
        <v>1015992945.896323</v>
      </c>
      <c r="Q643" s="10">
        <v>15137148258.22097</v>
      </c>
      <c r="R643" s="10">
        <v>29547023.37089375</v>
      </c>
      <c r="S643" s="10">
        <v>4572795480.9698753</v>
      </c>
      <c r="T643" s="10">
        <v>17</v>
      </c>
      <c r="U643" s="10">
        <v>11</v>
      </c>
      <c r="V643" s="10">
        <v>31486.752136752119</v>
      </c>
      <c r="W643" s="10">
        <v>736790</v>
      </c>
      <c r="Y643" s="10">
        <v>1</v>
      </c>
      <c r="Z643" s="10">
        <v>1</v>
      </c>
      <c r="AA643" s="10">
        <v>1</v>
      </c>
      <c r="AB643" s="10">
        <v>1</v>
      </c>
      <c r="AC643" s="10">
        <v>1</v>
      </c>
      <c r="AD643" s="10">
        <v>1</v>
      </c>
      <c r="AE643" s="10">
        <v>1</v>
      </c>
      <c r="AF643" s="10">
        <v>1</v>
      </c>
    </row>
    <row r="644" spans="1:32">
      <c r="A644" s="10" t="s">
        <v>83</v>
      </c>
      <c r="B644" s="10" t="s">
        <v>47</v>
      </c>
      <c r="C644" s="10">
        <v>7183051.1013215845</v>
      </c>
      <c r="D644" s="10">
        <v>7841018.5822026422</v>
      </c>
      <c r="E644" s="10">
        <v>4133702.2477885461</v>
      </c>
      <c r="F644" s="10">
        <v>7152882.2866960354</v>
      </c>
      <c r="G644" s="10">
        <v>4694842.1998237884</v>
      </c>
      <c r="H644" s="10">
        <v>4169042.859207049</v>
      </c>
      <c r="I644" s="10">
        <v>13124921.25369251</v>
      </c>
      <c r="J644" s="10">
        <v>12929491.98237885</v>
      </c>
      <c r="K644" s="10">
        <v>15774375.654221701</v>
      </c>
      <c r="L644" s="10">
        <v>68687322780.095154</v>
      </c>
      <c r="M644" s="10">
        <v>36211231690.627663</v>
      </c>
      <c r="N644" s="10">
        <v>1323879559.9411981</v>
      </c>
      <c r="O644" s="10">
        <v>732395383.17251098</v>
      </c>
      <c r="P644" s="10">
        <v>1018212793.511181</v>
      </c>
      <c r="Q644" s="10">
        <v>15170221482.392929</v>
      </c>
      <c r="R644" s="10">
        <v>31548751.308443401</v>
      </c>
      <c r="S644" s="10">
        <v>5688976472.2466965</v>
      </c>
      <c r="T644" s="10">
        <v>17</v>
      </c>
      <c r="U644" s="10">
        <v>11</v>
      </c>
      <c r="V644" s="10">
        <v>32059.829059829</v>
      </c>
      <c r="W644" s="10">
        <v>750200</v>
      </c>
      <c r="Y644" s="10">
        <v>1</v>
      </c>
      <c r="Z644" s="10">
        <v>1</v>
      </c>
      <c r="AA644" s="10">
        <v>1</v>
      </c>
      <c r="AB644" s="10">
        <v>1</v>
      </c>
      <c r="AC644" s="10">
        <v>1</v>
      </c>
      <c r="AD644" s="10">
        <v>1</v>
      </c>
      <c r="AE644" s="10">
        <v>1</v>
      </c>
      <c r="AF644" s="10">
        <v>1</v>
      </c>
    </row>
    <row r="645" spans="1:32">
      <c r="A645" s="10" t="s">
        <v>83</v>
      </c>
      <c r="B645" s="10" t="s">
        <v>48</v>
      </c>
      <c r="C645" s="10">
        <v>7221136.1626878874</v>
      </c>
      <c r="D645" s="10">
        <v>7882592.2351900963</v>
      </c>
      <c r="E645" s="10">
        <v>4155619.4389036251</v>
      </c>
      <c r="F645" s="10">
        <v>7190807.3908045972</v>
      </c>
      <c r="G645" s="10">
        <v>4719734.5959328022</v>
      </c>
      <c r="H645" s="10">
        <v>4191147.428824049</v>
      </c>
      <c r="I645" s="10">
        <v>13194510.544416441</v>
      </c>
      <c r="J645" s="10">
        <v>13792370.07073386</v>
      </c>
      <c r="K645" s="10">
        <v>17184469.659837939</v>
      </c>
      <c r="L645" s="10">
        <v>69051507980.265244</v>
      </c>
      <c r="M645" s="10">
        <v>36403226284.795753</v>
      </c>
      <c r="N645" s="10">
        <v>1330898866.023077</v>
      </c>
      <c r="O645" s="10">
        <v>736278596.96551716</v>
      </c>
      <c r="P645" s="10">
        <v>1023611432.0810339</v>
      </c>
      <c r="Q645" s="10">
        <v>15250655104.254669</v>
      </c>
      <c r="R645" s="10">
        <v>34368939.319675893</v>
      </c>
      <c r="S645" s="10">
        <v>6068642831.1228991</v>
      </c>
      <c r="T645" s="10">
        <v>17</v>
      </c>
      <c r="U645" s="10">
        <v>11</v>
      </c>
      <c r="V645" s="10">
        <v>32652.136752136739</v>
      </c>
      <c r="W645" s="10">
        <v>764060</v>
      </c>
      <c r="Y645" s="10">
        <v>1</v>
      </c>
      <c r="Z645" s="10">
        <v>1</v>
      </c>
      <c r="AA645" s="10">
        <v>1</v>
      </c>
      <c r="AB645" s="10">
        <v>1</v>
      </c>
      <c r="AC645" s="10">
        <v>1</v>
      </c>
      <c r="AD645" s="10">
        <v>1</v>
      </c>
      <c r="AE645" s="10">
        <v>1</v>
      </c>
      <c r="AF645" s="10">
        <v>1</v>
      </c>
    </row>
    <row r="646" spans="1:32">
      <c r="A646" s="10" t="s">
        <v>83</v>
      </c>
      <c r="B646" s="10" t="s">
        <v>49</v>
      </c>
      <c r="C646" s="10">
        <v>7257316.7701863358</v>
      </c>
      <c r="D646" s="10">
        <v>7922086.9863354033</v>
      </c>
      <c r="E646" s="10">
        <v>4176440.6549068331</v>
      </c>
      <c r="F646" s="10">
        <v>7226836.039751553</v>
      </c>
      <c r="G646" s="10">
        <v>4743382.2409937875</v>
      </c>
      <c r="H646" s="10">
        <v>4212146.6534161493</v>
      </c>
      <c r="I646" s="10">
        <v>13260620.00370186</v>
      </c>
      <c r="J646" s="10">
        <v>14659779.875776401</v>
      </c>
      <c r="K646" s="10">
        <v>19110850.27639091</v>
      </c>
      <c r="L646" s="10">
        <v>69397482000.298126</v>
      </c>
      <c r="M646" s="10">
        <v>36585620136.983856</v>
      </c>
      <c r="N646" s="10">
        <v>1337567169.7922981</v>
      </c>
      <c r="O646" s="10">
        <v>739967629.59503102</v>
      </c>
      <c r="P646" s="10">
        <v>1028740110.258633</v>
      </c>
      <c r="Q646" s="10">
        <v>15327066620.9454</v>
      </c>
      <c r="R646" s="10">
        <v>38221700.552781813</v>
      </c>
      <c r="S646" s="10">
        <v>6450303145.3416157</v>
      </c>
      <c r="T646" s="10">
        <v>17</v>
      </c>
      <c r="U646" s="10">
        <v>11</v>
      </c>
      <c r="V646" s="10">
        <v>33271.367521367487</v>
      </c>
      <c r="W646" s="10">
        <v>778550</v>
      </c>
      <c r="Y646" s="10">
        <v>1</v>
      </c>
      <c r="Z646" s="10">
        <v>1</v>
      </c>
      <c r="AA646" s="10">
        <v>1</v>
      </c>
      <c r="AB646" s="10">
        <v>1</v>
      </c>
      <c r="AC646" s="10">
        <v>1</v>
      </c>
      <c r="AD646" s="10">
        <v>1</v>
      </c>
      <c r="AE646" s="10">
        <v>1</v>
      </c>
      <c r="AF646" s="10">
        <v>1</v>
      </c>
    </row>
    <row r="647" spans="1:32">
      <c r="A647" s="10" t="s">
        <v>83</v>
      </c>
      <c r="B647" s="10" t="s">
        <v>50</v>
      </c>
      <c r="C647" s="10">
        <v>7304273.8201246662</v>
      </c>
      <c r="D647" s="10">
        <v>7973345.3020480853</v>
      </c>
      <c r="E647" s="10">
        <v>4203463.4980053427</v>
      </c>
      <c r="F647" s="10">
        <v>7273595.8700801423</v>
      </c>
      <c r="G647" s="10">
        <v>4774073.3688334813</v>
      </c>
      <c r="H647" s="10">
        <v>4239400.5252003567</v>
      </c>
      <c r="I647" s="10">
        <v>13346420.25404853</v>
      </c>
      <c r="J647" s="10">
        <v>15412017.76046304</v>
      </c>
      <c r="K647" s="10">
        <v>20423658.51084334</v>
      </c>
      <c r="L647" s="10">
        <v>69846504845.941223</v>
      </c>
      <c r="M647" s="10">
        <v>36822340242.526802</v>
      </c>
      <c r="N647" s="10">
        <v>1346221636.7773731</v>
      </c>
      <c r="O647" s="10">
        <v>744755445.53802311</v>
      </c>
      <c r="P647" s="10">
        <v>1035396372.105908</v>
      </c>
      <c r="Q647" s="10">
        <v>15426237410.30443</v>
      </c>
      <c r="R647" s="10">
        <v>40847317.021686688</v>
      </c>
      <c r="S647" s="10">
        <v>6781287814.6037397</v>
      </c>
      <c r="T647" s="10">
        <v>17</v>
      </c>
      <c r="U647" s="10">
        <v>11</v>
      </c>
      <c r="V647" s="10">
        <v>33946.581196581152</v>
      </c>
      <c r="W647" s="10">
        <v>794350</v>
      </c>
      <c r="Y647" s="10">
        <v>1</v>
      </c>
      <c r="Z647" s="10">
        <v>1</v>
      </c>
      <c r="AA647" s="10">
        <v>1</v>
      </c>
      <c r="AB647" s="10">
        <v>1</v>
      </c>
      <c r="AC647" s="10">
        <v>1</v>
      </c>
      <c r="AD647" s="10">
        <v>1</v>
      </c>
      <c r="AE647" s="10">
        <v>1</v>
      </c>
      <c r="AF647" s="10">
        <v>1</v>
      </c>
    </row>
    <row r="648" spans="1:32">
      <c r="A648" s="10" t="s">
        <v>83</v>
      </c>
      <c r="B648" s="10" t="s">
        <v>51</v>
      </c>
      <c r="C648" s="10">
        <v>7366303.3958891872</v>
      </c>
      <c r="D648" s="10">
        <v>8041056.7869526362</v>
      </c>
      <c r="E648" s="10">
        <v>4239160.2782663098</v>
      </c>
      <c r="F648" s="10">
        <v>7335364.9216264524</v>
      </c>
      <c r="G648" s="10">
        <v>4814615.8995531723</v>
      </c>
      <c r="H648" s="10">
        <v>4275402.4909740835</v>
      </c>
      <c r="I648" s="10">
        <v>13459761.12909249</v>
      </c>
      <c r="J648" s="10">
        <v>15690226.23324397</v>
      </c>
      <c r="K648" s="10">
        <v>19977963.591285661</v>
      </c>
      <c r="L648" s="10">
        <v>70439657453.705093</v>
      </c>
      <c r="M648" s="10">
        <v>37135044037.612877</v>
      </c>
      <c r="N648" s="10">
        <v>1357654061.0088201</v>
      </c>
      <c r="O648" s="10">
        <v>751080080.33029485</v>
      </c>
      <c r="P648" s="10">
        <v>1044189196.5935251</v>
      </c>
      <c r="Q648" s="10">
        <v>15557240571.70941</v>
      </c>
      <c r="R648" s="10">
        <v>39955927.182571322</v>
      </c>
      <c r="S648" s="10">
        <v>6903699542.627346</v>
      </c>
      <c r="T648" s="10">
        <v>17</v>
      </c>
      <c r="U648" s="10">
        <v>11</v>
      </c>
      <c r="V648" s="10">
        <v>34640.598290598296</v>
      </c>
      <c r="W648" s="10">
        <v>810590</v>
      </c>
      <c r="Y648" s="10">
        <v>1</v>
      </c>
      <c r="Z648" s="10">
        <v>1</v>
      </c>
      <c r="AA648" s="10">
        <v>1</v>
      </c>
      <c r="AB648" s="10">
        <v>1</v>
      </c>
      <c r="AC648" s="10">
        <v>1</v>
      </c>
      <c r="AD648" s="10">
        <v>1</v>
      </c>
      <c r="AE648" s="10">
        <v>1</v>
      </c>
      <c r="AF648" s="10">
        <v>1</v>
      </c>
    </row>
    <row r="649" spans="1:32">
      <c r="A649" s="10" t="s">
        <v>83</v>
      </c>
      <c r="B649" s="10" t="s">
        <v>52</v>
      </c>
      <c r="C649" s="10">
        <v>7432730.4932735423</v>
      </c>
      <c r="D649" s="10">
        <v>8113568.6064573983</v>
      </c>
      <c r="E649" s="10">
        <v>4277387.7442690581</v>
      </c>
      <c r="F649" s="10">
        <v>7401513.0252017938</v>
      </c>
      <c r="G649" s="10">
        <v>4858032.6504035871</v>
      </c>
      <c r="H649" s="10">
        <v>4313956.778295964</v>
      </c>
      <c r="I649" s="10">
        <v>13581137.18642287</v>
      </c>
      <c r="J649" s="10">
        <v>16054697.865470851</v>
      </c>
      <c r="K649" s="10">
        <v>19054923.90994931</v>
      </c>
      <c r="L649" s="10">
        <v>71074860992.566803</v>
      </c>
      <c r="M649" s="10">
        <v>37469916639.796951</v>
      </c>
      <c r="N649" s="10">
        <v>1369896974.9478829</v>
      </c>
      <c r="O649" s="10">
        <v>757853093.46295965</v>
      </c>
      <c r="P649" s="10">
        <v>1053605379.137475</v>
      </c>
      <c r="Q649" s="10">
        <v>15697531064.64043</v>
      </c>
      <c r="R649" s="10">
        <v>38109847.819898613</v>
      </c>
      <c r="S649" s="10">
        <v>7064067060.8071756</v>
      </c>
      <c r="T649" s="10">
        <v>17</v>
      </c>
      <c r="U649" s="10">
        <v>11</v>
      </c>
      <c r="V649" s="10">
        <v>35268.37606837607</v>
      </c>
      <c r="W649" s="10">
        <v>825280</v>
      </c>
      <c r="Y649" s="10">
        <v>1</v>
      </c>
      <c r="Z649" s="10">
        <v>1</v>
      </c>
      <c r="AA649" s="10">
        <v>1</v>
      </c>
      <c r="AB649" s="10">
        <v>1</v>
      </c>
      <c r="AC649" s="10">
        <v>1</v>
      </c>
      <c r="AD649" s="10">
        <v>1</v>
      </c>
      <c r="AE649" s="10">
        <v>1</v>
      </c>
      <c r="AF649" s="10">
        <v>1</v>
      </c>
    </row>
    <row r="650" spans="1:32">
      <c r="A650" s="10" t="s">
        <v>83</v>
      </c>
      <c r="B650" s="10" t="s">
        <v>53</v>
      </c>
      <c r="C650" s="10">
        <v>7495859.1359135918</v>
      </c>
      <c r="D650" s="10">
        <v>8461325.7926192619</v>
      </c>
      <c r="E650" s="10">
        <v>4356893.164158416</v>
      </c>
      <c r="F650" s="10">
        <v>7491361.6204320434</v>
      </c>
      <c r="G650" s="10">
        <v>4878305.1256525647</v>
      </c>
      <c r="H650" s="10">
        <v>4476527.0759675968</v>
      </c>
      <c r="I650" s="10">
        <v>13634285.64504545</v>
      </c>
      <c r="J650" s="10">
        <v>16266014.32493249</v>
      </c>
      <c r="K650" s="10">
        <v>19733103.037980739</v>
      </c>
      <c r="L650" s="10">
        <v>74121213943.344727</v>
      </c>
      <c r="M650" s="10">
        <v>38166384118.027733</v>
      </c>
      <c r="N650" s="10">
        <v>1421521172.97351</v>
      </c>
      <c r="O650" s="10">
        <v>761015599.60180008</v>
      </c>
      <c r="P650" s="10">
        <v>1066395326.668501</v>
      </c>
      <c r="Q650" s="10">
        <v>15758961824.731701</v>
      </c>
      <c r="R650" s="10">
        <v>39466206.075961478</v>
      </c>
      <c r="S650" s="10">
        <v>7157046302.9702969</v>
      </c>
      <c r="T650" s="10">
        <v>17</v>
      </c>
      <c r="U650" s="10">
        <v>11</v>
      </c>
      <c r="V650" s="10">
        <v>35854.273504273508</v>
      </c>
      <c r="W650" s="10">
        <v>838990</v>
      </c>
      <c r="Y650" s="10">
        <v>1</v>
      </c>
      <c r="Z650" s="10">
        <v>1</v>
      </c>
      <c r="AA650" s="10">
        <v>1</v>
      </c>
      <c r="AB650" s="10">
        <v>1</v>
      </c>
      <c r="AC650" s="10">
        <v>1</v>
      </c>
      <c r="AD650" s="10">
        <v>1</v>
      </c>
      <c r="AE650" s="10">
        <v>1</v>
      </c>
      <c r="AF650" s="10">
        <v>1</v>
      </c>
    </row>
    <row r="651" spans="1:32">
      <c r="A651" s="10" t="s">
        <v>83</v>
      </c>
      <c r="B651" s="10" t="s">
        <v>54</v>
      </c>
      <c r="C651" s="10">
        <v>7556616.079494128</v>
      </c>
      <c r="D651" s="10">
        <v>8811014.3486901522</v>
      </c>
      <c r="E651" s="10">
        <v>4435733.6386630544</v>
      </c>
      <c r="F651" s="10">
        <v>7579285.9277326092</v>
      </c>
      <c r="G651" s="10">
        <v>4896687.2195121953</v>
      </c>
      <c r="H651" s="10">
        <v>4639762.2728093946</v>
      </c>
      <c r="I651" s="10">
        <v>13832068.35563866</v>
      </c>
      <c r="J651" s="10">
        <v>16246724.57091237</v>
      </c>
      <c r="K651" s="10">
        <v>19648007.919187941</v>
      </c>
      <c r="L651" s="10">
        <v>77184485694.525726</v>
      </c>
      <c r="M651" s="10">
        <v>38857026674.688347</v>
      </c>
      <c r="N651" s="10">
        <v>1473356509.730623</v>
      </c>
      <c r="O651" s="10">
        <v>763883206.24390244</v>
      </c>
      <c r="P651" s="10">
        <v>1078911351.812737</v>
      </c>
      <c r="Q651" s="10">
        <v>15987565674.392349</v>
      </c>
      <c r="R651" s="10">
        <v>39296015.838375889</v>
      </c>
      <c r="S651" s="10">
        <v>7148558811.2014446</v>
      </c>
      <c r="T651" s="10">
        <v>17</v>
      </c>
      <c r="U651" s="10">
        <v>11</v>
      </c>
      <c r="V651" s="10">
        <v>36456.83760683758</v>
      </c>
      <c r="W651" s="10">
        <v>853090</v>
      </c>
      <c r="Y651" s="10">
        <v>1</v>
      </c>
      <c r="Z651" s="10">
        <v>1</v>
      </c>
      <c r="AA651" s="10">
        <v>1</v>
      </c>
      <c r="AB651" s="10">
        <v>1</v>
      </c>
      <c r="AC651" s="10">
        <v>1</v>
      </c>
      <c r="AD651" s="10">
        <v>1</v>
      </c>
      <c r="AE651" s="10">
        <v>1</v>
      </c>
      <c r="AF651" s="10">
        <v>1</v>
      </c>
    </row>
    <row r="652" spans="1:32">
      <c r="A652" s="10" t="s">
        <v>83</v>
      </c>
      <c r="B652" s="10" t="s">
        <v>55</v>
      </c>
      <c r="C652" s="10">
        <v>7606334.9954669084</v>
      </c>
      <c r="D652" s="10">
        <v>8868986.6047144141</v>
      </c>
      <c r="E652" s="10">
        <v>4148495.1065276521</v>
      </c>
      <c r="F652" s="10">
        <v>7743249.0253853127</v>
      </c>
      <c r="G652" s="10">
        <v>4709842.6291931095</v>
      </c>
      <c r="H652" s="10">
        <v>4480131.3123300076</v>
      </c>
      <c r="I652" s="10">
        <v>13993808.05225521</v>
      </c>
      <c r="J652" s="10">
        <v>16353620.240253851</v>
      </c>
      <c r="K652" s="10">
        <v>19397495.556482341</v>
      </c>
      <c r="L652" s="10">
        <v>77692322657.298264</v>
      </c>
      <c r="M652" s="10">
        <v>36340817133.182228</v>
      </c>
      <c r="N652" s="10">
        <v>1422665698.2303939</v>
      </c>
      <c r="O652" s="10">
        <v>734735450.15412509</v>
      </c>
      <c r="P652" s="10">
        <v>1102251498.7635989</v>
      </c>
      <c r="Q652" s="10">
        <v>16174509807.06498</v>
      </c>
      <c r="R652" s="10">
        <v>38794991.112964682</v>
      </c>
      <c r="S652" s="10">
        <v>7195592905.7116947</v>
      </c>
      <c r="T652" s="10">
        <v>17</v>
      </c>
      <c r="U652" s="10">
        <v>11</v>
      </c>
      <c r="V652" s="10">
        <v>37229.059829059828</v>
      </c>
      <c r="W652" s="10">
        <v>871160</v>
      </c>
      <c r="Y652" s="10">
        <v>1</v>
      </c>
      <c r="Z652" s="10">
        <v>1</v>
      </c>
      <c r="AA652" s="10">
        <v>1</v>
      </c>
      <c r="AB652" s="10">
        <v>1</v>
      </c>
      <c r="AC652" s="10">
        <v>1</v>
      </c>
      <c r="AD652" s="10">
        <v>1</v>
      </c>
      <c r="AE652" s="10">
        <v>1</v>
      </c>
      <c r="AF652" s="10">
        <v>1</v>
      </c>
    </row>
    <row r="653" spans="1:32">
      <c r="A653" s="10" t="s">
        <v>83</v>
      </c>
      <c r="B653" s="10" t="s">
        <v>56</v>
      </c>
      <c r="C653" s="10">
        <v>7656637.3976342129</v>
      </c>
      <c r="D653" s="10">
        <v>8866386.1064604186</v>
      </c>
      <c r="E653" s="10">
        <v>4159085.4343949039</v>
      </c>
      <c r="F653" s="10">
        <v>7825083.4203821654</v>
      </c>
      <c r="G653" s="10">
        <v>4682799.4323930843</v>
      </c>
      <c r="H653" s="10">
        <v>4540385.976797088</v>
      </c>
      <c r="I653" s="10">
        <v>14158822.321727941</v>
      </c>
      <c r="J653" s="10">
        <v>16461770.40491356</v>
      </c>
      <c r="K653" s="10">
        <v>19492427.740761779</v>
      </c>
      <c r="L653" s="10">
        <v>77669542292.593262</v>
      </c>
      <c r="M653" s="10">
        <v>36433588405.299362</v>
      </c>
      <c r="N653" s="10">
        <v>1441799566.931915</v>
      </c>
      <c r="O653" s="10">
        <v>730516711.4533211</v>
      </c>
      <c r="P653" s="10">
        <v>1113900624.8914011</v>
      </c>
      <c r="Q653" s="10">
        <v>16365238800.197201</v>
      </c>
      <c r="R653" s="10">
        <v>38984855.481523573</v>
      </c>
      <c r="S653" s="10">
        <v>7243178978.1619654</v>
      </c>
      <c r="T653" s="10">
        <v>17</v>
      </c>
      <c r="U653" s="10">
        <v>11</v>
      </c>
      <c r="V653" s="10">
        <v>37873.504273504273</v>
      </c>
      <c r="W653" s="10">
        <v>886240</v>
      </c>
      <c r="Y653" s="10">
        <v>1</v>
      </c>
      <c r="Z653" s="10">
        <v>1</v>
      </c>
      <c r="AA653" s="10">
        <v>1</v>
      </c>
      <c r="AB653" s="10">
        <v>1</v>
      </c>
      <c r="AC653" s="10">
        <v>1</v>
      </c>
      <c r="AD653" s="10">
        <v>1</v>
      </c>
      <c r="AE653" s="10">
        <v>1</v>
      </c>
      <c r="AF653" s="10">
        <v>1</v>
      </c>
    </row>
    <row r="654" spans="1:32">
      <c r="A654" s="10" t="s">
        <v>83</v>
      </c>
      <c r="B654" s="10" t="s">
        <v>57</v>
      </c>
      <c r="C654" s="10">
        <v>7717226.4840182653</v>
      </c>
      <c r="D654" s="10">
        <v>8240902.0387707762</v>
      </c>
      <c r="E654" s="10">
        <v>4521553.865892238</v>
      </c>
      <c r="F654" s="10">
        <v>7457402.9027543385</v>
      </c>
      <c r="G654" s="10">
        <v>4375698.2853442933</v>
      </c>
      <c r="H654" s="10">
        <v>4650771.1061406396</v>
      </c>
      <c r="I654" s="10">
        <v>14941160.133951601</v>
      </c>
      <c r="J654" s="10">
        <v>16592036.94063927</v>
      </c>
      <c r="K654" s="10">
        <v>20762649.628707021</v>
      </c>
      <c r="L654" s="10">
        <v>72190301859.632004</v>
      </c>
      <c r="M654" s="10">
        <v>39608811865.216003</v>
      </c>
      <c r="N654" s="10">
        <v>1476852364.7549601</v>
      </c>
      <c r="O654" s="10">
        <v>682608932.51370978</v>
      </c>
      <c r="P654" s="10">
        <v>1061561303.20708</v>
      </c>
      <c r="Q654" s="10">
        <v>17269490921.49239</v>
      </c>
      <c r="R654" s="10">
        <v>41525299.257414043</v>
      </c>
      <c r="S654" s="10">
        <v>7300496253.881279</v>
      </c>
      <c r="T654" s="10">
        <v>17</v>
      </c>
      <c r="U654" s="10">
        <v>11</v>
      </c>
      <c r="V654" s="10">
        <v>38034.269801078633</v>
      </c>
      <c r="W654" s="10">
        <v>886240</v>
      </c>
      <c r="Y654" s="10">
        <v>1</v>
      </c>
      <c r="Z654" s="10">
        <v>1</v>
      </c>
      <c r="AA654" s="10">
        <v>1</v>
      </c>
      <c r="AB654" s="10">
        <v>1</v>
      </c>
      <c r="AC654" s="10">
        <v>1</v>
      </c>
      <c r="AD654" s="10">
        <v>1</v>
      </c>
      <c r="AE654" s="10">
        <v>1</v>
      </c>
      <c r="AF654" s="10">
        <v>1</v>
      </c>
    </row>
    <row r="655" spans="1:32">
      <c r="A655" s="10" t="s">
        <v>83</v>
      </c>
      <c r="B655" s="10" t="s">
        <v>58</v>
      </c>
      <c r="C655" s="10">
        <v>7863701.8264840189</v>
      </c>
      <c r="D655" s="10">
        <v>8343553.8990238784</v>
      </c>
      <c r="E655" s="10">
        <v>4758015.9206763208</v>
      </c>
      <c r="F655" s="10">
        <v>7546897.9943864318</v>
      </c>
      <c r="G655" s="10">
        <v>4630623.9510872792</v>
      </c>
      <c r="H655" s="10">
        <v>4814706.4705294212</v>
      </c>
      <c r="I655" s="10">
        <v>15246497.608472381</v>
      </c>
      <c r="J655" s="10">
        <v>17030531.384213962</v>
      </c>
      <c r="K655" s="10">
        <v>21186955.033719301</v>
      </c>
      <c r="L655" s="10">
        <v>73089532155.449173</v>
      </c>
      <c r="M655" s="10">
        <v>41680219465.124573</v>
      </c>
      <c r="N655" s="10">
        <v>1528910039.7166171</v>
      </c>
      <c r="O655" s="10">
        <v>722377336.36961544</v>
      </c>
      <c r="P655" s="10">
        <v>1074300929.5009091</v>
      </c>
      <c r="Q655" s="10">
        <v>16973163462.63187</v>
      </c>
      <c r="R655" s="10">
        <v>42373910.067438602</v>
      </c>
      <c r="S655" s="10">
        <v>7493433809.0541391</v>
      </c>
      <c r="T655" s="10">
        <v>17</v>
      </c>
      <c r="U655" s="10">
        <v>11</v>
      </c>
      <c r="V655" s="10">
        <v>38756.171990431903</v>
      </c>
      <c r="W655" s="10">
        <v>903061.10895354429</v>
      </c>
      <c r="Y655" s="10">
        <v>1</v>
      </c>
      <c r="Z655" s="10">
        <v>1</v>
      </c>
      <c r="AA655" s="10">
        <v>1</v>
      </c>
      <c r="AB655" s="10">
        <v>1</v>
      </c>
      <c r="AC655" s="10">
        <v>1</v>
      </c>
      <c r="AD655" s="10">
        <v>1</v>
      </c>
      <c r="AE655" s="10">
        <v>1</v>
      </c>
      <c r="AF655" s="10">
        <v>1</v>
      </c>
    </row>
    <row r="656" spans="1:32">
      <c r="A656" s="10" t="s">
        <v>83</v>
      </c>
      <c r="B656" s="10" t="s">
        <v>59</v>
      </c>
      <c r="C656" s="10">
        <v>8091660.7305936068</v>
      </c>
      <c r="D656" s="10">
        <v>8530101.5875231568</v>
      </c>
      <c r="E656" s="10">
        <v>5050953.3422204806</v>
      </c>
      <c r="F656" s="10">
        <v>7712115.6042674482</v>
      </c>
      <c r="G656" s="10">
        <v>4941715.9223574698</v>
      </c>
      <c r="H656" s="10">
        <v>5032134.4512641877</v>
      </c>
      <c r="I656" s="10">
        <v>15710854.68538587</v>
      </c>
      <c r="J656" s="10">
        <v>17651379.90802348</v>
      </c>
      <c r="K656" s="10">
        <v>21832238.479189981</v>
      </c>
      <c r="L656" s="10">
        <v>74723689906.70285</v>
      </c>
      <c r="M656" s="10">
        <v>44246351277.851418</v>
      </c>
      <c r="N656" s="10">
        <v>1608607323.6322689</v>
      </c>
      <c r="O656" s="10">
        <v>776047068.44701719</v>
      </c>
      <c r="P656" s="10">
        <v>1105138453.9759209</v>
      </c>
      <c r="Q656" s="10">
        <v>17606709705.02919</v>
      </c>
      <c r="R656" s="10">
        <v>43664476.958379969</v>
      </c>
      <c r="S656" s="10">
        <v>7818384540.5938683</v>
      </c>
      <c r="T656" s="10">
        <v>16.829999999999998</v>
      </c>
      <c r="U656" s="10">
        <v>11</v>
      </c>
      <c r="V656" s="10">
        <v>39975.325332266992</v>
      </c>
      <c r="W656" s="10">
        <v>931468.71249947289</v>
      </c>
      <c r="Y656" s="10">
        <v>1.0166666666666671</v>
      </c>
      <c r="Z656" s="10">
        <v>1.0166666666666671</v>
      </c>
      <c r="AA656" s="10">
        <v>1.0166666666666671</v>
      </c>
      <c r="AB656" s="10">
        <v>1.0166666666666671</v>
      </c>
      <c r="AC656" s="10">
        <v>1.0166666666666671</v>
      </c>
      <c r="AD656" s="10">
        <v>1.0166666666666671</v>
      </c>
      <c r="AE656" s="10">
        <v>1.0166666666666671</v>
      </c>
      <c r="AF656" s="10">
        <v>1.0166666666666671</v>
      </c>
    </row>
    <row r="657" spans="1:32">
      <c r="A657" s="10" t="s">
        <v>83</v>
      </c>
      <c r="B657" s="10" t="s">
        <v>60</v>
      </c>
      <c r="C657" s="10">
        <v>8303839.2694063932</v>
      </c>
      <c r="D657" s="10">
        <v>8697004.7060832363</v>
      </c>
      <c r="E657" s="10">
        <v>5342471.9135895623</v>
      </c>
      <c r="F657" s="10">
        <v>7859379.8312996738</v>
      </c>
      <c r="G657" s="10">
        <v>5252790.4494799739</v>
      </c>
      <c r="H657" s="10">
        <v>5243983.6348033929</v>
      </c>
      <c r="I657" s="10">
        <v>16145789.780996799</v>
      </c>
      <c r="J657" s="10">
        <v>18244721.137638621</v>
      </c>
      <c r="K657" s="10">
        <v>22436636.32516966</v>
      </c>
      <c r="L657" s="10">
        <v>76185761225.289154</v>
      </c>
      <c r="M657" s="10">
        <v>46800053963.044563</v>
      </c>
      <c r="N657" s="10">
        <v>1687430029.9415751</v>
      </c>
      <c r="O657" s="10">
        <v>830361114.25379407</v>
      </c>
      <c r="P657" s="10">
        <v>1133699821.9053149</v>
      </c>
      <c r="Q657" s="10">
        <v>18213957813.343948</v>
      </c>
      <c r="R657" s="10">
        <v>44873272.650339328</v>
      </c>
      <c r="S657" s="10">
        <v>8134712997.9018049</v>
      </c>
      <c r="T657" s="10">
        <v>16.670000000000002</v>
      </c>
      <c r="U657" s="10">
        <v>11</v>
      </c>
      <c r="V657" s="10">
        <v>41081.159322435749</v>
      </c>
      <c r="W657" s="10">
        <v>957235.85146579985</v>
      </c>
      <c r="Y657" s="10">
        <v>1.033333333333333</v>
      </c>
      <c r="Z657" s="10">
        <v>1.033333333333333</v>
      </c>
      <c r="AA657" s="10">
        <v>1.033333333333333</v>
      </c>
      <c r="AB657" s="10">
        <v>1.033333333333333</v>
      </c>
      <c r="AC657" s="10">
        <v>1.033333333333333</v>
      </c>
      <c r="AD657" s="10">
        <v>1.033333333333333</v>
      </c>
      <c r="AE657" s="10">
        <v>1.033333333333333</v>
      </c>
      <c r="AF657" s="10">
        <v>1.033333333333333</v>
      </c>
    </row>
    <row r="658" spans="1:32">
      <c r="A658" s="10" t="s">
        <v>83</v>
      </c>
      <c r="B658" s="10" t="s">
        <v>61</v>
      </c>
      <c r="C658" s="10">
        <v>8478699.0867579915</v>
      </c>
      <c r="D658" s="10">
        <v>8822176.0317334644</v>
      </c>
      <c r="E658" s="10">
        <v>5617394.928435225</v>
      </c>
      <c r="F658" s="10">
        <v>7968761.0538549246</v>
      </c>
      <c r="G658" s="10">
        <v>5548717.4658324849</v>
      </c>
      <c r="H658" s="10">
        <v>5435989.5277458588</v>
      </c>
      <c r="I658" s="10">
        <v>16509233.71347242</v>
      </c>
      <c r="J658" s="10">
        <v>18762149.836268749</v>
      </c>
      <c r="K658" s="10">
        <v>22941688.07229092</v>
      </c>
      <c r="L658" s="10">
        <v>77282262037.985153</v>
      </c>
      <c r="M658" s="10">
        <v>49208379573.092583</v>
      </c>
      <c r="N658" s="10">
        <v>1760722444.0264111</v>
      </c>
      <c r="O658" s="10">
        <v>882911923.16326499</v>
      </c>
      <c r="P658" s="10">
        <v>1157040198.736573</v>
      </c>
      <c r="Q658" s="10">
        <v>18746482520.153629</v>
      </c>
      <c r="R658" s="10">
        <v>45883376.144581839</v>
      </c>
      <c r="S658" s="10">
        <v>8420452846.517415</v>
      </c>
      <c r="T658" s="10">
        <v>16.5</v>
      </c>
      <c r="U658" s="10">
        <v>11</v>
      </c>
      <c r="V658" s="10">
        <v>41970.287864752027</v>
      </c>
      <c r="W658" s="10">
        <v>977953.51696755853</v>
      </c>
      <c r="Y658" s="10">
        <v>1.05</v>
      </c>
      <c r="Z658" s="10">
        <v>1.05</v>
      </c>
      <c r="AA658" s="10">
        <v>1.05</v>
      </c>
      <c r="AB658" s="10">
        <v>1.05</v>
      </c>
      <c r="AC658" s="10">
        <v>1.05</v>
      </c>
      <c r="AD658" s="10">
        <v>1.05</v>
      </c>
      <c r="AE658" s="10">
        <v>1.05</v>
      </c>
      <c r="AF658" s="10">
        <v>1.05</v>
      </c>
    </row>
    <row r="659" spans="1:32">
      <c r="A659" s="10" t="s">
        <v>83</v>
      </c>
      <c r="B659" s="10" t="s">
        <v>62</v>
      </c>
      <c r="C659" s="10">
        <v>8598055.2511415519</v>
      </c>
      <c r="D659" s="10">
        <v>8887583.7070812788</v>
      </c>
      <c r="E659" s="10">
        <v>5861181.2616913226</v>
      </c>
      <c r="F659" s="10">
        <v>8024029.4298776239</v>
      </c>
      <c r="G659" s="10">
        <v>5814751.7633351609</v>
      </c>
      <c r="H659" s="10">
        <v>5595240.9561862992</v>
      </c>
      <c r="I659" s="10">
        <v>16765417.88552185</v>
      </c>
      <c r="J659" s="10">
        <v>19161380.273972601</v>
      </c>
      <c r="K659" s="10">
        <v>23297688.687838562</v>
      </c>
      <c r="L659" s="10">
        <v>77855233274.031998</v>
      </c>
      <c r="M659" s="10">
        <v>51343947852.415993</v>
      </c>
      <c r="N659" s="10">
        <v>1824149266.0539451</v>
      </c>
      <c r="O659" s="10">
        <v>931290642.41575933</v>
      </c>
      <c r="P659" s="10">
        <v>1172679805.0588951</v>
      </c>
      <c r="Q659" s="10">
        <v>19161810833.352058</v>
      </c>
      <c r="R659" s="10">
        <v>46595377.375677124</v>
      </c>
      <c r="S659" s="10">
        <v>8655834182.4292221</v>
      </c>
      <c r="T659" s="10">
        <v>16.329999999999998</v>
      </c>
      <c r="U659" s="10">
        <v>11</v>
      </c>
      <c r="V659" s="10">
        <v>42560.084384044923</v>
      </c>
      <c r="W659" s="10">
        <v>991696.41961803357</v>
      </c>
      <c r="Y659" s="10">
        <v>1.066666666666666</v>
      </c>
      <c r="Z659" s="10">
        <v>1.066666666666666</v>
      </c>
      <c r="AA659" s="10">
        <v>1.066666666666666</v>
      </c>
      <c r="AB659" s="10">
        <v>1.066666666666666</v>
      </c>
      <c r="AC659" s="10">
        <v>1.066666666666666</v>
      </c>
      <c r="AD659" s="10">
        <v>1.066666666666666</v>
      </c>
      <c r="AE659" s="10">
        <v>1.066666666666666</v>
      </c>
      <c r="AF659" s="10">
        <v>1.066666666666666</v>
      </c>
    </row>
    <row r="660" spans="1:32">
      <c r="A660" s="10" t="s">
        <v>83</v>
      </c>
      <c r="B660" s="10" t="s">
        <v>63</v>
      </c>
      <c r="C660" s="10">
        <v>8662812.7853881288</v>
      </c>
      <c r="D660" s="10">
        <v>8895295.4545649067</v>
      </c>
      <c r="E660" s="10">
        <v>6071275.4135838225</v>
      </c>
      <c r="F660" s="10">
        <v>8027125.6828388786</v>
      </c>
      <c r="G660" s="10">
        <v>6047885.8190632742</v>
      </c>
      <c r="H660" s="10">
        <v>5720733.4566784091</v>
      </c>
      <c r="I660" s="10">
        <v>16915648.971133359</v>
      </c>
      <c r="J660" s="10">
        <v>19441826.979778212</v>
      </c>
      <c r="K660" s="10">
        <v>23506453.962149769</v>
      </c>
      <c r="L660" s="10">
        <v>77922788181.988586</v>
      </c>
      <c r="M660" s="10">
        <v>53184372622.994293</v>
      </c>
      <c r="N660" s="10">
        <v>1877172872.807169</v>
      </c>
      <c r="O660" s="10">
        <v>974919194.03299952</v>
      </c>
      <c r="P660" s="10">
        <v>1180750052.3171849</v>
      </c>
      <c r="Q660" s="10">
        <v>19459057757.684681</v>
      </c>
      <c r="R660" s="10">
        <v>47012907.924299538</v>
      </c>
      <c r="S660" s="10">
        <v>8839550666.8058281</v>
      </c>
      <c r="T660" s="10">
        <v>16.170000000000002</v>
      </c>
      <c r="U660" s="10">
        <v>11</v>
      </c>
      <c r="V660" s="10">
        <v>42859.494983408993</v>
      </c>
      <c r="W660" s="10">
        <v>998673.01338381914</v>
      </c>
      <c r="Y660" s="10">
        <v>1.083333333333333</v>
      </c>
      <c r="Z660" s="10">
        <v>1.083333333333333</v>
      </c>
      <c r="AA660" s="10">
        <v>1.083333333333333</v>
      </c>
      <c r="AB660" s="10">
        <v>1.083333333333333</v>
      </c>
      <c r="AC660" s="10">
        <v>1.083333333333333</v>
      </c>
      <c r="AD660" s="10">
        <v>1.083333333333333</v>
      </c>
      <c r="AE660" s="10">
        <v>1.083333333333333</v>
      </c>
      <c r="AF660" s="10">
        <v>1.083333333333333</v>
      </c>
    </row>
    <row r="661" spans="1:32">
      <c r="A661" s="10" t="s">
        <v>83</v>
      </c>
      <c r="B661" s="10" t="s">
        <v>64</v>
      </c>
      <c r="C661" s="10">
        <v>8687997.2602739725</v>
      </c>
      <c r="D661" s="10">
        <v>8861757.2054794524</v>
      </c>
      <c r="E661" s="10">
        <v>6255358.0273972591</v>
      </c>
      <c r="F661" s="10">
        <v>7992957.479452054</v>
      </c>
      <c r="G661" s="10">
        <v>6255358.0273972591</v>
      </c>
      <c r="H661" s="10">
        <v>5820958.1643835614</v>
      </c>
      <c r="I661" s="10">
        <v>16988855.538150709</v>
      </c>
      <c r="J661" s="10">
        <v>19634873.80821918</v>
      </c>
      <c r="K661" s="10">
        <v>23608183.833717629</v>
      </c>
      <c r="L661" s="10">
        <v>77628993120</v>
      </c>
      <c r="M661" s="10">
        <v>54796936319.999992</v>
      </c>
      <c r="N661" s="10">
        <v>1922383075.703999</v>
      </c>
      <c r="O661" s="10">
        <v>1014869286.364931</v>
      </c>
      <c r="P661" s="10">
        <v>1183309397.0880001</v>
      </c>
      <c r="Q661" s="10">
        <v>19669357164.960129</v>
      </c>
      <c r="R661" s="10">
        <v>47216367.667435274</v>
      </c>
      <c r="S661" s="10">
        <v>8984918254.6410923</v>
      </c>
      <c r="T661" s="10">
        <v>16</v>
      </c>
      <c r="U661" s="10">
        <v>11</v>
      </c>
      <c r="V661" s="10">
        <v>42946.746898525002</v>
      </c>
      <c r="W661" s="10">
        <v>1000706.07823972</v>
      </c>
      <c r="Y661" s="10">
        <v>1.1000000000000001</v>
      </c>
      <c r="Z661" s="10">
        <v>1.1000000000000001</v>
      </c>
      <c r="AA661" s="10">
        <v>1.1000000000000001</v>
      </c>
      <c r="AB661" s="10">
        <v>1.1000000000000001</v>
      </c>
      <c r="AC661" s="10">
        <v>1.1000000000000001</v>
      </c>
      <c r="AD661" s="10">
        <v>1.1000000000000001</v>
      </c>
      <c r="AE661" s="10">
        <v>1.1000000000000001</v>
      </c>
      <c r="AF661" s="10">
        <v>1.1000000000000001</v>
      </c>
    </row>
    <row r="662" spans="1:32">
      <c r="A662" s="10" t="s">
        <v>84</v>
      </c>
      <c r="B662" s="10" t="s">
        <v>32</v>
      </c>
      <c r="C662" s="10">
        <v>11999496.214511041</v>
      </c>
      <c r="D662" s="10">
        <v>11819503.771293379</v>
      </c>
      <c r="E662" s="10">
        <v>5399773.2965299683</v>
      </c>
      <c r="F662" s="10">
        <v>10775547.600630909</v>
      </c>
      <c r="G662" s="10">
        <v>2051913.8526813879</v>
      </c>
      <c r="H662" s="10">
        <v>1883920.9056782329</v>
      </c>
      <c r="I662" s="10">
        <v>15940130.771356471</v>
      </c>
      <c r="J662" s="10">
        <v>2664682.3481898662</v>
      </c>
      <c r="K662" s="10">
        <v>0</v>
      </c>
      <c r="L662" s="10">
        <v>103538853036.53</v>
      </c>
      <c r="M662" s="10">
        <v>47302014077.602524</v>
      </c>
      <c r="N662" s="10">
        <v>629182484.47388804</v>
      </c>
      <c r="O662" s="10">
        <v>320098561.01829648</v>
      </c>
      <c r="P662" s="10">
        <v>1612560698.4344161</v>
      </c>
      <c r="Q662" s="10">
        <v>25599850018.798489</v>
      </c>
      <c r="R662" s="10">
        <v>0</v>
      </c>
      <c r="S662" s="10">
        <v>1172460233.203541</v>
      </c>
      <c r="T662" s="10">
        <v>17</v>
      </c>
      <c r="U662" s="10">
        <v>11</v>
      </c>
      <c r="V662" s="10">
        <v>4957.6283536400333</v>
      </c>
      <c r="W662" s="10">
        <v>790430</v>
      </c>
      <c r="Y662" s="10">
        <v>1</v>
      </c>
      <c r="Z662" s="10">
        <v>1</v>
      </c>
      <c r="AA662" s="10">
        <v>1</v>
      </c>
      <c r="AB662" s="10">
        <v>1</v>
      </c>
      <c r="AC662" s="10">
        <v>1</v>
      </c>
      <c r="AD662" s="10">
        <v>1</v>
      </c>
      <c r="AE662" s="10">
        <v>1</v>
      </c>
      <c r="AF662" s="10">
        <v>1</v>
      </c>
    </row>
    <row r="663" spans="1:32">
      <c r="A663" s="10" t="s">
        <v>84</v>
      </c>
      <c r="B663" s="10" t="s">
        <v>33</v>
      </c>
      <c r="C663" s="10">
        <v>12045160.88328076</v>
      </c>
      <c r="D663" s="10">
        <v>11864483.47003155</v>
      </c>
      <c r="E663" s="10">
        <v>5420322.3974763416</v>
      </c>
      <c r="F663" s="10">
        <v>10816554.47318612</v>
      </c>
      <c r="G663" s="10">
        <v>2059722.51104101</v>
      </c>
      <c r="H663" s="10">
        <v>1891090.2586750791</v>
      </c>
      <c r="I663" s="10">
        <v>16000791.717350161</v>
      </c>
      <c r="J663" s="10">
        <v>2860467.251609582</v>
      </c>
      <c r="K663" s="10">
        <v>0</v>
      </c>
      <c r="L663" s="10">
        <v>103932875197.4763</v>
      </c>
      <c r="M663" s="10">
        <v>47482024201.892754</v>
      </c>
      <c r="N663" s="10">
        <v>631576869.14100957</v>
      </c>
      <c r="O663" s="10">
        <v>321316711.72239751</v>
      </c>
      <c r="P663" s="10">
        <v>1618697376.912303</v>
      </c>
      <c r="Q663" s="10">
        <v>25697271498.064362</v>
      </c>
      <c r="R663" s="10">
        <v>0</v>
      </c>
      <c r="S663" s="10">
        <v>1258605590.708216</v>
      </c>
      <c r="T663" s="10">
        <v>17</v>
      </c>
      <c r="U663" s="10">
        <v>11</v>
      </c>
      <c r="V663" s="10">
        <v>4976.4948504166687</v>
      </c>
      <c r="W663" s="10">
        <v>790430</v>
      </c>
      <c r="Y663" s="10">
        <v>1</v>
      </c>
      <c r="Z663" s="10">
        <v>1</v>
      </c>
      <c r="AA663" s="10">
        <v>1</v>
      </c>
      <c r="AB663" s="10">
        <v>1</v>
      </c>
      <c r="AC663" s="10">
        <v>1</v>
      </c>
      <c r="AD663" s="10">
        <v>1</v>
      </c>
      <c r="AE663" s="10">
        <v>1</v>
      </c>
      <c r="AF663" s="10">
        <v>1</v>
      </c>
    </row>
    <row r="664" spans="1:32">
      <c r="A664" s="10" t="s">
        <v>84</v>
      </c>
      <c r="B664" s="10" t="s">
        <v>34</v>
      </c>
      <c r="C664" s="10">
        <v>12084929.337539431</v>
      </c>
      <c r="D664" s="10">
        <v>11903655.39747634</v>
      </c>
      <c r="E664" s="10">
        <v>5438218.2018927447</v>
      </c>
      <c r="F664" s="10">
        <v>10852266.54511041</v>
      </c>
      <c r="G664" s="10">
        <v>2066522.9167192429</v>
      </c>
      <c r="H664" s="10">
        <v>1897333.9059936909</v>
      </c>
      <c r="I664" s="10">
        <v>16053620.13198738</v>
      </c>
      <c r="J664" s="10">
        <v>3047941.6796772289</v>
      </c>
      <c r="K664" s="10">
        <v>2201.750158679446</v>
      </c>
      <c r="L664" s="10">
        <v>104276021281.8927</v>
      </c>
      <c r="M664" s="10">
        <v>47638791448.580437</v>
      </c>
      <c r="N664" s="10">
        <v>633662091.25424302</v>
      </c>
      <c r="O664" s="10">
        <v>322377575.00820202</v>
      </c>
      <c r="P664" s="10">
        <v>1624041688.4757731</v>
      </c>
      <c r="Q664" s="10">
        <v>25782113931.971741</v>
      </c>
      <c r="R664" s="10">
        <v>4403.5003173588912</v>
      </c>
      <c r="S664" s="10">
        <v>1341094339.057981</v>
      </c>
      <c r="T664" s="10">
        <v>17</v>
      </c>
      <c r="U664" s="10">
        <v>11</v>
      </c>
      <c r="V664" s="10">
        <v>4992.9253082366249</v>
      </c>
      <c r="W664" s="10">
        <v>790430</v>
      </c>
      <c r="Y664" s="10">
        <v>1</v>
      </c>
      <c r="Z664" s="10">
        <v>1</v>
      </c>
      <c r="AA664" s="10">
        <v>1</v>
      </c>
      <c r="AB664" s="10">
        <v>1</v>
      </c>
      <c r="AC664" s="10">
        <v>1</v>
      </c>
      <c r="AD664" s="10">
        <v>1</v>
      </c>
      <c r="AE664" s="10">
        <v>1</v>
      </c>
      <c r="AF664" s="10">
        <v>1</v>
      </c>
    </row>
    <row r="665" spans="1:32">
      <c r="A665" s="10" t="s">
        <v>84</v>
      </c>
      <c r="B665" s="10" t="s">
        <v>35</v>
      </c>
      <c r="C665" s="10">
        <v>12119276.971608831</v>
      </c>
      <c r="D665" s="10">
        <v>11937487.817034701</v>
      </c>
      <c r="E665" s="10">
        <v>5453674.6372239748</v>
      </c>
      <c r="F665" s="10">
        <v>10883110.720504729</v>
      </c>
      <c r="G665" s="10">
        <v>2072396.36214511</v>
      </c>
      <c r="H665" s="10">
        <v>1902726.4845425871</v>
      </c>
      <c r="I665" s="10">
        <v>16099247.52908517</v>
      </c>
      <c r="J665" s="10">
        <v>3223994.2844059789</v>
      </c>
      <c r="K665" s="10">
        <v>15749.27307315741</v>
      </c>
      <c r="L665" s="10">
        <v>104572393277.224</v>
      </c>
      <c r="M665" s="10">
        <v>47774189822.082024</v>
      </c>
      <c r="N665" s="10">
        <v>635463077.67511046</v>
      </c>
      <c r="O665" s="10">
        <v>323293832.49463731</v>
      </c>
      <c r="P665" s="10">
        <v>1628657519.3235331</v>
      </c>
      <c r="Q665" s="10">
        <v>25855391531.710789</v>
      </c>
      <c r="R665" s="10">
        <v>31498.54614631482</v>
      </c>
      <c r="S665" s="10">
        <v>1418557485.1386311</v>
      </c>
      <c r="T665" s="10">
        <v>17</v>
      </c>
      <c r="U665" s="10">
        <v>11</v>
      </c>
      <c r="V665" s="10">
        <v>5007.1161377096978</v>
      </c>
      <c r="W665" s="10">
        <v>790430</v>
      </c>
      <c r="Y665" s="10">
        <v>1</v>
      </c>
      <c r="Z665" s="10">
        <v>1</v>
      </c>
      <c r="AA665" s="10">
        <v>1</v>
      </c>
      <c r="AB665" s="10">
        <v>1</v>
      </c>
      <c r="AC665" s="10">
        <v>1</v>
      </c>
      <c r="AD665" s="10">
        <v>1</v>
      </c>
      <c r="AE665" s="10">
        <v>1</v>
      </c>
      <c r="AF665" s="10">
        <v>1</v>
      </c>
    </row>
    <row r="666" spans="1:32">
      <c r="A666" s="10" t="s">
        <v>84</v>
      </c>
      <c r="B666" s="10" t="s">
        <v>36</v>
      </c>
      <c r="C666" s="10">
        <v>12146595.2681388</v>
      </c>
      <c r="D666" s="10">
        <v>11964396.33911672</v>
      </c>
      <c r="E666" s="10">
        <v>5465967.870662461</v>
      </c>
      <c r="F666" s="10">
        <v>10907642.550788639</v>
      </c>
      <c r="G666" s="10">
        <v>2077067.790851735</v>
      </c>
      <c r="H666" s="10">
        <v>1907015.4570977921</v>
      </c>
      <c r="I666" s="10">
        <v>16135537.154195581</v>
      </c>
      <c r="J666" s="10">
        <v>3385044.1059886781</v>
      </c>
      <c r="K666" s="10">
        <v>39064.954341181183</v>
      </c>
      <c r="L666" s="10">
        <v>104808111930.66251</v>
      </c>
      <c r="M666" s="10">
        <v>47881878547.003159</v>
      </c>
      <c r="N666" s="10">
        <v>636895487.28423512</v>
      </c>
      <c r="O666" s="10">
        <v>324022575.37287068</v>
      </c>
      <c r="P666" s="10">
        <v>1632328707.7255199</v>
      </c>
      <c r="Q666" s="10">
        <v>25913672669.638111</v>
      </c>
      <c r="R666" s="10">
        <v>78129.908682362366</v>
      </c>
      <c r="S666" s="10">
        <v>1489419406.6350181</v>
      </c>
      <c r="T666" s="10">
        <v>17</v>
      </c>
      <c r="U666" s="10">
        <v>11</v>
      </c>
      <c r="V666" s="10">
        <v>5018.4027750008818</v>
      </c>
      <c r="W666" s="10">
        <v>790430</v>
      </c>
      <c r="Y666" s="10">
        <v>1</v>
      </c>
      <c r="Z666" s="10">
        <v>1</v>
      </c>
      <c r="AA666" s="10">
        <v>1</v>
      </c>
      <c r="AB666" s="10">
        <v>1</v>
      </c>
      <c r="AC666" s="10">
        <v>1</v>
      </c>
      <c r="AD666" s="10">
        <v>1</v>
      </c>
      <c r="AE666" s="10">
        <v>1</v>
      </c>
      <c r="AF666" s="10">
        <v>1</v>
      </c>
    </row>
    <row r="667" spans="1:32">
      <c r="A667" s="10" t="s">
        <v>84</v>
      </c>
      <c r="B667" s="10" t="s">
        <v>37</v>
      </c>
      <c r="C667" s="10">
        <v>12170535.331230281</v>
      </c>
      <c r="D667" s="10">
        <v>11987977.301261829</v>
      </c>
      <c r="E667" s="10">
        <v>5476740.8990536286</v>
      </c>
      <c r="F667" s="10">
        <v>10929140.7274448</v>
      </c>
      <c r="G667" s="10">
        <v>2081161.541640379</v>
      </c>
      <c r="H667" s="10">
        <v>1910774.0470031551</v>
      </c>
      <c r="I667" s="10">
        <v>16167339.13400631</v>
      </c>
      <c r="J667" s="10">
        <v>3529140.5154152131</v>
      </c>
      <c r="K667" s="10">
        <v>75249.589546952207</v>
      </c>
      <c r="L667" s="10">
        <v>105014681159.0536</v>
      </c>
      <c r="M667" s="10">
        <v>47976250275.709793</v>
      </c>
      <c r="N667" s="10">
        <v>638150762.34787858</v>
      </c>
      <c r="O667" s="10">
        <v>324661200.49589908</v>
      </c>
      <c r="P667" s="10">
        <v>1635545909.862113</v>
      </c>
      <c r="Q667" s="10">
        <v>25964746649.214142</v>
      </c>
      <c r="R667" s="10">
        <v>150499.17909390439</v>
      </c>
      <c r="S667" s="10">
        <v>1552821826.7826941</v>
      </c>
      <c r="T667" s="10">
        <v>17</v>
      </c>
      <c r="U667" s="10">
        <v>11</v>
      </c>
      <c r="V667" s="10">
        <v>5028.2936848731424</v>
      </c>
      <c r="W667" s="10">
        <v>790430</v>
      </c>
      <c r="Y667" s="10">
        <v>1</v>
      </c>
      <c r="Z667" s="10">
        <v>1</v>
      </c>
      <c r="AA667" s="10">
        <v>1</v>
      </c>
      <c r="AB667" s="10">
        <v>1</v>
      </c>
      <c r="AC667" s="10">
        <v>1</v>
      </c>
      <c r="AD667" s="10">
        <v>1</v>
      </c>
      <c r="AE667" s="10">
        <v>1</v>
      </c>
      <c r="AF667" s="10">
        <v>1</v>
      </c>
    </row>
    <row r="668" spans="1:32">
      <c r="A668" s="10" t="s">
        <v>84</v>
      </c>
      <c r="B668" s="10" t="s">
        <v>38</v>
      </c>
      <c r="C668" s="10">
        <v>12179621.13564669</v>
      </c>
      <c r="D668" s="10">
        <v>11996926.818611991</v>
      </c>
      <c r="E668" s="10">
        <v>5480829.5110410098</v>
      </c>
      <c r="F668" s="10">
        <v>10937299.77981073</v>
      </c>
      <c r="G668" s="10">
        <v>2082715.2141955839</v>
      </c>
      <c r="H668" s="10">
        <v>1912200.51829653</v>
      </c>
      <c r="I668" s="10">
        <v>16179408.716593061</v>
      </c>
      <c r="J668" s="10">
        <v>3650224.9638123321</v>
      </c>
      <c r="K668" s="10">
        <v>217495.95156370659</v>
      </c>
      <c r="L668" s="10">
        <v>105093078931.041</v>
      </c>
      <c r="M668" s="10">
        <v>48012066516.719254</v>
      </c>
      <c r="N668" s="10">
        <v>638627168.09808362</v>
      </c>
      <c r="O668" s="10">
        <v>324903573.41451108</v>
      </c>
      <c r="P668" s="10">
        <v>1636766912.0486751</v>
      </c>
      <c r="Q668" s="10">
        <v>25984130398.848461</v>
      </c>
      <c r="R668" s="10">
        <v>434991.90312741313</v>
      </c>
      <c r="S668" s="10">
        <v>1606098984.077426</v>
      </c>
      <c r="T668" s="10">
        <v>17</v>
      </c>
      <c r="U668" s="10">
        <v>11</v>
      </c>
      <c r="V668" s="10">
        <v>5032.0475125993362</v>
      </c>
      <c r="W668" s="10">
        <v>790430</v>
      </c>
      <c r="Y668" s="10">
        <v>1</v>
      </c>
      <c r="Z668" s="10">
        <v>1</v>
      </c>
      <c r="AA668" s="10">
        <v>1</v>
      </c>
      <c r="AB668" s="10">
        <v>1</v>
      </c>
      <c r="AC668" s="10">
        <v>1</v>
      </c>
      <c r="AD668" s="10">
        <v>1</v>
      </c>
      <c r="AE668" s="10">
        <v>1</v>
      </c>
      <c r="AF668" s="10">
        <v>1</v>
      </c>
    </row>
    <row r="669" spans="1:32">
      <c r="A669" s="10" t="s">
        <v>84</v>
      </c>
      <c r="B669" s="10" t="s">
        <v>39</v>
      </c>
      <c r="C669" s="10">
        <v>12189066.561514201</v>
      </c>
      <c r="D669" s="10">
        <v>12006230.563091479</v>
      </c>
      <c r="E669" s="10">
        <v>5485079.9526813878</v>
      </c>
      <c r="F669" s="10">
        <v>10945781.77223975</v>
      </c>
      <c r="G669" s="10">
        <v>2084330.382018927</v>
      </c>
      <c r="H669" s="10">
        <v>1913683.450157729</v>
      </c>
      <c r="I669" s="10">
        <v>16191956.020315461</v>
      </c>
      <c r="J669" s="10">
        <v>3750416.5661942321</v>
      </c>
      <c r="K669" s="10">
        <v>814320.36707488669</v>
      </c>
      <c r="L669" s="10">
        <v>105174579732.6814</v>
      </c>
      <c r="M669" s="10">
        <v>48049300385.48896</v>
      </c>
      <c r="N669" s="10">
        <v>639122430.26642752</v>
      </c>
      <c r="O669" s="10">
        <v>325155539.5949527</v>
      </c>
      <c r="P669" s="10">
        <v>1638036242.215678</v>
      </c>
      <c r="Q669" s="10">
        <v>26004281368.626629</v>
      </c>
      <c r="R669" s="10">
        <v>1628640.7341497729</v>
      </c>
      <c r="S669" s="10">
        <v>1650183289.1254621</v>
      </c>
      <c r="T669" s="10">
        <v>17</v>
      </c>
      <c r="U669" s="10">
        <v>11</v>
      </c>
      <c r="V669" s="10">
        <v>5035.9499190217266</v>
      </c>
      <c r="W669" s="10">
        <v>790430</v>
      </c>
      <c r="Y669" s="10">
        <v>1</v>
      </c>
      <c r="Z669" s="10">
        <v>1</v>
      </c>
      <c r="AA669" s="10">
        <v>1</v>
      </c>
      <c r="AB669" s="10">
        <v>1</v>
      </c>
      <c r="AC669" s="10">
        <v>1</v>
      </c>
      <c r="AD669" s="10">
        <v>1</v>
      </c>
      <c r="AE669" s="10">
        <v>1</v>
      </c>
      <c r="AF669" s="10">
        <v>1</v>
      </c>
    </row>
    <row r="670" spans="1:32">
      <c r="A670" s="10" t="s">
        <v>84</v>
      </c>
      <c r="B670" s="10" t="s">
        <v>40</v>
      </c>
      <c r="C670" s="10">
        <v>12195576.971608831</v>
      </c>
      <c r="D670" s="10">
        <v>12012643.317034701</v>
      </c>
      <c r="E670" s="10">
        <v>5488009.6372239748</v>
      </c>
      <c r="F670" s="10">
        <v>10951628.120504729</v>
      </c>
      <c r="G670" s="10">
        <v>2085443.662145111</v>
      </c>
      <c r="H670" s="10">
        <v>1914705.5845425869</v>
      </c>
      <c r="I670" s="10">
        <v>16200604.44908517</v>
      </c>
      <c r="J670" s="10">
        <v>3826930.0626607402</v>
      </c>
      <c r="K670" s="10">
        <v>1933138.6182279331</v>
      </c>
      <c r="L670" s="10">
        <v>105230755457.224</v>
      </c>
      <c r="M670" s="10">
        <v>48074964422.082024</v>
      </c>
      <c r="N670" s="10">
        <v>639463797.59761047</v>
      </c>
      <c r="O670" s="10">
        <v>325329211.29463732</v>
      </c>
      <c r="P670" s="10">
        <v>1638911148.2335329</v>
      </c>
      <c r="Q670" s="10">
        <v>26018170745.230789</v>
      </c>
      <c r="R670" s="10">
        <v>3866277.2364558671</v>
      </c>
      <c r="S670" s="10">
        <v>1683849227.5707259</v>
      </c>
      <c r="T670" s="10">
        <v>17</v>
      </c>
      <c r="U670" s="10">
        <v>11</v>
      </c>
      <c r="V670" s="10">
        <v>5038.6397147516482</v>
      </c>
      <c r="W670" s="10">
        <v>790430</v>
      </c>
      <c r="Y670" s="10">
        <v>1</v>
      </c>
      <c r="Z670" s="10">
        <v>1</v>
      </c>
      <c r="AA670" s="10">
        <v>1</v>
      </c>
      <c r="AB670" s="10">
        <v>1</v>
      </c>
      <c r="AC670" s="10">
        <v>1</v>
      </c>
      <c r="AD670" s="10">
        <v>1</v>
      </c>
      <c r="AE670" s="10">
        <v>1</v>
      </c>
      <c r="AF670" s="10">
        <v>1</v>
      </c>
    </row>
    <row r="671" spans="1:32">
      <c r="A671" s="10" t="s">
        <v>84</v>
      </c>
      <c r="B671" s="10" t="s">
        <v>41</v>
      </c>
      <c r="C671" s="10">
        <v>12197786.435331229</v>
      </c>
      <c r="D671" s="10">
        <v>12014819.63880126</v>
      </c>
      <c r="E671" s="10">
        <v>5489003.8958990537</v>
      </c>
      <c r="F671" s="10">
        <v>10953612.218927439</v>
      </c>
      <c r="G671" s="10">
        <v>2085821.4804416411</v>
      </c>
      <c r="H671" s="10">
        <v>1915052.4703470031</v>
      </c>
      <c r="I671" s="10">
        <v>16203539.50069401</v>
      </c>
      <c r="J671" s="10">
        <v>3877959.2964370982</v>
      </c>
      <c r="K671" s="10">
        <v>3967302.8430623552</v>
      </c>
      <c r="L671" s="10">
        <v>105249820035.899</v>
      </c>
      <c r="M671" s="10">
        <v>48083674128.075706</v>
      </c>
      <c r="N671" s="10">
        <v>639579648.78414047</v>
      </c>
      <c r="O671" s="10">
        <v>325388150.94889587</v>
      </c>
      <c r="P671" s="10">
        <v>1639208068.5624919</v>
      </c>
      <c r="Q671" s="10">
        <v>26022884438.114578</v>
      </c>
      <c r="R671" s="10">
        <v>7934605.6861247094</v>
      </c>
      <c r="S671" s="10">
        <v>1706302090.432323</v>
      </c>
      <c r="T671" s="10">
        <v>17</v>
      </c>
      <c r="U671" s="10">
        <v>11</v>
      </c>
      <c r="V671" s="10">
        <v>5039.5525614079324</v>
      </c>
      <c r="W671" s="10">
        <v>790430</v>
      </c>
      <c r="Y671" s="10">
        <v>1</v>
      </c>
      <c r="Z671" s="10">
        <v>1</v>
      </c>
      <c r="AA671" s="10">
        <v>1</v>
      </c>
      <c r="AB671" s="10">
        <v>1</v>
      </c>
      <c r="AC671" s="10">
        <v>1</v>
      </c>
      <c r="AD671" s="10">
        <v>1</v>
      </c>
      <c r="AE671" s="10">
        <v>1</v>
      </c>
      <c r="AF671" s="10">
        <v>1</v>
      </c>
    </row>
    <row r="672" spans="1:32">
      <c r="A672" s="10" t="s">
        <v>84</v>
      </c>
      <c r="B672" s="10" t="s">
        <v>42</v>
      </c>
      <c r="C672" s="10">
        <v>12290140.14989293</v>
      </c>
      <c r="D672" s="10">
        <v>12105788.047644541</v>
      </c>
      <c r="E672" s="10">
        <v>5530563.0674518207</v>
      </c>
      <c r="F672" s="10">
        <v>11036545.854603849</v>
      </c>
      <c r="G672" s="10">
        <v>2101613.9656316922</v>
      </c>
      <c r="H672" s="10">
        <v>1929552.003533191</v>
      </c>
      <c r="I672" s="10">
        <v>16326222.17511777</v>
      </c>
      <c r="J672" s="10">
        <v>3932844.8479657392</v>
      </c>
      <c r="K672" s="10">
        <v>6696736.4580143495</v>
      </c>
      <c r="L672" s="10">
        <v>106046703297.3662</v>
      </c>
      <c r="M672" s="10">
        <v>48447732470.877953</v>
      </c>
      <c r="N672" s="10">
        <v>644422130.37999737</v>
      </c>
      <c r="O672" s="10">
        <v>327851778.6385439</v>
      </c>
      <c r="P672" s="10">
        <v>1651619087.1414671</v>
      </c>
      <c r="Q672" s="10">
        <v>26219912813.239151</v>
      </c>
      <c r="R672" s="10">
        <v>13393472.916028701</v>
      </c>
      <c r="S672" s="10">
        <v>1730451733.1049249</v>
      </c>
      <c r="T672" s="10">
        <v>17</v>
      </c>
      <c r="U672" s="10">
        <v>11</v>
      </c>
      <c r="V672" s="10">
        <v>4986.9400630914952</v>
      </c>
      <c r="W672" s="10">
        <v>790430</v>
      </c>
      <c r="Y672" s="10">
        <v>1</v>
      </c>
      <c r="Z672" s="10">
        <v>1</v>
      </c>
      <c r="AA672" s="10">
        <v>1</v>
      </c>
      <c r="AB672" s="10">
        <v>1</v>
      </c>
      <c r="AC672" s="10">
        <v>1</v>
      </c>
      <c r="AD672" s="10">
        <v>1</v>
      </c>
      <c r="AE672" s="10">
        <v>1</v>
      </c>
      <c r="AF672" s="10">
        <v>1</v>
      </c>
    </row>
    <row r="673" spans="1:32">
      <c r="A673" s="10" t="s">
        <v>84</v>
      </c>
      <c r="B673" s="10" t="s">
        <v>43</v>
      </c>
      <c r="C673" s="10">
        <v>12514925.29989095</v>
      </c>
      <c r="D673" s="10">
        <v>12327201.42039258</v>
      </c>
      <c r="E673" s="10">
        <v>5631716.3849509275</v>
      </c>
      <c r="F673" s="10">
        <v>11238402.919302071</v>
      </c>
      <c r="G673" s="10">
        <v>2140052.2262813519</v>
      </c>
      <c r="H673" s="10">
        <v>1964843.272082879</v>
      </c>
      <c r="I673" s="10">
        <v>16624826.76837514</v>
      </c>
      <c r="J673" s="10">
        <v>4880820.8669574698</v>
      </c>
      <c r="K673" s="10">
        <v>9934529.1769185364</v>
      </c>
      <c r="L673" s="10">
        <v>107986284442.63901</v>
      </c>
      <c r="M673" s="10">
        <v>49333835532.170113</v>
      </c>
      <c r="N673" s="10">
        <v>656208531.79387951</v>
      </c>
      <c r="O673" s="10">
        <v>333848147.299891</v>
      </c>
      <c r="P673" s="10">
        <v>1681826996.8735549</v>
      </c>
      <c r="Q673" s="10">
        <v>26699471790.010471</v>
      </c>
      <c r="R673" s="10">
        <v>19869058.353837069</v>
      </c>
      <c r="S673" s="10">
        <v>2147561181.461287</v>
      </c>
      <c r="T673" s="10">
        <v>17</v>
      </c>
      <c r="U673" s="10">
        <v>11</v>
      </c>
      <c r="V673" s="10">
        <v>5083.2176656151396</v>
      </c>
      <c r="W673" s="10">
        <v>805690.00000000012</v>
      </c>
      <c r="Y673" s="10">
        <v>1</v>
      </c>
      <c r="Z673" s="10">
        <v>1</v>
      </c>
      <c r="AA673" s="10">
        <v>1</v>
      </c>
      <c r="AB673" s="10">
        <v>1</v>
      </c>
      <c r="AC673" s="10">
        <v>1</v>
      </c>
      <c r="AD673" s="10">
        <v>1</v>
      </c>
      <c r="AE673" s="10">
        <v>1</v>
      </c>
      <c r="AF673" s="10">
        <v>1</v>
      </c>
    </row>
    <row r="674" spans="1:32">
      <c r="A674" s="10" t="s">
        <v>84</v>
      </c>
      <c r="B674" s="10" t="s">
        <v>44</v>
      </c>
      <c r="C674" s="10">
        <v>12747399</v>
      </c>
      <c r="D674" s="10">
        <v>12556188.015000001</v>
      </c>
      <c r="E674" s="10">
        <v>5736329.5499999998</v>
      </c>
      <c r="F674" s="10">
        <v>11447164.301999999</v>
      </c>
      <c r="G674" s="10">
        <v>2179805.2289999998</v>
      </c>
      <c r="H674" s="10">
        <v>2001341.6429999999</v>
      </c>
      <c r="I674" s="10">
        <v>16933644.831599999</v>
      </c>
      <c r="J674" s="10">
        <v>6118751.5199999996</v>
      </c>
      <c r="K674" s="10">
        <v>13810974.618043</v>
      </c>
      <c r="L674" s="10">
        <v>109992207011.39999</v>
      </c>
      <c r="M674" s="10">
        <v>50250246858</v>
      </c>
      <c r="N674" s="10">
        <v>668398075.22092497</v>
      </c>
      <c r="O674" s="10">
        <v>340049615.72399998</v>
      </c>
      <c r="P674" s="10">
        <v>1713068137.7943001</v>
      </c>
      <c r="Q674" s="10">
        <v>27195433599.549599</v>
      </c>
      <c r="R674" s="10">
        <v>27621949.236085989</v>
      </c>
      <c r="S674" s="10">
        <v>2692250668.8000002</v>
      </c>
      <c r="T674" s="10">
        <v>17</v>
      </c>
      <c r="U674" s="10">
        <v>11</v>
      </c>
      <c r="V674" s="10">
        <v>5348.5804416403826</v>
      </c>
      <c r="W674" s="10">
        <v>847750</v>
      </c>
      <c r="Y674" s="10">
        <v>1</v>
      </c>
      <c r="Z674" s="10">
        <v>1</v>
      </c>
      <c r="AA674" s="10">
        <v>1</v>
      </c>
      <c r="AB674" s="10">
        <v>1</v>
      </c>
      <c r="AC674" s="10">
        <v>1</v>
      </c>
      <c r="AD674" s="10">
        <v>1</v>
      </c>
      <c r="AE674" s="10">
        <v>1</v>
      </c>
      <c r="AF674" s="10">
        <v>1</v>
      </c>
    </row>
    <row r="675" spans="1:32">
      <c r="A675" s="10" t="s">
        <v>84</v>
      </c>
      <c r="B675" s="10" t="s">
        <v>45</v>
      </c>
      <c r="C675" s="10">
        <v>12984778.369195919</v>
      </c>
      <c r="D675" s="10">
        <v>12790006.693657979</v>
      </c>
      <c r="E675" s="10">
        <v>5843150.2661381653</v>
      </c>
      <c r="F675" s="10">
        <v>11660330.975537941</v>
      </c>
      <c r="G675" s="10">
        <v>2220397.1011325028</v>
      </c>
      <c r="H675" s="10">
        <v>2038610.2039637601</v>
      </c>
      <c r="I675" s="10">
        <v>17248979.58563986</v>
      </c>
      <c r="J675" s="10">
        <v>8310258.1562853912</v>
      </c>
      <c r="K675" s="10">
        <v>17301494.651394449</v>
      </c>
      <c r="L675" s="10">
        <v>112040458636.444</v>
      </c>
      <c r="M675" s="10">
        <v>51185996331.370331</v>
      </c>
      <c r="N675" s="10">
        <v>680844842.86879683</v>
      </c>
      <c r="O675" s="10">
        <v>346381947.77667052</v>
      </c>
      <c r="P675" s="10">
        <v>1744968530.4892521</v>
      </c>
      <c r="Q675" s="10">
        <v>27701861214.537621</v>
      </c>
      <c r="R675" s="10">
        <v>34602989.302788913</v>
      </c>
      <c r="S675" s="10">
        <v>3656513588.7655721</v>
      </c>
      <c r="T675" s="10">
        <v>17</v>
      </c>
      <c r="U675" s="10">
        <v>11</v>
      </c>
      <c r="V675" s="10">
        <v>5465.678233438498</v>
      </c>
      <c r="W675" s="10">
        <v>866310</v>
      </c>
      <c r="Y675" s="10">
        <v>1</v>
      </c>
      <c r="Z675" s="10">
        <v>1</v>
      </c>
      <c r="AA675" s="10">
        <v>1</v>
      </c>
      <c r="AB675" s="10">
        <v>1</v>
      </c>
      <c r="AC675" s="10">
        <v>1</v>
      </c>
      <c r="AD675" s="10">
        <v>1</v>
      </c>
      <c r="AE675" s="10">
        <v>1</v>
      </c>
      <c r="AF675" s="10">
        <v>1</v>
      </c>
    </row>
    <row r="676" spans="1:32">
      <c r="A676" s="10" t="s">
        <v>84</v>
      </c>
      <c r="B676" s="10" t="s">
        <v>46</v>
      </c>
      <c r="C676" s="10">
        <v>13230002.77136259</v>
      </c>
      <c r="D676" s="10">
        <v>13031552.72979215</v>
      </c>
      <c r="E676" s="10">
        <v>5953501.2471131636</v>
      </c>
      <c r="F676" s="10">
        <v>11880542.4886836</v>
      </c>
      <c r="G676" s="10">
        <v>2262330.4739030022</v>
      </c>
      <c r="H676" s="10">
        <v>2077110.4351039261</v>
      </c>
      <c r="I676" s="10">
        <v>17574735.681478061</v>
      </c>
      <c r="J676" s="10">
        <v>6879601.4411085453</v>
      </c>
      <c r="K676" s="10">
        <v>22972477.564694259</v>
      </c>
      <c r="L676" s="10">
        <v>114156401912.9792</v>
      </c>
      <c r="M676" s="10">
        <v>52152670924.711311</v>
      </c>
      <c r="N676" s="10">
        <v>693702957.56383371</v>
      </c>
      <c r="O676" s="10">
        <v>352923553.92886841</v>
      </c>
      <c r="P676" s="10">
        <v>1777923183.4315009</v>
      </c>
      <c r="Q676" s="10">
        <v>28225025504.45377</v>
      </c>
      <c r="R676" s="10">
        <v>45944955.129388534</v>
      </c>
      <c r="S676" s="10">
        <v>3027024634.08776</v>
      </c>
      <c r="T676" s="10">
        <v>17</v>
      </c>
      <c r="U676" s="10">
        <v>11</v>
      </c>
      <c r="V676" s="10">
        <v>5523.7854889589971</v>
      </c>
      <c r="W676" s="10">
        <v>875520</v>
      </c>
      <c r="Y676" s="10">
        <v>1</v>
      </c>
      <c r="Z676" s="10">
        <v>1</v>
      </c>
      <c r="AA676" s="10">
        <v>1</v>
      </c>
      <c r="AB676" s="10">
        <v>1</v>
      </c>
      <c r="AC676" s="10">
        <v>1</v>
      </c>
      <c r="AD676" s="10">
        <v>1</v>
      </c>
      <c r="AE676" s="10">
        <v>1</v>
      </c>
      <c r="AF676" s="10">
        <v>1</v>
      </c>
    </row>
    <row r="677" spans="1:32">
      <c r="A677" s="10" t="s">
        <v>84</v>
      </c>
      <c r="B677" s="10" t="s">
        <v>47</v>
      </c>
      <c r="C677" s="10">
        <v>13488987.632508829</v>
      </c>
      <c r="D677" s="10">
        <v>13286652.818021201</v>
      </c>
      <c r="E677" s="10">
        <v>6070044.4346289746</v>
      </c>
      <c r="F677" s="10">
        <v>12113110.893992931</v>
      </c>
      <c r="G677" s="10">
        <v>2306616.885159011</v>
      </c>
      <c r="H677" s="10">
        <v>2117771.058303887</v>
      </c>
      <c r="I677" s="10">
        <v>17918771.171024729</v>
      </c>
      <c r="J677" s="10">
        <v>8228282.4558303878</v>
      </c>
      <c r="K677" s="10">
        <v>29022826.452663261</v>
      </c>
      <c r="L677" s="10">
        <v>116391078685.86571</v>
      </c>
      <c r="M677" s="10">
        <v>53173589247.349823</v>
      </c>
      <c r="N677" s="10">
        <v>707282589.19704056</v>
      </c>
      <c r="O677" s="10">
        <v>359832234.08480573</v>
      </c>
      <c r="P677" s="10">
        <v>1812727045.286042</v>
      </c>
      <c r="Q677" s="10">
        <v>28777546500.66573</v>
      </c>
      <c r="R677" s="10">
        <v>58045652.905326523</v>
      </c>
      <c r="S677" s="10">
        <v>3620444280.565371</v>
      </c>
      <c r="T677" s="10">
        <v>17</v>
      </c>
      <c r="U677" s="10">
        <v>11</v>
      </c>
      <c r="V677" s="10">
        <v>5584.037854889596</v>
      </c>
      <c r="W677" s="10">
        <v>885070</v>
      </c>
      <c r="Y677" s="10">
        <v>1</v>
      </c>
      <c r="Z677" s="10">
        <v>1</v>
      </c>
      <c r="AA677" s="10">
        <v>1</v>
      </c>
      <c r="AB677" s="10">
        <v>1</v>
      </c>
      <c r="AC677" s="10">
        <v>1</v>
      </c>
      <c r="AD677" s="10">
        <v>1</v>
      </c>
      <c r="AE677" s="10">
        <v>1</v>
      </c>
      <c r="AF677" s="10">
        <v>1</v>
      </c>
    </row>
    <row r="678" spans="1:32">
      <c r="A678" s="10" t="s">
        <v>84</v>
      </c>
      <c r="B678" s="10" t="s">
        <v>48</v>
      </c>
      <c r="C678" s="10">
        <v>13483058.30388693</v>
      </c>
      <c r="D678" s="10">
        <v>13280812.42932862</v>
      </c>
      <c r="E678" s="10">
        <v>6067376.2367491163</v>
      </c>
      <c r="F678" s="10">
        <v>12107786.35689046</v>
      </c>
      <c r="G678" s="10">
        <v>2305602.969964664</v>
      </c>
      <c r="H678" s="10">
        <v>2116840.153710247</v>
      </c>
      <c r="I678" s="10">
        <v>17910894.650883391</v>
      </c>
      <c r="J678" s="10">
        <v>9842632.5618374553</v>
      </c>
      <c r="K678" s="10">
        <v>36569129.464263037</v>
      </c>
      <c r="L678" s="10">
        <v>116339916880.9187</v>
      </c>
      <c r="M678" s="10">
        <v>53150215833.922256</v>
      </c>
      <c r="N678" s="10">
        <v>706971690.33537996</v>
      </c>
      <c r="O678" s="10">
        <v>359674063.31448758</v>
      </c>
      <c r="P678" s="10">
        <v>1811930228.3086569</v>
      </c>
      <c r="Q678" s="10">
        <v>28764896809.318729</v>
      </c>
      <c r="R678" s="10">
        <v>73138258.928526074</v>
      </c>
      <c r="S678" s="10">
        <v>4330758327.2084799</v>
      </c>
      <c r="T678" s="10">
        <v>17</v>
      </c>
      <c r="U678" s="10">
        <v>11</v>
      </c>
      <c r="V678" s="10">
        <v>5647.0662460567864</v>
      </c>
      <c r="W678" s="10">
        <v>895060</v>
      </c>
      <c r="Y678" s="10">
        <v>1</v>
      </c>
      <c r="Z678" s="10">
        <v>1</v>
      </c>
      <c r="AA678" s="10">
        <v>1</v>
      </c>
      <c r="AB678" s="10">
        <v>1</v>
      </c>
      <c r="AC678" s="10">
        <v>1</v>
      </c>
      <c r="AD678" s="10">
        <v>1</v>
      </c>
      <c r="AE678" s="10">
        <v>1</v>
      </c>
      <c r="AF678" s="10">
        <v>1</v>
      </c>
    </row>
    <row r="679" spans="1:32">
      <c r="A679" s="10" t="s">
        <v>84</v>
      </c>
      <c r="B679" s="10" t="s">
        <v>49</v>
      </c>
      <c r="C679" s="10">
        <v>13471900.706713781</v>
      </c>
      <c r="D679" s="10">
        <v>13269822.19611307</v>
      </c>
      <c r="E679" s="10">
        <v>6062355.3180212025</v>
      </c>
      <c r="F679" s="10">
        <v>12097766.834628981</v>
      </c>
      <c r="G679" s="10">
        <v>2303695.0208480572</v>
      </c>
      <c r="H679" s="10">
        <v>2115088.4109540642</v>
      </c>
      <c r="I679" s="10">
        <v>17896072.898798581</v>
      </c>
      <c r="J679" s="10">
        <v>11720553.61484099</v>
      </c>
      <c r="K679" s="10">
        <v>41168377.741964683</v>
      </c>
      <c r="L679" s="10">
        <v>116243642437.9505</v>
      </c>
      <c r="M679" s="10">
        <v>53106232585.865723</v>
      </c>
      <c r="N679" s="10">
        <v>706386652.04838347</v>
      </c>
      <c r="O679" s="10">
        <v>359376423.25229692</v>
      </c>
      <c r="P679" s="10">
        <v>1810430806.8022261</v>
      </c>
      <c r="Q679" s="10">
        <v>28741093075.470531</v>
      </c>
      <c r="R679" s="10">
        <v>82336755.483929366</v>
      </c>
      <c r="S679" s="10">
        <v>5157043590.530036</v>
      </c>
      <c r="T679" s="10">
        <v>17</v>
      </c>
      <c r="U679" s="10">
        <v>11</v>
      </c>
      <c r="V679" s="10">
        <v>5722.1451104101079</v>
      </c>
      <c r="W679" s="10">
        <v>906960</v>
      </c>
      <c r="Y679" s="10">
        <v>1</v>
      </c>
      <c r="Z679" s="10">
        <v>1</v>
      </c>
      <c r="AA679" s="10">
        <v>1</v>
      </c>
      <c r="AB679" s="10">
        <v>1</v>
      </c>
      <c r="AC679" s="10">
        <v>1</v>
      </c>
      <c r="AD679" s="10">
        <v>1</v>
      </c>
      <c r="AE679" s="10">
        <v>1</v>
      </c>
      <c r="AF679" s="10">
        <v>1</v>
      </c>
    </row>
    <row r="680" spans="1:32">
      <c r="A680" s="10" t="s">
        <v>84</v>
      </c>
      <c r="B680" s="10" t="s">
        <v>50</v>
      </c>
      <c r="C680" s="10">
        <v>13468424.38162544</v>
      </c>
      <c r="D680" s="10">
        <v>13266398.015901061</v>
      </c>
      <c r="E680" s="10">
        <v>6060790.9717314485</v>
      </c>
      <c r="F680" s="10">
        <v>12094645.094699649</v>
      </c>
      <c r="G680" s="10">
        <v>2303100.5692579509</v>
      </c>
      <c r="H680" s="10">
        <v>2114542.6279151938</v>
      </c>
      <c r="I680" s="10">
        <v>17891454.948551241</v>
      </c>
      <c r="J680" s="10">
        <v>14545898.332155479</v>
      </c>
      <c r="K680" s="10">
        <v>43685621.90166939</v>
      </c>
      <c r="L680" s="10">
        <v>116213646619.2933</v>
      </c>
      <c r="M680" s="10">
        <v>53092528912.367493</v>
      </c>
      <c r="N680" s="10">
        <v>706204374.1579771</v>
      </c>
      <c r="O680" s="10">
        <v>359283688.80424029</v>
      </c>
      <c r="P680" s="10">
        <v>1809963638.421802</v>
      </c>
      <c r="Q680" s="10">
        <v>28733676647.373291</v>
      </c>
      <c r="R680" s="10">
        <v>87371243.803338781</v>
      </c>
      <c r="S680" s="10">
        <v>6400195266.1484098</v>
      </c>
      <c r="T680" s="10">
        <v>17</v>
      </c>
      <c r="U680" s="10">
        <v>11</v>
      </c>
      <c r="V680" s="10">
        <v>5824.2902208202022</v>
      </c>
      <c r="W680" s="10">
        <v>923150</v>
      </c>
      <c r="Y680" s="10">
        <v>1</v>
      </c>
      <c r="Z680" s="10">
        <v>1</v>
      </c>
      <c r="AA680" s="10">
        <v>1</v>
      </c>
      <c r="AB680" s="10">
        <v>1</v>
      </c>
      <c r="AC680" s="10">
        <v>1</v>
      </c>
      <c r="AD680" s="10">
        <v>1</v>
      </c>
      <c r="AE680" s="10">
        <v>1</v>
      </c>
      <c r="AF680" s="10">
        <v>1</v>
      </c>
    </row>
    <row r="681" spans="1:32">
      <c r="A681" s="10" t="s">
        <v>84</v>
      </c>
      <c r="B681" s="10" t="s">
        <v>51</v>
      </c>
      <c r="C681" s="10">
        <v>13475574.558303891</v>
      </c>
      <c r="D681" s="10">
        <v>13273440.939929331</v>
      </c>
      <c r="E681" s="10">
        <v>6064008.5512367496</v>
      </c>
      <c r="F681" s="10">
        <v>12101065.95335689</v>
      </c>
      <c r="G681" s="10">
        <v>2304323.2494699652</v>
      </c>
      <c r="H681" s="10">
        <v>2115665.2056537098</v>
      </c>
      <c r="I681" s="10">
        <v>17900953.24325088</v>
      </c>
      <c r="J681" s="10">
        <v>16305445.215547699</v>
      </c>
      <c r="K681" s="10">
        <v>44585674.052635461</v>
      </c>
      <c r="L681" s="10">
        <v>116275342633.7809</v>
      </c>
      <c r="M681" s="10">
        <v>53120714908.833923</v>
      </c>
      <c r="N681" s="10">
        <v>706579287.05819798</v>
      </c>
      <c r="O681" s="10">
        <v>359474426.91731453</v>
      </c>
      <c r="P681" s="10">
        <v>1810924519.919858</v>
      </c>
      <c r="Q681" s="10">
        <v>28748930908.660919</v>
      </c>
      <c r="R681" s="10">
        <v>89171348.105270922</v>
      </c>
      <c r="S681" s="10">
        <v>7174395894.8409891</v>
      </c>
      <c r="T681" s="10">
        <v>17</v>
      </c>
      <c r="U681" s="10">
        <v>11</v>
      </c>
      <c r="V681" s="10">
        <v>5916.8454258675083</v>
      </c>
      <c r="W681" s="10">
        <v>937820</v>
      </c>
      <c r="Y681" s="10">
        <v>1</v>
      </c>
      <c r="Z681" s="10">
        <v>1</v>
      </c>
      <c r="AA681" s="10">
        <v>1</v>
      </c>
      <c r="AB681" s="10">
        <v>1</v>
      </c>
      <c r="AC681" s="10">
        <v>1</v>
      </c>
      <c r="AD681" s="10">
        <v>1</v>
      </c>
      <c r="AE681" s="10">
        <v>1</v>
      </c>
      <c r="AF681" s="10">
        <v>1</v>
      </c>
    </row>
    <row r="682" spans="1:32">
      <c r="A682" s="10" t="s">
        <v>84</v>
      </c>
      <c r="B682" s="10" t="s">
        <v>52</v>
      </c>
      <c r="C682" s="10">
        <v>13435642.756183751</v>
      </c>
      <c r="D682" s="10">
        <v>13234108.11484099</v>
      </c>
      <c r="E682" s="10">
        <v>6046039.2402826846</v>
      </c>
      <c r="F682" s="10">
        <v>12065207.195053</v>
      </c>
      <c r="G682" s="10">
        <v>2297494.911307421</v>
      </c>
      <c r="H682" s="10">
        <v>2109395.9127208479</v>
      </c>
      <c r="I682" s="10">
        <v>17847907.83731449</v>
      </c>
      <c r="J682" s="10">
        <v>17600692.010600708</v>
      </c>
      <c r="K682" s="10">
        <v>46583911.465544038</v>
      </c>
      <c r="L682" s="10">
        <v>115930787086.007</v>
      </c>
      <c r="M682" s="10">
        <v>52963303744.876328</v>
      </c>
      <c r="N682" s="10">
        <v>704485499.95094526</v>
      </c>
      <c r="O682" s="10">
        <v>358409206.1639576</v>
      </c>
      <c r="P682" s="10">
        <v>1805558256.739682</v>
      </c>
      <c r="Q682" s="10">
        <v>28663739986.72707</v>
      </c>
      <c r="R682" s="10">
        <v>93167822.93108809</v>
      </c>
      <c r="S682" s="10">
        <v>7744304484.6643114</v>
      </c>
      <c r="T682" s="10">
        <v>17</v>
      </c>
      <c r="U682" s="10">
        <v>11</v>
      </c>
      <c r="V682" s="10">
        <v>6144.5425867507838</v>
      </c>
      <c r="W682" s="10">
        <v>973910</v>
      </c>
      <c r="Y682" s="10">
        <v>1</v>
      </c>
      <c r="Z682" s="10">
        <v>1</v>
      </c>
      <c r="AA682" s="10">
        <v>1</v>
      </c>
      <c r="AB682" s="10">
        <v>1</v>
      </c>
      <c r="AC682" s="10">
        <v>1</v>
      </c>
      <c r="AD682" s="10">
        <v>1</v>
      </c>
      <c r="AE682" s="10">
        <v>1</v>
      </c>
      <c r="AF682" s="10">
        <v>1</v>
      </c>
    </row>
    <row r="683" spans="1:32">
      <c r="A683" s="10" t="s">
        <v>84</v>
      </c>
      <c r="B683" s="10" t="s">
        <v>53</v>
      </c>
      <c r="C683" s="10">
        <v>13478299.575070821</v>
      </c>
      <c r="D683" s="10">
        <v>13249168.482294619</v>
      </c>
      <c r="E683" s="10">
        <v>6065234.8087818697</v>
      </c>
      <c r="F683" s="10">
        <v>12278730.91288952</v>
      </c>
      <c r="G683" s="10">
        <v>1873483.640934844</v>
      </c>
      <c r="H683" s="10">
        <v>2385659.024787535</v>
      </c>
      <c r="I683" s="10">
        <v>17904573.155524079</v>
      </c>
      <c r="J683" s="10">
        <v>18600053.413597729</v>
      </c>
      <c r="K683" s="10">
        <v>49822213.026295893</v>
      </c>
      <c r="L683" s="10">
        <v>116062715904.9008</v>
      </c>
      <c r="M683" s="10">
        <v>53131456924.929176</v>
      </c>
      <c r="N683" s="10">
        <v>796750472.80341709</v>
      </c>
      <c r="O683" s="10">
        <v>292263447.98583567</v>
      </c>
      <c r="P683" s="10">
        <v>1837512081.1139159</v>
      </c>
      <c r="Q683" s="10">
        <v>28754744487.771679</v>
      </c>
      <c r="R683" s="10">
        <v>99644426.052591771</v>
      </c>
      <c r="S683" s="10">
        <v>8184023501.9830027</v>
      </c>
      <c r="T683" s="10">
        <v>17</v>
      </c>
      <c r="U683" s="10">
        <v>11</v>
      </c>
      <c r="V683" s="10">
        <v>6223.6593059936968</v>
      </c>
      <c r="W683" s="10">
        <v>986450</v>
      </c>
      <c r="Y683" s="10">
        <v>1</v>
      </c>
      <c r="Z683" s="10">
        <v>1</v>
      </c>
      <c r="AA683" s="10">
        <v>1</v>
      </c>
      <c r="AB683" s="10">
        <v>1</v>
      </c>
      <c r="AC683" s="10">
        <v>1</v>
      </c>
      <c r="AD683" s="10">
        <v>1</v>
      </c>
      <c r="AE683" s="10">
        <v>1</v>
      </c>
      <c r="AF683" s="10">
        <v>1</v>
      </c>
    </row>
    <row r="684" spans="1:32">
      <c r="A684" s="10" t="s">
        <v>84</v>
      </c>
      <c r="B684" s="10" t="s">
        <v>54</v>
      </c>
      <c r="C684" s="10">
        <v>13507378.282469841</v>
      </c>
      <c r="D684" s="10">
        <v>13323799.50423279</v>
      </c>
      <c r="E684" s="10">
        <v>6078320.2271114271</v>
      </c>
      <c r="F684" s="10">
        <v>12497836.82963804</v>
      </c>
      <c r="G684" s="10">
        <v>1570691.9761987231</v>
      </c>
      <c r="H684" s="10">
        <v>2640381.784522356</v>
      </c>
      <c r="I684" s="10">
        <v>18028297.793612491</v>
      </c>
      <c r="J684" s="10">
        <v>19855846.075230662</v>
      </c>
      <c r="K684" s="10">
        <v>53728227.764191151</v>
      </c>
      <c r="L684" s="10">
        <v>116716483657.07919</v>
      </c>
      <c r="M684" s="10">
        <v>53246085189.496101</v>
      </c>
      <c r="N684" s="10">
        <v>881821506.48585391</v>
      </c>
      <c r="O684" s="10">
        <v>245027948.28700069</v>
      </c>
      <c r="P684" s="10">
        <v>1870301281.5553329</v>
      </c>
      <c r="Q684" s="10">
        <v>28953446256.54166</v>
      </c>
      <c r="R684" s="10">
        <v>107456455.5283823</v>
      </c>
      <c r="S684" s="10">
        <v>8736572273.1014919</v>
      </c>
      <c r="T684" s="10">
        <v>17</v>
      </c>
      <c r="U684" s="10">
        <v>11</v>
      </c>
      <c r="V684" s="10">
        <v>6302.9652996845434</v>
      </c>
      <c r="W684" s="10">
        <v>999020.00000000012</v>
      </c>
      <c r="Y684" s="10">
        <v>1</v>
      </c>
      <c r="Z684" s="10">
        <v>1</v>
      </c>
      <c r="AA684" s="10">
        <v>1</v>
      </c>
      <c r="AB684" s="10">
        <v>1</v>
      </c>
      <c r="AC684" s="10">
        <v>1</v>
      </c>
      <c r="AD684" s="10">
        <v>1</v>
      </c>
      <c r="AE684" s="10">
        <v>1</v>
      </c>
      <c r="AF684" s="10">
        <v>1</v>
      </c>
    </row>
    <row r="685" spans="1:32">
      <c r="A685" s="10" t="s">
        <v>84</v>
      </c>
      <c r="B685" s="10" t="s">
        <v>55</v>
      </c>
      <c r="C685" s="10">
        <v>13535752.133712661</v>
      </c>
      <c r="D685" s="10">
        <v>13378074.15710704</v>
      </c>
      <c r="E685" s="10">
        <v>6091088.4601706956</v>
      </c>
      <c r="F685" s="10">
        <v>12709854.681522051</v>
      </c>
      <c r="G685" s="10">
        <v>1350082.989320768</v>
      </c>
      <c r="H685" s="10">
        <v>3041090.9676333559</v>
      </c>
      <c r="I685" s="10">
        <v>17876302.377686702</v>
      </c>
      <c r="J685" s="10">
        <v>19897555.636557609</v>
      </c>
      <c r="K685" s="10">
        <v>56605596.050844088</v>
      </c>
      <c r="L685" s="10">
        <v>117191929616.25771</v>
      </c>
      <c r="M685" s="10">
        <v>53357934911.095299</v>
      </c>
      <c r="N685" s="10">
        <v>1015648355.91535</v>
      </c>
      <c r="O685" s="10">
        <v>210612946.33403981</v>
      </c>
      <c r="P685" s="10">
        <v>1902029753.0897739</v>
      </c>
      <c r="Q685" s="10">
        <v>28709341618.564838</v>
      </c>
      <c r="R685" s="10">
        <v>113211192.10168821</v>
      </c>
      <c r="S685" s="10">
        <v>8754924480.0853481</v>
      </c>
      <c r="T685" s="10">
        <v>17</v>
      </c>
      <c r="U685" s="10">
        <v>11</v>
      </c>
      <c r="V685" s="10">
        <v>6388.9589905362791</v>
      </c>
      <c r="W685" s="10">
        <v>1012650</v>
      </c>
      <c r="Y685" s="10">
        <v>1</v>
      </c>
      <c r="Z685" s="10">
        <v>1</v>
      </c>
      <c r="AA685" s="10">
        <v>1</v>
      </c>
      <c r="AB685" s="10">
        <v>1</v>
      </c>
      <c r="AC685" s="10">
        <v>1</v>
      </c>
      <c r="AD685" s="10">
        <v>1</v>
      </c>
      <c r="AE685" s="10">
        <v>1</v>
      </c>
      <c r="AF685" s="10">
        <v>1</v>
      </c>
    </row>
    <row r="686" spans="1:32">
      <c r="A686" s="10" t="s">
        <v>84</v>
      </c>
      <c r="B686" s="10" t="s">
        <v>56</v>
      </c>
      <c r="C686" s="10">
        <v>13548772.6300784</v>
      </c>
      <c r="D686" s="10">
        <v>13499685.426839629</v>
      </c>
      <c r="E686" s="10">
        <v>6096947.6835352816</v>
      </c>
      <c r="F686" s="10">
        <v>12896046.959851749</v>
      </c>
      <c r="G686" s="10">
        <v>3658168.6101211691</v>
      </c>
      <c r="H686" s="10">
        <v>3388642.87619102</v>
      </c>
      <c r="I686" s="10">
        <v>17909716.076521739</v>
      </c>
      <c r="J686" s="10">
        <v>19916695.76621525</v>
      </c>
      <c r="K686" s="10">
        <v>56496339.784387529</v>
      </c>
      <c r="L686" s="10">
        <v>118257244339.1152</v>
      </c>
      <c r="M686" s="10">
        <v>53409261707.769073</v>
      </c>
      <c r="N686" s="10">
        <v>1131722004.575896</v>
      </c>
      <c r="O686" s="10">
        <v>570674303.17890239</v>
      </c>
      <c r="P686" s="10">
        <v>1929893427.5418129</v>
      </c>
      <c r="Q686" s="10">
        <v>28763004018.893921</v>
      </c>
      <c r="R686" s="10">
        <v>112992679.5687751</v>
      </c>
      <c r="S686" s="10">
        <v>8763346137.1347122</v>
      </c>
      <c r="T686" s="10">
        <v>17</v>
      </c>
      <c r="U686" s="10">
        <v>11</v>
      </c>
      <c r="V686" s="10">
        <v>6488.3911671924416</v>
      </c>
      <c r="W686" s="10">
        <v>1028410</v>
      </c>
      <c r="Y686" s="10">
        <v>1</v>
      </c>
      <c r="Z686" s="10">
        <v>1</v>
      </c>
      <c r="AA686" s="10">
        <v>1</v>
      </c>
      <c r="AB686" s="10">
        <v>1</v>
      </c>
      <c r="AC686" s="10">
        <v>1</v>
      </c>
      <c r="AD686" s="10">
        <v>1</v>
      </c>
      <c r="AE686" s="10">
        <v>1</v>
      </c>
      <c r="AF686" s="10">
        <v>1</v>
      </c>
    </row>
    <row r="687" spans="1:32">
      <c r="A687" s="10" t="s">
        <v>84</v>
      </c>
      <c r="B687" s="10" t="s">
        <v>57</v>
      </c>
      <c r="C687" s="10">
        <v>13573433.571428571</v>
      </c>
      <c r="D687" s="10">
        <v>13573433.571428571</v>
      </c>
      <c r="E687" s="10">
        <v>6108045.1071428582</v>
      </c>
      <c r="F687" s="10">
        <v>12919519.83569143</v>
      </c>
      <c r="G687" s="10">
        <v>3664827.0642857151</v>
      </c>
      <c r="H687" s="10">
        <v>5022170.4214285715</v>
      </c>
      <c r="I687" s="10">
        <v>17606372.15417143</v>
      </c>
      <c r="J687" s="10">
        <v>19952947.350000001</v>
      </c>
      <c r="K687" s="10">
        <v>54167219.919443913</v>
      </c>
      <c r="L687" s="10">
        <v>118903278085.71429</v>
      </c>
      <c r="M687" s="10">
        <v>53506475138.571442</v>
      </c>
      <c r="N687" s="10">
        <v>1677279366.4966071</v>
      </c>
      <c r="O687" s="10">
        <v>571713022.02857161</v>
      </c>
      <c r="P687" s="10">
        <v>1933406143.411222</v>
      </c>
      <c r="Q687" s="10">
        <v>28275833679.599319</v>
      </c>
      <c r="R687" s="10">
        <v>108334439.8388878</v>
      </c>
      <c r="S687" s="10">
        <v>8779296834</v>
      </c>
      <c r="T687" s="10">
        <v>17</v>
      </c>
      <c r="U687" s="10">
        <v>11</v>
      </c>
      <c r="V687" s="10">
        <v>6486.3018625070654</v>
      </c>
      <c r="W687" s="10">
        <v>1028410</v>
      </c>
      <c r="Y687" s="10">
        <v>1</v>
      </c>
      <c r="Z687" s="10">
        <v>1</v>
      </c>
      <c r="AA687" s="10">
        <v>1</v>
      </c>
      <c r="AB687" s="10">
        <v>1</v>
      </c>
      <c r="AC687" s="10">
        <v>1</v>
      </c>
      <c r="AD687" s="10">
        <v>1</v>
      </c>
      <c r="AE687" s="10">
        <v>1</v>
      </c>
      <c r="AF687" s="10">
        <v>1</v>
      </c>
    </row>
    <row r="688" spans="1:32">
      <c r="A688" s="10" t="s">
        <v>84</v>
      </c>
      <c r="B688" s="10" t="s">
        <v>58</v>
      </c>
      <c r="C688" s="10">
        <v>13411911.785714289</v>
      </c>
      <c r="D688" s="10">
        <v>13450231.533673471</v>
      </c>
      <c r="E688" s="10">
        <v>6552676.9010204086</v>
      </c>
      <c r="F688" s="10">
        <v>12704805.14057306</v>
      </c>
      <c r="G688" s="10">
        <v>4483410.5112244906</v>
      </c>
      <c r="H688" s="10">
        <v>5537203.5801020404</v>
      </c>
      <c r="I688" s="10">
        <v>17421711.671222121</v>
      </c>
      <c r="J688" s="10">
        <v>21229140.369387761</v>
      </c>
      <c r="K688" s="10">
        <v>53599099.190042138</v>
      </c>
      <c r="L688" s="10">
        <v>117824028234.9796</v>
      </c>
      <c r="M688" s="10">
        <v>57401449652.938782</v>
      </c>
      <c r="N688" s="10">
        <v>1849287565.6645789</v>
      </c>
      <c r="O688" s="10">
        <v>699412039.75102043</v>
      </c>
      <c r="P688" s="10">
        <v>1901274089.2867579</v>
      </c>
      <c r="Q688" s="10">
        <v>27767304785.3162</v>
      </c>
      <c r="R688" s="10">
        <v>107198198.38008431</v>
      </c>
      <c r="S688" s="10">
        <v>9340821762.5306129</v>
      </c>
      <c r="T688" s="10">
        <v>17</v>
      </c>
      <c r="U688" s="10">
        <v>11</v>
      </c>
      <c r="V688" s="10">
        <v>6409.1158613378884</v>
      </c>
      <c r="W688" s="10">
        <v>1016172.0781232479</v>
      </c>
      <c r="Y688" s="10">
        <v>1</v>
      </c>
      <c r="Z688" s="10">
        <v>1</v>
      </c>
      <c r="AA688" s="10">
        <v>1</v>
      </c>
      <c r="AB688" s="10">
        <v>1</v>
      </c>
      <c r="AC688" s="10">
        <v>1</v>
      </c>
      <c r="AD688" s="10">
        <v>1</v>
      </c>
      <c r="AE688" s="10">
        <v>1</v>
      </c>
      <c r="AF688" s="10">
        <v>1</v>
      </c>
    </row>
    <row r="689" spans="1:32">
      <c r="A689" s="10" t="s">
        <v>84</v>
      </c>
      <c r="B689" s="10" t="s">
        <v>59</v>
      </c>
      <c r="C689" s="10">
        <v>13337311.428571429</v>
      </c>
      <c r="D689" s="10">
        <v>13413524.636734691</v>
      </c>
      <c r="E689" s="10">
        <v>7030668.453061224</v>
      </c>
      <c r="F689" s="10">
        <v>12573502.656359181</v>
      </c>
      <c r="G689" s="10">
        <v>5315871.2693877537</v>
      </c>
      <c r="H689" s="10">
        <v>6078003.3510204088</v>
      </c>
      <c r="I689" s="10">
        <v>17349522.23851493</v>
      </c>
      <c r="J689" s="10">
        <v>22616269.522448979</v>
      </c>
      <c r="K689" s="10">
        <v>53377003.414542831</v>
      </c>
      <c r="L689" s="10">
        <v>117502475817.7959</v>
      </c>
      <c r="M689" s="10">
        <v>61588655648.816322</v>
      </c>
      <c r="N689" s="10">
        <v>2043433843.618088</v>
      </c>
      <c r="O689" s="10">
        <v>834804424.14465296</v>
      </c>
      <c r="P689" s="10">
        <v>1894168837.0076449</v>
      </c>
      <c r="Q689" s="10">
        <v>27836595173.560741</v>
      </c>
      <c r="R689" s="10">
        <v>106754006.82908569</v>
      </c>
      <c r="S689" s="10">
        <v>10017499647.1434</v>
      </c>
      <c r="T689" s="10">
        <v>16.829999999999998</v>
      </c>
      <c r="U689" s="10">
        <v>11</v>
      </c>
      <c r="V689" s="10">
        <v>6476.6545359519441</v>
      </c>
      <c r="W689" s="10">
        <v>1026880.406201737</v>
      </c>
      <c r="Y689" s="10">
        <v>1.0166666666666671</v>
      </c>
      <c r="Z689" s="10">
        <v>1.0166666666666671</v>
      </c>
      <c r="AA689" s="10">
        <v>1.0166666666666671</v>
      </c>
      <c r="AB689" s="10">
        <v>1.0166666666666671</v>
      </c>
      <c r="AC689" s="10">
        <v>1.0166666666666671</v>
      </c>
      <c r="AD689" s="10">
        <v>1.0166666666666671</v>
      </c>
      <c r="AE689" s="10">
        <v>1.0166666666666671</v>
      </c>
      <c r="AF689" s="10">
        <v>1.0166666666666671</v>
      </c>
    </row>
    <row r="690" spans="1:32">
      <c r="A690" s="10" t="s">
        <v>84</v>
      </c>
      <c r="B690" s="10" t="s">
        <v>60</v>
      </c>
      <c r="C690" s="10">
        <v>13174960.714285711</v>
      </c>
      <c r="D690" s="10">
        <v>13287888.94897959</v>
      </c>
      <c r="E690" s="10">
        <v>7453263.4897959186</v>
      </c>
      <c r="F690" s="10">
        <v>12360552.39986939</v>
      </c>
      <c r="G690" s="10">
        <v>6098124.6734693879</v>
      </c>
      <c r="H690" s="10">
        <v>6568658.9846938783</v>
      </c>
      <c r="I690" s="10">
        <v>17162745.777607352</v>
      </c>
      <c r="J690" s="10">
        <v>23827857.520408161</v>
      </c>
      <c r="K690" s="10">
        <v>52802372.732812092</v>
      </c>
      <c r="L690" s="10">
        <v>116401907193.0612</v>
      </c>
      <c r="M690" s="10">
        <v>65290588170.612244</v>
      </c>
      <c r="N690" s="10">
        <v>2223018122.8719802</v>
      </c>
      <c r="O690" s="10">
        <v>963991548.38204062</v>
      </c>
      <c r="P690" s="10">
        <v>1874420088.8623259</v>
      </c>
      <c r="Q690" s="10">
        <v>27719283729.368198</v>
      </c>
      <c r="R690" s="10">
        <v>105604745.4656242</v>
      </c>
      <c r="S690" s="10">
        <v>10624047406.43265</v>
      </c>
      <c r="T690" s="10">
        <v>16.670000000000002</v>
      </c>
      <c r="U690" s="10">
        <v>11</v>
      </c>
      <c r="V690" s="10">
        <v>6445.667492724484</v>
      </c>
      <c r="W690" s="10">
        <v>1021967.377822692</v>
      </c>
      <c r="Y690" s="10">
        <v>1.033333333333333</v>
      </c>
      <c r="Z690" s="10">
        <v>1.033333333333333</v>
      </c>
      <c r="AA690" s="10">
        <v>1.033333333333333</v>
      </c>
      <c r="AB690" s="10">
        <v>1.033333333333333</v>
      </c>
      <c r="AC690" s="10">
        <v>1.033333333333333</v>
      </c>
      <c r="AD690" s="10">
        <v>1.033333333333333</v>
      </c>
      <c r="AE690" s="10">
        <v>1.033333333333333</v>
      </c>
      <c r="AF690" s="10">
        <v>1.033333333333333</v>
      </c>
    </row>
    <row r="691" spans="1:32">
      <c r="A691" s="10" t="s">
        <v>84</v>
      </c>
      <c r="B691" s="10" t="s">
        <v>61</v>
      </c>
      <c r="C691" s="10">
        <v>12943276.785714289</v>
      </c>
      <c r="D691" s="10">
        <v>13091199.94897959</v>
      </c>
      <c r="E691" s="10">
        <v>7821437.2576530613</v>
      </c>
      <c r="F691" s="10">
        <v>12084346.14589796</v>
      </c>
      <c r="G691" s="10">
        <v>6822955.9056122443</v>
      </c>
      <c r="H691" s="10">
        <v>7007859.8596938783</v>
      </c>
      <c r="I691" s="10">
        <v>16884920.231053062</v>
      </c>
      <c r="J691" s="10">
        <v>24869581.82397959</v>
      </c>
      <c r="K691" s="10">
        <v>51947623.250768453</v>
      </c>
      <c r="L691" s="10">
        <v>114678911553.0612</v>
      </c>
      <c r="M691" s="10">
        <v>68515790377.040817</v>
      </c>
      <c r="N691" s="10">
        <v>2387258996.5740881</v>
      </c>
      <c r="O691" s="10">
        <v>1085668743.70102</v>
      </c>
      <c r="P691" s="10">
        <v>1844590848.748302</v>
      </c>
      <c r="Q691" s="10">
        <v>27449983668.825272</v>
      </c>
      <c r="R691" s="10">
        <v>103895246.50153691</v>
      </c>
      <c r="S691" s="10">
        <v>11161468322.602039</v>
      </c>
      <c r="T691" s="10">
        <v>16.5</v>
      </c>
      <c r="U691" s="10">
        <v>11</v>
      </c>
      <c r="V691" s="10">
        <v>6352.8196169082612</v>
      </c>
      <c r="W691" s="10">
        <v>1007246.249205459</v>
      </c>
      <c r="Y691" s="10">
        <v>1.05</v>
      </c>
      <c r="Z691" s="10">
        <v>1.05</v>
      </c>
      <c r="AA691" s="10">
        <v>1.05</v>
      </c>
      <c r="AB691" s="10">
        <v>1.05</v>
      </c>
      <c r="AC691" s="10">
        <v>1.05</v>
      </c>
      <c r="AD691" s="10">
        <v>1.05</v>
      </c>
      <c r="AE691" s="10">
        <v>1.05</v>
      </c>
      <c r="AF691" s="10">
        <v>1.05</v>
      </c>
    </row>
    <row r="692" spans="1:32">
      <c r="A692" s="10" t="s">
        <v>84</v>
      </c>
      <c r="B692" s="10" t="s">
        <v>62</v>
      </c>
      <c r="C692" s="10">
        <v>12683884.285714289</v>
      </c>
      <c r="D692" s="10">
        <v>12865082.632653059</v>
      </c>
      <c r="E692" s="10">
        <v>8153925.6122448966</v>
      </c>
      <c r="F692" s="10">
        <v>11784502.66671674</v>
      </c>
      <c r="G692" s="10">
        <v>7501611.5632653059</v>
      </c>
      <c r="H692" s="10">
        <v>7411012.389795918</v>
      </c>
      <c r="I692" s="10">
        <v>16570037.98457633</v>
      </c>
      <c r="J692" s="10">
        <v>25802644.604081631</v>
      </c>
      <c r="K692" s="10">
        <v>50978866.272086009</v>
      </c>
      <c r="L692" s="10">
        <v>112698123862.0408</v>
      </c>
      <c r="M692" s="10">
        <v>71428388363.265289</v>
      </c>
      <c r="N692" s="10">
        <v>2541095339.2256141</v>
      </c>
      <c r="O692" s="10">
        <v>1201458107.9725709</v>
      </c>
      <c r="P692" s="10">
        <v>1810578846.0494699</v>
      </c>
      <c r="Q692" s="10">
        <v>27114142311.068359</v>
      </c>
      <c r="R692" s="10">
        <v>101957732.544172</v>
      </c>
      <c r="S692" s="10">
        <v>11655914655.817141</v>
      </c>
      <c r="T692" s="10">
        <v>16.329999999999998</v>
      </c>
      <c r="U692" s="10">
        <v>11</v>
      </c>
      <c r="V692" s="10">
        <v>6234.9896295891276</v>
      </c>
      <c r="W692" s="10">
        <v>988564.18046621105</v>
      </c>
      <c r="Y692" s="10">
        <v>1.066666666666666</v>
      </c>
      <c r="Z692" s="10">
        <v>1.066666666666666</v>
      </c>
      <c r="AA692" s="10">
        <v>1.066666666666666</v>
      </c>
      <c r="AB692" s="10">
        <v>1.066666666666666</v>
      </c>
      <c r="AC692" s="10">
        <v>1.066666666666666</v>
      </c>
      <c r="AD692" s="10">
        <v>1.066666666666666</v>
      </c>
      <c r="AE692" s="10">
        <v>1.066666666666666</v>
      </c>
      <c r="AF692" s="10">
        <v>1.066666666666666</v>
      </c>
    </row>
    <row r="693" spans="1:32">
      <c r="A693" s="10" t="s">
        <v>84</v>
      </c>
      <c r="B693" s="10" t="s">
        <v>63</v>
      </c>
      <c r="C693" s="10">
        <v>12420249.285714289</v>
      </c>
      <c r="D693" s="10">
        <v>12633167.844897959</v>
      </c>
      <c r="E693" s="10">
        <v>8463512.7275510188</v>
      </c>
      <c r="F693" s="10">
        <v>11483095.344752651</v>
      </c>
      <c r="G693" s="10">
        <v>8144134.8887755126</v>
      </c>
      <c r="H693" s="10">
        <v>7789270.62346939</v>
      </c>
      <c r="I693" s="10">
        <v>16248644.21422988</v>
      </c>
      <c r="J693" s="10">
        <v>26668049.537755109</v>
      </c>
      <c r="K693" s="10">
        <v>49990076.140498877</v>
      </c>
      <c r="L693" s="10">
        <v>110666550321.30611</v>
      </c>
      <c r="M693" s="10">
        <v>74140371493.346924</v>
      </c>
      <c r="N693" s="10">
        <v>2688135711.688962</v>
      </c>
      <c r="O693" s="10">
        <v>1312834544.070612</v>
      </c>
      <c r="P693" s="10">
        <v>1775726725.6203079</v>
      </c>
      <c r="Q693" s="10">
        <v>26760885129.117161</v>
      </c>
      <c r="R693" s="10">
        <v>99980152.280997753</v>
      </c>
      <c r="S693" s="10">
        <v>12125073189.832661</v>
      </c>
      <c r="T693" s="10">
        <v>16.170000000000002</v>
      </c>
      <c r="U693" s="10">
        <v>11</v>
      </c>
      <c r="V693" s="10">
        <v>6110.750768215571</v>
      </c>
      <c r="W693" s="10">
        <v>968865.97798758105</v>
      </c>
      <c r="Y693" s="10">
        <v>1.083333333333333</v>
      </c>
      <c r="Z693" s="10">
        <v>1.083333333333333</v>
      </c>
      <c r="AA693" s="10">
        <v>1.083333333333333</v>
      </c>
      <c r="AB693" s="10">
        <v>1.083333333333333</v>
      </c>
      <c r="AC693" s="10">
        <v>1.083333333333333</v>
      </c>
      <c r="AD693" s="10">
        <v>1.083333333333333</v>
      </c>
      <c r="AE693" s="10">
        <v>1.083333333333333</v>
      </c>
      <c r="AF693" s="10">
        <v>1.083333333333333</v>
      </c>
    </row>
    <row r="694" spans="1:32">
      <c r="A694" s="10" t="s">
        <v>84</v>
      </c>
      <c r="B694" s="10" t="s">
        <v>64</v>
      </c>
      <c r="C694" s="10">
        <v>12153655</v>
      </c>
      <c r="D694" s="10">
        <v>12396728.1</v>
      </c>
      <c r="E694" s="10">
        <v>8750631.5999999996</v>
      </c>
      <c r="F694" s="10">
        <v>11181362.6</v>
      </c>
      <c r="G694" s="10">
        <v>8750631.5999999996</v>
      </c>
      <c r="H694" s="10">
        <v>8142948.8500000006</v>
      </c>
      <c r="I694" s="10">
        <v>15922396.463336</v>
      </c>
      <c r="J694" s="10">
        <v>27467260.300000008</v>
      </c>
      <c r="K694" s="10">
        <v>48986352.402516574</v>
      </c>
      <c r="L694" s="10">
        <v>108595338156</v>
      </c>
      <c r="M694" s="10">
        <v>76655532816</v>
      </c>
      <c r="N694" s="10">
        <v>2828322995.865901</v>
      </c>
      <c r="O694" s="10">
        <v>1419702470.7839999</v>
      </c>
      <c r="P694" s="10">
        <v>1740222549.6136</v>
      </c>
      <c r="Q694" s="10">
        <v>26392752079.006229</v>
      </c>
      <c r="R694" s="10">
        <v>97972704.805033132</v>
      </c>
      <c r="S694" s="10">
        <v>12569018313.280001</v>
      </c>
      <c r="T694" s="10">
        <v>16</v>
      </c>
      <c r="U694" s="10">
        <v>11</v>
      </c>
      <c r="V694" s="10">
        <v>5981.7415539303474</v>
      </c>
      <c r="W694" s="10">
        <v>948411.43102454697</v>
      </c>
      <c r="Y694" s="10">
        <v>1.1000000000000001</v>
      </c>
      <c r="Z694" s="10">
        <v>1.1000000000000001</v>
      </c>
      <c r="AA694" s="10">
        <v>1.1000000000000001</v>
      </c>
      <c r="AB694" s="10">
        <v>1.1000000000000001</v>
      </c>
      <c r="AC694" s="10">
        <v>1.1000000000000001</v>
      </c>
      <c r="AD694" s="10">
        <v>1.1000000000000001</v>
      </c>
      <c r="AE694" s="10">
        <v>1.1000000000000001</v>
      </c>
      <c r="AF694" s="10">
        <v>1.1000000000000001</v>
      </c>
    </row>
    <row r="695" spans="1:32">
      <c r="A695" s="10" t="s">
        <v>85</v>
      </c>
      <c r="B695" s="10" t="s">
        <v>32</v>
      </c>
      <c r="C695" s="10">
        <v>3245452.9220779222</v>
      </c>
      <c r="D695" s="10">
        <v>3111860.3434464289</v>
      </c>
      <c r="E695" s="10">
        <v>1544835.5909090911</v>
      </c>
      <c r="F695" s="10">
        <v>3044825.513340909</v>
      </c>
      <c r="G695" s="10">
        <v>620095.70800974034</v>
      </c>
      <c r="H695" s="10">
        <v>1323700.1651574681</v>
      </c>
      <c r="I695" s="10">
        <v>4682266.8579285722</v>
      </c>
      <c r="J695" s="10">
        <v>1734197.247282332</v>
      </c>
      <c r="K695" s="10">
        <v>6527.86425081784</v>
      </c>
      <c r="L695" s="10">
        <v>27259896608.590721</v>
      </c>
      <c r="M695" s="10">
        <v>13532759776.36364</v>
      </c>
      <c r="N695" s="10">
        <v>442082762.65846533</v>
      </c>
      <c r="O695" s="10">
        <v>96734930.449519485</v>
      </c>
      <c r="P695" s="10">
        <v>466771751.1951614</v>
      </c>
      <c r="Q695" s="10">
        <v>8060912584.8288651</v>
      </c>
      <c r="R695" s="10">
        <v>13055.72850163568</v>
      </c>
      <c r="S695" s="10">
        <v>763046788.80422604</v>
      </c>
      <c r="T695" s="10">
        <v>22</v>
      </c>
      <c r="U695" s="10">
        <v>11</v>
      </c>
      <c r="V695" s="10">
        <v>23769.824540976209</v>
      </c>
      <c r="W695" s="10">
        <v>495930.00000000012</v>
      </c>
      <c r="Y695" s="10">
        <v>1</v>
      </c>
      <c r="Z695" s="10">
        <v>1</v>
      </c>
      <c r="AA695" s="10">
        <v>1</v>
      </c>
      <c r="AB695" s="10">
        <v>1</v>
      </c>
      <c r="AC695" s="10">
        <v>1</v>
      </c>
      <c r="AD695" s="10">
        <v>1</v>
      </c>
      <c r="AE695" s="10">
        <v>1</v>
      </c>
      <c r="AF695" s="10">
        <v>1</v>
      </c>
    </row>
    <row r="696" spans="1:32">
      <c r="A696" s="10" t="s">
        <v>85</v>
      </c>
      <c r="B696" s="10" t="s">
        <v>33</v>
      </c>
      <c r="C696" s="10">
        <v>3252998.6949429042</v>
      </c>
      <c r="D696" s="10">
        <v>3119095.509662969</v>
      </c>
      <c r="E696" s="10">
        <v>1548427.3787928219</v>
      </c>
      <c r="F696" s="10">
        <v>3051904.821618923</v>
      </c>
      <c r="G696" s="10">
        <v>621537.4486479609</v>
      </c>
      <c r="H696" s="10">
        <v>1326777.806715498</v>
      </c>
      <c r="I696" s="10">
        <v>4693153.2651732462</v>
      </c>
      <c r="J696" s="10">
        <v>1858869.9674362501</v>
      </c>
      <c r="K696" s="10">
        <v>12595.25772255306</v>
      </c>
      <c r="L696" s="10">
        <v>27323276664.64761</v>
      </c>
      <c r="M696" s="10">
        <v>13564223838.225121</v>
      </c>
      <c r="N696" s="10">
        <v>443110617.99780828</v>
      </c>
      <c r="O696" s="10">
        <v>96959841.989081904</v>
      </c>
      <c r="P696" s="10">
        <v>467857009.15418088</v>
      </c>
      <c r="Q696" s="10">
        <v>8079654442.1011753</v>
      </c>
      <c r="R696" s="10">
        <v>25190.515445106132</v>
      </c>
      <c r="S696" s="10">
        <v>817902785.67194998</v>
      </c>
      <c r="T696" s="10">
        <v>22</v>
      </c>
      <c r="U696" s="10">
        <v>11</v>
      </c>
      <c r="V696" s="10">
        <v>23709.0587946628</v>
      </c>
      <c r="W696" s="10">
        <v>495929.99999999988</v>
      </c>
      <c r="Y696" s="10">
        <v>1</v>
      </c>
      <c r="Z696" s="10">
        <v>1</v>
      </c>
      <c r="AA696" s="10">
        <v>1</v>
      </c>
      <c r="AB696" s="10">
        <v>1</v>
      </c>
      <c r="AC696" s="10">
        <v>1</v>
      </c>
      <c r="AD696" s="10">
        <v>1</v>
      </c>
      <c r="AE696" s="10">
        <v>1</v>
      </c>
      <c r="AF696" s="10">
        <v>1</v>
      </c>
    </row>
    <row r="697" spans="1:32">
      <c r="A697" s="10" t="s">
        <v>85</v>
      </c>
      <c r="B697" s="10" t="s">
        <v>34</v>
      </c>
      <c r="C697" s="10">
        <v>3262304.590163934</v>
      </c>
      <c r="D697" s="10">
        <v>3128018.3463190161</v>
      </c>
      <c r="E697" s="10">
        <v>1552856.984918033</v>
      </c>
      <c r="F697" s="10">
        <v>3060635.4450091799</v>
      </c>
      <c r="G697" s="10">
        <v>623315.48882426228</v>
      </c>
      <c r="H697" s="10">
        <v>1330573.3370580331</v>
      </c>
      <c r="I697" s="10">
        <v>4706579.0291029504</v>
      </c>
      <c r="J697" s="10">
        <v>1979829.5018735051</v>
      </c>
      <c r="K697" s="10">
        <v>37040.328241475923</v>
      </c>
      <c r="L697" s="10">
        <v>27401440713.754581</v>
      </c>
      <c r="M697" s="10">
        <v>13603027187.881969</v>
      </c>
      <c r="N697" s="10">
        <v>444378230.24395651</v>
      </c>
      <c r="O697" s="10">
        <v>97237216.256584913</v>
      </c>
      <c r="P697" s="10">
        <v>469195413.71990728</v>
      </c>
      <c r="Q697" s="10">
        <v>8102768013.5198221</v>
      </c>
      <c r="R697" s="10">
        <v>74080.656482951847</v>
      </c>
      <c r="S697" s="10">
        <v>871124980.82434225</v>
      </c>
      <c r="T697" s="10">
        <v>22</v>
      </c>
      <c r="U697" s="10">
        <v>11</v>
      </c>
      <c r="V697" s="10">
        <v>23660.52038917836</v>
      </c>
      <c r="W697" s="10">
        <v>495930.00000000012</v>
      </c>
      <c r="Y697" s="10">
        <v>1</v>
      </c>
      <c r="Z697" s="10">
        <v>1</v>
      </c>
      <c r="AA697" s="10">
        <v>1</v>
      </c>
      <c r="AB697" s="10">
        <v>1</v>
      </c>
      <c r="AC697" s="10">
        <v>1</v>
      </c>
      <c r="AD697" s="10">
        <v>1</v>
      </c>
      <c r="AE697" s="10">
        <v>1</v>
      </c>
      <c r="AF697" s="10">
        <v>1</v>
      </c>
    </row>
    <row r="698" spans="1:32">
      <c r="A698" s="10" t="s">
        <v>85</v>
      </c>
      <c r="B698" s="10" t="s">
        <v>35</v>
      </c>
      <c r="C698" s="10">
        <v>3280052.059308073</v>
      </c>
      <c r="D698" s="10">
        <v>3145035.2763907751</v>
      </c>
      <c r="E698" s="10">
        <v>1561304.780230643</v>
      </c>
      <c r="F698" s="10">
        <v>3077285.801105767</v>
      </c>
      <c r="G698" s="10">
        <v>626706.4267637562</v>
      </c>
      <c r="H698" s="10">
        <v>1337811.873065568</v>
      </c>
      <c r="I698" s="10">
        <v>4732183.5867967056</v>
      </c>
      <c r="J698" s="10">
        <v>2099611.9497611821</v>
      </c>
      <c r="K698" s="10">
        <v>100292.1577890239</v>
      </c>
      <c r="L698" s="10">
        <v>27550509021.183189</v>
      </c>
      <c r="M698" s="10">
        <v>13677029874.820431</v>
      </c>
      <c r="N698" s="10">
        <v>446795720.30707318</v>
      </c>
      <c r="O698" s="10">
        <v>97766202.57514596</v>
      </c>
      <c r="P698" s="10">
        <v>471747913.30951399</v>
      </c>
      <c r="Q698" s="10">
        <v>8146848393.302762</v>
      </c>
      <c r="R698" s="10">
        <v>200584.31557804771</v>
      </c>
      <c r="S698" s="10">
        <v>923829257.89491987</v>
      </c>
      <c r="T698" s="10">
        <v>22</v>
      </c>
      <c r="U698" s="10">
        <v>11</v>
      </c>
      <c r="V698" s="10">
        <v>23672.241229891319</v>
      </c>
      <c r="W698" s="10">
        <v>495930</v>
      </c>
      <c r="Y698" s="10">
        <v>1</v>
      </c>
      <c r="Z698" s="10">
        <v>1</v>
      </c>
      <c r="AA698" s="10">
        <v>1</v>
      </c>
      <c r="AB698" s="10">
        <v>1</v>
      </c>
      <c r="AC698" s="10">
        <v>1</v>
      </c>
      <c r="AD698" s="10">
        <v>1</v>
      </c>
      <c r="AE698" s="10">
        <v>1</v>
      </c>
      <c r="AF698" s="10">
        <v>1</v>
      </c>
    </row>
    <row r="699" spans="1:32">
      <c r="A699" s="10" t="s">
        <v>85</v>
      </c>
      <c r="B699" s="10" t="s">
        <v>36</v>
      </c>
      <c r="C699" s="10">
        <v>3302778.4768211921</v>
      </c>
      <c r="D699" s="10">
        <v>3166826.206379802</v>
      </c>
      <c r="E699" s="10">
        <v>1572122.554966887</v>
      </c>
      <c r="F699" s="10">
        <v>3098607.3169410601</v>
      </c>
      <c r="G699" s="10">
        <v>631048.6724523179</v>
      </c>
      <c r="H699" s="10">
        <v>1347081.1378917219</v>
      </c>
      <c r="I699" s="10">
        <v>4764971.3529655635</v>
      </c>
      <c r="J699" s="10">
        <v>2214776.7899542381</v>
      </c>
      <c r="K699" s="10">
        <v>171291.76990734751</v>
      </c>
      <c r="L699" s="10">
        <v>27741397567.887058</v>
      </c>
      <c r="M699" s="10">
        <v>13771793581.50993</v>
      </c>
      <c r="N699" s="10">
        <v>449891423.0273878</v>
      </c>
      <c r="O699" s="10">
        <v>98443592.90256159</v>
      </c>
      <c r="P699" s="10">
        <v>475016501.68706441</v>
      </c>
      <c r="Q699" s="10">
        <v>8203295265.0762987</v>
      </c>
      <c r="R699" s="10">
        <v>342583.53981469508</v>
      </c>
      <c r="S699" s="10">
        <v>974501787.57986474</v>
      </c>
      <c r="T699" s="10">
        <v>22</v>
      </c>
      <c r="U699" s="10">
        <v>11</v>
      </c>
      <c r="V699" s="10">
        <v>23718.451637189919</v>
      </c>
      <c r="W699" s="10">
        <v>495930.00000000012</v>
      </c>
      <c r="Y699" s="10">
        <v>1</v>
      </c>
      <c r="Z699" s="10">
        <v>1</v>
      </c>
      <c r="AA699" s="10">
        <v>1</v>
      </c>
      <c r="AB699" s="10">
        <v>1</v>
      </c>
      <c r="AC699" s="10">
        <v>1</v>
      </c>
      <c r="AD699" s="10">
        <v>1</v>
      </c>
      <c r="AE699" s="10">
        <v>1</v>
      </c>
      <c r="AF699" s="10">
        <v>1</v>
      </c>
    </row>
    <row r="700" spans="1:32">
      <c r="A700" s="10" t="s">
        <v>85</v>
      </c>
      <c r="B700" s="10" t="s">
        <v>37</v>
      </c>
      <c r="C700" s="10">
        <v>3360866.0174613842</v>
      </c>
      <c r="D700" s="10">
        <v>3222522.6895846212</v>
      </c>
      <c r="E700" s="10">
        <v>1599772.2243116191</v>
      </c>
      <c r="F700" s="10">
        <v>3153104.001993956</v>
      </c>
      <c r="G700" s="10">
        <v>642147.22649227676</v>
      </c>
      <c r="H700" s="10">
        <v>1370772.896479852</v>
      </c>
      <c r="I700" s="10">
        <v>4848775.1772478176</v>
      </c>
      <c r="J700" s="10">
        <v>2345045.1854239982</v>
      </c>
      <c r="K700" s="10">
        <v>336107.43303692172</v>
      </c>
      <c r="L700" s="10">
        <v>28229298760.76128</v>
      </c>
      <c r="M700" s="10">
        <v>14014004684.96978</v>
      </c>
      <c r="N700" s="10">
        <v>457803878.10185868</v>
      </c>
      <c r="O700" s="10">
        <v>100174967.3327952</v>
      </c>
      <c r="P700" s="10">
        <v>483370843.50567341</v>
      </c>
      <c r="Q700" s="10">
        <v>8347570532.2302227</v>
      </c>
      <c r="R700" s="10">
        <v>672214.86607384332</v>
      </c>
      <c r="S700" s="10">
        <v>1031819881.5865591</v>
      </c>
      <c r="T700" s="10">
        <v>22</v>
      </c>
      <c r="U700" s="10">
        <v>11</v>
      </c>
      <c r="V700" s="10">
        <v>23799.93870749859</v>
      </c>
      <c r="W700" s="10">
        <v>495930</v>
      </c>
      <c r="Y700" s="10">
        <v>1</v>
      </c>
      <c r="Z700" s="10">
        <v>1</v>
      </c>
      <c r="AA700" s="10">
        <v>1</v>
      </c>
      <c r="AB700" s="10">
        <v>1</v>
      </c>
      <c r="AC700" s="10">
        <v>1</v>
      </c>
      <c r="AD700" s="10">
        <v>1</v>
      </c>
      <c r="AE700" s="10">
        <v>1</v>
      </c>
      <c r="AF700" s="10">
        <v>1</v>
      </c>
    </row>
    <row r="701" spans="1:32">
      <c r="A701" s="10" t="s">
        <v>85</v>
      </c>
      <c r="B701" s="10" t="s">
        <v>38</v>
      </c>
      <c r="C701" s="10">
        <v>3420876.3623978202</v>
      </c>
      <c r="D701" s="10">
        <v>3280062.828692439</v>
      </c>
      <c r="E701" s="10">
        <v>1628337.1485013629</v>
      </c>
      <c r="F701" s="10">
        <v>3209404.6274271118</v>
      </c>
      <c r="G701" s="10">
        <v>653613.16305790201</v>
      </c>
      <c r="H701" s="10">
        <v>1395248.895796662</v>
      </c>
      <c r="I701" s="10">
        <v>4935353.0620531337</v>
      </c>
      <c r="J701" s="10">
        <v>2466970.616569316</v>
      </c>
      <c r="K701" s="10">
        <v>653968.72443735949</v>
      </c>
      <c r="L701" s="10">
        <v>28733350379.34576</v>
      </c>
      <c r="M701" s="10">
        <v>14264233420.871941</v>
      </c>
      <c r="N701" s="10">
        <v>465978249.97369021</v>
      </c>
      <c r="O701" s="10">
        <v>101963653.4370327</v>
      </c>
      <c r="P701" s="10">
        <v>492001729.3845762</v>
      </c>
      <c r="Q701" s="10">
        <v>8496621575.7463083</v>
      </c>
      <c r="R701" s="10">
        <v>1307937.448874719</v>
      </c>
      <c r="S701" s="10">
        <v>1085467071.290499</v>
      </c>
      <c r="T701" s="10">
        <v>22</v>
      </c>
      <c r="U701" s="10">
        <v>11</v>
      </c>
      <c r="V701" s="10">
        <v>23883.247275877089</v>
      </c>
      <c r="W701" s="10">
        <v>495929.99999999988</v>
      </c>
      <c r="Y701" s="10">
        <v>1</v>
      </c>
      <c r="Z701" s="10">
        <v>1</v>
      </c>
      <c r="AA701" s="10">
        <v>1</v>
      </c>
      <c r="AB701" s="10">
        <v>1</v>
      </c>
      <c r="AC701" s="10">
        <v>1</v>
      </c>
      <c r="AD701" s="10">
        <v>1</v>
      </c>
      <c r="AE701" s="10">
        <v>1</v>
      </c>
      <c r="AF701" s="10">
        <v>1</v>
      </c>
    </row>
    <row r="702" spans="1:32">
      <c r="A702" s="10" t="s">
        <v>85</v>
      </c>
      <c r="B702" s="10" t="s">
        <v>39</v>
      </c>
      <c r="C702" s="10">
        <v>3484518.3137525921</v>
      </c>
      <c r="D702" s="10">
        <v>3341085.0864035939</v>
      </c>
      <c r="E702" s="10">
        <v>1658630.717346234</v>
      </c>
      <c r="F702" s="10">
        <v>3269112.3606330352</v>
      </c>
      <c r="G702" s="10">
        <v>665772.97613545286</v>
      </c>
      <c r="H702" s="10">
        <v>1421206.093002073</v>
      </c>
      <c r="I702" s="10">
        <v>5027170.3235438848</v>
      </c>
      <c r="J702" s="10">
        <v>2579838.7278641881</v>
      </c>
      <c r="K702" s="10">
        <v>1485061.2824075799</v>
      </c>
      <c r="L702" s="10">
        <v>29267905356.895481</v>
      </c>
      <c r="M702" s="10">
        <v>14529605083.953011</v>
      </c>
      <c r="N702" s="10">
        <v>474647304.91036749</v>
      </c>
      <c r="O702" s="10">
        <v>103860584.2771306</v>
      </c>
      <c r="P702" s="10">
        <v>501154924.88504422</v>
      </c>
      <c r="Q702" s="10">
        <v>8654692642.8410931</v>
      </c>
      <c r="R702" s="10">
        <v>2970122.5648151608</v>
      </c>
      <c r="S702" s="10">
        <v>1135129040.260242</v>
      </c>
      <c r="T702" s="10">
        <v>22</v>
      </c>
      <c r="U702" s="10">
        <v>11</v>
      </c>
      <c r="V702" s="10">
        <v>23979.560769769709</v>
      </c>
      <c r="W702" s="10">
        <v>495930</v>
      </c>
      <c r="Y702" s="10">
        <v>1</v>
      </c>
      <c r="Z702" s="10">
        <v>1</v>
      </c>
      <c r="AA702" s="10">
        <v>1</v>
      </c>
      <c r="AB702" s="10">
        <v>1</v>
      </c>
      <c r="AC702" s="10">
        <v>1</v>
      </c>
      <c r="AD702" s="10">
        <v>1</v>
      </c>
      <c r="AE702" s="10">
        <v>1</v>
      </c>
      <c r="AF702" s="10">
        <v>1</v>
      </c>
    </row>
    <row r="703" spans="1:32">
      <c r="A703" s="10" t="s">
        <v>85</v>
      </c>
      <c r="B703" s="10" t="s">
        <v>40</v>
      </c>
      <c r="C703" s="10">
        <v>3553211.0799438991</v>
      </c>
      <c r="D703" s="10">
        <v>3406950.252260169</v>
      </c>
      <c r="E703" s="10">
        <v>1691328.474053296</v>
      </c>
      <c r="F703" s="10">
        <v>3333558.6774039268</v>
      </c>
      <c r="G703" s="10">
        <v>678897.82820056111</v>
      </c>
      <c r="H703" s="10">
        <v>1449223.3306991579</v>
      </c>
      <c r="I703" s="10">
        <v>5126274.4764123429</v>
      </c>
      <c r="J703" s="10">
        <v>2682933.625240644</v>
      </c>
      <c r="K703" s="10">
        <v>3033169.711280819</v>
      </c>
      <c r="L703" s="10">
        <v>29844884209.79908</v>
      </c>
      <c r="M703" s="10">
        <v>14816037432.706869</v>
      </c>
      <c r="N703" s="10">
        <v>484004361.87025148</v>
      </c>
      <c r="O703" s="10">
        <v>105908061.1992875</v>
      </c>
      <c r="P703" s="10">
        <v>511034545.24602199</v>
      </c>
      <c r="Q703" s="10">
        <v>8825308700.6835499</v>
      </c>
      <c r="R703" s="10">
        <v>6066339.422561639</v>
      </c>
      <c r="S703" s="10">
        <v>1180490795.1058829</v>
      </c>
      <c r="T703" s="10">
        <v>22</v>
      </c>
      <c r="U703" s="10">
        <v>11</v>
      </c>
      <c r="V703" s="10">
        <v>24097.41597516945</v>
      </c>
      <c r="W703" s="10">
        <v>495930</v>
      </c>
      <c r="Y703" s="10">
        <v>1</v>
      </c>
      <c r="Z703" s="10">
        <v>1</v>
      </c>
      <c r="AA703" s="10">
        <v>1</v>
      </c>
      <c r="AB703" s="10">
        <v>1</v>
      </c>
      <c r="AC703" s="10">
        <v>1</v>
      </c>
      <c r="AD703" s="10">
        <v>1</v>
      </c>
      <c r="AE703" s="10">
        <v>1</v>
      </c>
      <c r="AF703" s="10">
        <v>1</v>
      </c>
    </row>
    <row r="704" spans="1:32">
      <c r="A704" s="10" t="s">
        <v>85</v>
      </c>
      <c r="B704" s="10" t="s">
        <v>41</v>
      </c>
      <c r="C704" s="10">
        <v>3625136.6548042698</v>
      </c>
      <c r="D704" s="10">
        <v>3475915.1546825622</v>
      </c>
      <c r="E704" s="10">
        <v>1725565.047686833</v>
      </c>
      <c r="F704" s="10">
        <v>3401037.95707758</v>
      </c>
      <c r="G704" s="10">
        <v>692640.36008683278</v>
      </c>
      <c r="H704" s="10">
        <v>1478559.1114384341</v>
      </c>
      <c r="I704" s="10">
        <v>5230042.6540725976</v>
      </c>
      <c r="J704" s="10">
        <v>2773239.3287942349</v>
      </c>
      <c r="K704" s="10">
        <v>4614392.3098012675</v>
      </c>
      <c r="L704" s="10">
        <v>30449016755.019249</v>
      </c>
      <c r="M704" s="10">
        <v>15115949817.73665</v>
      </c>
      <c r="N704" s="10">
        <v>493801779.24265099</v>
      </c>
      <c r="O704" s="10">
        <v>108051896.1735459</v>
      </c>
      <c r="P704" s="10">
        <v>521379118.81999302</v>
      </c>
      <c r="Q704" s="10">
        <v>9003954265.8738174</v>
      </c>
      <c r="R704" s="10">
        <v>9228784.6196025349</v>
      </c>
      <c r="S704" s="10">
        <v>1220225304.6694629</v>
      </c>
      <c r="T704" s="10">
        <v>22</v>
      </c>
      <c r="U704" s="10">
        <v>11</v>
      </c>
      <c r="V704" s="10">
        <v>24223.15165655272</v>
      </c>
      <c r="W704" s="10">
        <v>495929.99999999988</v>
      </c>
      <c r="Y704" s="10">
        <v>1</v>
      </c>
      <c r="Z704" s="10">
        <v>1</v>
      </c>
      <c r="AA704" s="10">
        <v>1</v>
      </c>
      <c r="AB704" s="10">
        <v>1</v>
      </c>
      <c r="AC704" s="10">
        <v>1</v>
      </c>
      <c r="AD704" s="10">
        <v>1</v>
      </c>
      <c r="AE704" s="10">
        <v>1</v>
      </c>
      <c r="AF704" s="10">
        <v>1</v>
      </c>
    </row>
    <row r="705" spans="1:32">
      <c r="A705" s="10" t="s">
        <v>85</v>
      </c>
      <c r="B705" s="10" t="s">
        <v>42</v>
      </c>
      <c r="C705" s="10">
        <v>3664727.7711561392</v>
      </c>
      <c r="D705" s="10">
        <v>3513876.5819120388</v>
      </c>
      <c r="E705" s="10">
        <v>1744410.4190703221</v>
      </c>
      <c r="F705" s="10">
        <v>3438181.6297988091</v>
      </c>
      <c r="G705" s="10">
        <v>700204.87632371881</v>
      </c>
      <c r="H705" s="10">
        <v>1494706.8629270559</v>
      </c>
      <c r="I705" s="10">
        <v>5287161.3910913002</v>
      </c>
      <c r="J705" s="10">
        <v>2821840.3837902271</v>
      </c>
      <c r="K705" s="10">
        <v>6596664.1833136259</v>
      </c>
      <c r="L705" s="10">
        <v>30781558857.549461</v>
      </c>
      <c r="M705" s="10">
        <v>15281035271.056021</v>
      </c>
      <c r="N705" s="10">
        <v>499194724.5460636</v>
      </c>
      <c r="O705" s="10">
        <v>109231960.7065001</v>
      </c>
      <c r="P705" s="10">
        <v>527073243.84815729</v>
      </c>
      <c r="Q705" s="10">
        <v>9102288931.5462646</v>
      </c>
      <c r="R705" s="10">
        <v>13193328.36662725</v>
      </c>
      <c r="S705" s="10">
        <v>1241609768.8677001</v>
      </c>
      <c r="T705" s="10">
        <v>22</v>
      </c>
      <c r="U705" s="10">
        <v>11</v>
      </c>
      <c r="V705" s="10">
        <v>24371.506253915199</v>
      </c>
      <c r="W705" s="10">
        <v>495930</v>
      </c>
      <c r="Y705" s="10">
        <v>1</v>
      </c>
      <c r="Z705" s="10">
        <v>1</v>
      </c>
      <c r="AA705" s="10">
        <v>1</v>
      </c>
      <c r="AB705" s="10">
        <v>1</v>
      </c>
      <c r="AC705" s="10">
        <v>1</v>
      </c>
      <c r="AD705" s="10">
        <v>1</v>
      </c>
      <c r="AE705" s="10">
        <v>1</v>
      </c>
      <c r="AF705" s="10">
        <v>1</v>
      </c>
    </row>
    <row r="706" spans="1:32">
      <c r="A706" s="10" t="s">
        <v>85</v>
      </c>
      <c r="B706" s="10" t="s">
        <v>43</v>
      </c>
      <c r="C706" s="10">
        <v>3711655.329341318</v>
      </c>
      <c r="D706" s="10">
        <v>3558872.4610196408</v>
      </c>
      <c r="E706" s="10">
        <v>1766747.9367664671</v>
      </c>
      <c r="F706" s="10">
        <v>3482208.2201920962</v>
      </c>
      <c r="G706" s="10">
        <v>709171.13715592818</v>
      </c>
      <c r="H706" s="10">
        <v>1513846.877591138</v>
      </c>
      <c r="I706" s="10">
        <v>5354864.5301259886</v>
      </c>
      <c r="J706" s="10">
        <v>3043557.37005988</v>
      </c>
      <c r="K706" s="10">
        <v>7924960.0188587522</v>
      </c>
      <c r="L706" s="10">
        <v>31175722758.532059</v>
      </c>
      <c r="M706" s="10">
        <v>15476711926.074249</v>
      </c>
      <c r="N706" s="10">
        <v>505587010.94350028</v>
      </c>
      <c r="O706" s="10">
        <v>110630697.3963248</v>
      </c>
      <c r="P706" s="10">
        <v>533822520.15544832</v>
      </c>
      <c r="Q706" s="10">
        <v>9218845527.3227348</v>
      </c>
      <c r="R706" s="10">
        <v>15849920.037717501</v>
      </c>
      <c r="S706" s="10">
        <v>1339165242.8263471</v>
      </c>
      <c r="T706" s="10">
        <v>22</v>
      </c>
      <c r="U706" s="10">
        <v>11</v>
      </c>
      <c r="V706" s="10">
        <v>24565.907181073919</v>
      </c>
      <c r="W706" s="10">
        <v>495930</v>
      </c>
      <c r="Y706" s="10">
        <v>1</v>
      </c>
      <c r="Z706" s="10">
        <v>1</v>
      </c>
      <c r="AA706" s="10">
        <v>1</v>
      </c>
      <c r="AB706" s="10">
        <v>1</v>
      </c>
      <c r="AC706" s="10">
        <v>1</v>
      </c>
      <c r="AD706" s="10">
        <v>1</v>
      </c>
      <c r="AE706" s="10">
        <v>1</v>
      </c>
      <c r="AF706" s="10">
        <v>1</v>
      </c>
    </row>
    <row r="707" spans="1:32">
      <c r="A707" s="10" t="s">
        <v>85</v>
      </c>
      <c r="B707" s="10" t="s">
        <v>44</v>
      </c>
      <c r="C707" s="10">
        <v>3752588.0866425992</v>
      </c>
      <c r="D707" s="10">
        <v>3598120.3032321301</v>
      </c>
      <c r="E707" s="10">
        <v>1786231.929241877</v>
      </c>
      <c r="F707" s="10">
        <v>3520610.596302527</v>
      </c>
      <c r="G707" s="10">
        <v>716991.99536245491</v>
      </c>
      <c r="H707" s="10">
        <v>1530541.8347823101</v>
      </c>
      <c r="I707" s="10">
        <v>5413918.8740086649</v>
      </c>
      <c r="J707" s="10">
        <v>3302277.5162454871</v>
      </c>
      <c r="K707" s="10">
        <v>8629322.5933647081</v>
      </c>
      <c r="L707" s="10">
        <v>31519533856.313461</v>
      </c>
      <c r="M707" s="10">
        <v>15647391700.15885</v>
      </c>
      <c r="N707" s="10">
        <v>511162709.27142209</v>
      </c>
      <c r="O707" s="10">
        <v>111850751.27654301</v>
      </c>
      <c r="P707" s="10">
        <v>539709604.41317737</v>
      </c>
      <c r="Q707" s="10">
        <v>9320512501.512085</v>
      </c>
      <c r="R707" s="10">
        <v>17258645.18672942</v>
      </c>
      <c r="S707" s="10">
        <v>1453002107.1480141</v>
      </c>
      <c r="T707" s="10">
        <v>22</v>
      </c>
      <c r="U707" s="10">
        <v>11</v>
      </c>
      <c r="V707" s="10">
        <v>24717.84532620561</v>
      </c>
      <c r="W707" s="10">
        <v>495930</v>
      </c>
      <c r="Y707" s="10">
        <v>1</v>
      </c>
      <c r="Z707" s="10">
        <v>1</v>
      </c>
      <c r="AA707" s="10">
        <v>1</v>
      </c>
      <c r="AB707" s="10">
        <v>1</v>
      </c>
      <c r="AC707" s="10">
        <v>1</v>
      </c>
      <c r="AD707" s="10">
        <v>1</v>
      </c>
      <c r="AE707" s="10">
        <v>1</v>
      </c>
      <c r="AF707" s="10">
        <v>1</v>
      </c>
    </row>
    <row r="708" spans="1:32">
      <c r="A708" s="10" t="s">
        <v>85</v>
      </c>
      <c r="B708" s="10" t="s">
        <v>45</v>
      </c>
      <c r="C708" s="10">
        <v>3788848.3675937131</v>
      </c>
      <c r="D708" s="10">
        <v>3632888.0022384529</v>
      </c>
      <c r="E708" s="10">
        <v>1803491.8229746071</v>
      </c>
      <c r="F708" s="10">
        <v>3554629.3392058052</v>
      </c>
      <c r="G708" s="10">
        <v>723920.1022026604</v>
      </c>
      <c r="H708" s="10">
        <v>1545331.0617518739</v>
      </c>
      <c r="I708" s="10">
        <v>5466232.1615013313</v>
      </c>
      <c r="J708" s="10">
        <v>3561517.4655380901</v>
      </c>
      <c r="K708" s="10">
        <v>9962148.0784425642</v>
      </c>
      <c r="L708" s="10">
        <v>31824098899.608849</v>
      </c>
      <c r="M708" s="10">
        <v>15798588369.257561</v>
      </c>
      <c r="N708" s="10">
        <v>516101941.34858233</v>
      </c>
      <c r="O708" s="10">
        <v>112931535.943615</v>
      </c>
      <c r="P708" s="10">
        <v>544924677.70024979</v>
      </c>
      <c r="Q708" s="10">
        <v>9410574185.3713341</v>
      </c>
      <c r="R708" s="10">
        <v>19924296.156885128</v>
      </c>
      <c r="S708" s="10">
        <v>1567067684.8367591</v>
      </c>
      <c r="T708" s="10">
        <v>22</v>
      </c>
      <c r="U708" s="10">
        <v>11</v>
      </c>
      <c r="V708" s="10">
        <v>24836.558966074292</v>
      </c>
      <c r="W708" s="10">
        <v>495930</v>
      </c>
      <c r="Y708" s="10">
        <v>1</v>
      </c>
      <c r="Z708" s="10">
        <v>1</v>
      </c>
      <c r="AA708" s="10">
        <v>1</v>
      </c>
      <c r="AB708" s="10">
        <v>1</v>
      </c>
      <c r="AC708" s="10">
        <v>1</v>
      </c>
      <c r="AD708" s="10">
        <v>1</v>
      </c>
      <c r="AE708" s="10">
        <v>1</v>
      </c>
      <c r="AF708" s="10">
        <v>1</v>
      </c>
    </row>
    <row r="709" spans="1:32">
      <c r="A709" s="10" t="s">
        <v>85</v>
      </c>
      <c r="B709" s="10" t="s">
        <v>46</v>
      </c>
      <c r="C709" s="10">
        <v>3817636.6950182258</v>
      </c>
      <c r="D709" s="10">
        <v>3660491.3157411912</v>
      </c>
      <c r="E709" s="10">
        <v>1817195.066828676</v>
      </c>
      <c r="F709" s="10">
        <v>3581638.0298055899</v>
      </c>
      <c r="G709" s="10">
        <v>729420.57277035248</v>
      </c>
      <c r="H709" s="10">
        <v>1557072.755340219</v>
      </c>
      <c r="I709" s="10">
        <v>5507765.5420899158</v>
      </c>
      <c r="J709" s="10">
        <v>3817636.6950182258</v>
      </c>
      <c r="K709" s="10">
        <v>10515657.35741148</v>
      </c>
      <c r="L709" s="10">
        <v>32065903925.89283</v>
      </c>
      <c r="M709" s="10">
        <v>15918628785.419201</v>
      </c>
      <c r="N709" s="10">
        <v>520023373.46474957</v>
      </c>
      <c r="O709" s="10">
        <v>113789609.352175</v>
      </c>
      <c r="P709" s="10">
        <v>549065109.96919692</v>
      </c>
      <c r="Q709" s="10">
        <v>9482077361.169632</v>
      </c>
      <c r="R709" s="10">
        <v>21031314.714822952</v>
      </c>
      <c r="S709" s="10">
        <v>1679760145.8080201</v>
      </c>
      <c r="T709" s="10">
        <v>22</v>
      </c>
      <c r="U709" s="10">
        <v>11</v>
      </c>
      <c r="V709" s="10">
        <v>25473.085621970869</v>
      </c>
      <c r="W709" s="10">
        <v>508640</v>
      </c>
      <c r="Y709" s="10">
        <v>1</v>
      </c>
      <c r="Z709" s="10">
        <v>1</v>
      </c>
      <c r="AA709" s="10">
        <v>1</v>
      </c>
      <c r="AB709" s="10">
        <v>1</v>
      </c>
      <c r="AC709" s="10">
        <v>1</v>
      </c>
      <c r="AD709" s="10">
        <v>1</v>
      </c>
      <c r="AE709" s="10">
        <v>1</v>
      </c>
      <c r="AF709" s="10">
        <v>1</v>
      </c>
    </row>
    <row r="710" spans="1:32">
      <c r="A710" s="10" t="s">
        <v>85</v>
      </c>
      <c r="B710" s="10" t="s">
        <v>47</v>
      </c>
      <c r="C710" s="10">
        <v>3844202.1978021981</v>
      </c>
      <c r="D710" s="10">
        <v>3685963.3027340658</v>
      </c>
      <c r="E710" s="10">
        <v>1829840.2461538459</v>
      </c>
      <c r="F710" s="10">
        <v>3606561.306338462</v>
      </c>
      <c r="G710" s="10">
        <v>734496.3371252747</v>
      </c>
      <c r="H710" s="10">
        <v>1567907.8410021979</v>
      </c>
      <c r="I710" s="10">
        <v>5546092.018004396</v>
      </c>
      <c r="J710" s="10">
        <v>4074854.32967033</v>
      </c>
      <c r="K710" s="10">
        <v>11370333.59821531</v>
      </c>
      <c r="L710" s="10">
        <v>32289038531.95042</v>
      </c>
      <c r="M710" s="10">
        <v>16029400556.30769</v>
      </c>
      <c r="N710" s="10">
        <v>523642021.19870901</v>
      </c>
      <c r="O710" s="10">
        <v>114581428.5915429</v>
      </c>
      <c r="P710" s="10">
        <v>552885848.26168609</v>
      </c>
      <c r="Q710" s="10">
        <v>9548059583.3294029</v>
      </c>
      <c r="R710" s="10">
        <v>22740667.19643062</v>
      </c>
      <c r="S710" s="10">
        <v>1792935905.054945</v>
      </c>
      <c r="T710" s="10">
        <v>22</v>
      </c>
      <c r="U710" s="10">
        <v>11</v>
      </c>
      <c r="V710" s="10">
        <v>25762.051696284299</v>
      </c>
      <c r="W710" s="10">
        <v>514409.99999999988</v>
      </c>
      <c r="Y710" s="10">
        <v>1</v>
      </c>
      <c r="Z710" s="10">
        <v>1</v>
      </c>
      <c r="AA710" s="10">
        <v>1</v>
      </c>
      <c r="AB710" s="10">
        <v>1</v>
      </c>
      <c r="AC710" s="10">
        <v>1</v>
      </c>
      <c r="AD710" s="10">
        <v>1</v>
      </c>
      <c r="AE710" s="10">
        <v>1</v>
      </c>
      <c r="AF710" s="10">
        <v>1</v>
      </c>
    </row>
    <row r="711" spans="1:32">
      <c r="A711" s="10" t="s">
        <v>85</v>
      </c>
      <c r="B711" s="10" t="s">
        <v>48</v>
      </c>
      <c r="C711" s="10">
        <v>3884696.230598669</v>
      </c>
      <c r="D711" s="10">
        <v>3724790.4796585371</v>
      </c>
      <c r="E711" s="10">
        <v>1849115.405764967</v>
      </c>
      <c r="F711" s="10">
        <v>3644552.0790155209</v>
      </c>
      <c r="G711" s="10">
        <v>742233.36999556539</v>
      </c>
      <c r="H711" s="10">
        <v>1584423.8587006649</v>
      </c>
      <c r="I711" s="10">
        <v>5604513.4070243901</v>
      </c>
      <c r="J711" s="10">
        <v>4389706.7405764963</v>
      </c>
      <c r="K711" s="10">
        <v>12124978.69572527</v>
      </c>
      <c r="L711" s="10">
        <v>32629164601.808781</v>
      </c>
      <c r="M711" s="10">
        <v>16198250954.50111</v>
      </c>
      <c r="N711" s="10">
        <v>529157958.20955461</v>
      </c>
      <c r="O711" s="10">
        <v>115788405.7193082</v>
      </c>
      <c r="P711" s="10">
        <v>558709833.71307933</v>
      </c>
      <c r="Q711" s="10">
        <v>9648636872.9764061</v>
      </c>
      <c r="R711" s="10">
        <v>24249957.391450539</v>
      </c>
      <c r="S711" s="10">
        <v>1931470965.853658</v>
      </c>
      <c r="T711" s="10">
        <v>22</v>
      </c>
      <c r="U711" s="10">
        <v>11</v>
      </c>
      <c r="V711" s="10">
        <v>26182.22940226171</v>
      </c>
      <c r="W711" s="10">
        <v>522799.99999999988</v>
      </c>
      <c r="Y711" s="10">
        <v>1</v>
      </c>
      <c r="Z711" s="10">
        <v>1</v>
      </c>
      <c r="AA711" s="10">
        <v>1</v>
      </c>
      <c r="AB711" s="10">
        <v>1</v>
      </c>
      <c r="AC711" s="10">
        <v>1</v>
      </c>
      <c r="AD711" s="10">
        <v>1</v>
      </c>
      <c r="AE711" s="10">
        <v>1</v>
      </c>
      <c r="AF711" s="10">
        <v>1</v>
      </c>
    </row>
    <row r="712" spans="1:32">
      <c r="A712" s="10" t="s">
        <v>85</v>
      </c>
      <c r="B712" s="10" t="s">
        <v>49</v>
      </c>
      <c r="C712" s="10">
        <v>3927139.4481730051</v>
      </c>
      <c r="D712" s="10">
        <v>3765486.6070678602</v>
      </c>
      <c r="E712" s="10">
        <v>1869318.3773303509</v>
      </c>
      <c r="F712" s="10">
        <v>3684371.5417658468</v>
      </c>
      <c r="G712" s="10">
        <v>750342.82580462343</v>
      </c>
      <c r="H712" s="10">
        <v>1601734.8767501861</v>
      </c>
      <c r="I712" s="10">
        <v>5665746.9161103657</v>
      </c>
      <c r="J712" s="10">
        <v>4712567.337807606</v>
      </c>
      <c r="K712" s="10">
        <v>13353757.90371432</v>
      </c>
      <c r="L712" s="10">
        <v>32985662677.914452</v>
      </c>
      <c r="M712" s="10">
        <v>16375228985.41387</v>
      </c>
      <c r="N712" s="10">
        <v>534939405.4626435</v>
      </c>
      <c r="O712" s="10">
        <v>117053480.82552131</v>
      </c>
      <c r="P712" s="10">
        <v>564814157.35270429</v>
      </c>
      <c r="Q712" s="10">
        <v>9754055461.6603374</v>
      </c>
      <c r="R712" s="10">
        <v>26707515.807428628</v>
      </c>
      <c r="S712" s="10">
        <v>2073529628.6353469</v>
      </c>
      <c r="T712" s="10">
        <v>22</v>
      </c>
      <c r="U712" s="10">
        <v>11</v>
      </c>
      <c r="V712" s="10">
        <v>26785.702746365099</v>
      </c>
      <c r="W712" s="10">
        <v>534850</v>
      </c>
      <c r="Y712" s="10">
        <v>1</v>
      </c>
      <c r="Z712" s="10">
        <v>1</v>
      </c>
      <c r="AA712" s="10">
        <v>1</v>
      </c>
      <c r="AB712" s="10">
        <v>1</v>
      </c>
      <c r="AC712" s="10">
        <v>1</v>
      </c>
      <c r="AD712" s="10">
        <v>1</v>
      </c>
      <c r="AE712" s="10">
        <v>1</v>
      </c>
      <c r="AF712" s="10">
        <v>1</v>
      </c>
    </row>
    <row r="713" spans="1:32">
      <c r="A713" s="10" t="s">
        <v>85</v>
      </c>
      <c r="B713" s="10" t="s">
        <v>50</v>
      </c>
      <c r="C713" s="10">
        <v>3970405.9443190368</v>
      </c>
      <c r="D713" s="10">
        <v>3806972.1244330332</v>
      </c>
      <c r="E713" s="10">
        <v>1889913.229495862</v>
      </c>
      <c r="F713" s="10">
        <v>3724963.389653123</v>
      </c>
      <c r="G713" s="10">
        <v>758609.58215726109</v>
      </c>
      <c r="H713" s="10">
        <v>1619381.6796677951</v>
      </c>
      <c r="I713" s="10">
        <v>5728168.1823641825</v>
      </c>
      <c r="J713" s="10">
        <v>5082119.6087283669</v>
      </c>
      <c r="K713" s="10">
        <v>13918931.197071381</v>
      </c>
      <c r="L713" s="10">
        <v>33349075810.033371</v>
      </c>
      <c r="M713" s="10">
        <v>16555639890.383751</v>
      </c>
      <c r="N713" s="10">
        <v>540832996.46705198</v>
      </c>
      <c r="O713" s="10">
        <v>118343094.8165327</v>
      </c>
      <c r="P713" s="10">
        <v>571036887.63382363</v>
      </c>
      <c r="Q713" s="10">
        <v>9861518873.2884731</v>
      </c>
      <c r="R713" s="10">
        <v>27837862.394142769</v>
      </c>
      <c r="S713" s="10">
        <v>2236132627.8404808</v>
      </c>
      <c r="T713" s="10">
        <v>22</v>
      </c>
      <c r="U713" s="10">
        <v>11</v>
      </c>
      <c r="V713" s="10">
        <v>27230.92084006462</v>
      </c>
      <c r="W713" s="10">
        <v>543740</v>
      </c>
      <c r="Y713" s="10">
        <v>1</v>
      </c>
      <c r="Z713" s="10">
        <v>1</v>
      </c>
      <c r="AA713" s="10">
        <v>1</v>
      </c>
      <c r="AB713" s="10">
        <v>1</v>
      </c>
      <c r="AC713" s="10">
        <v>1</v>
      </c>
      <c r="AD713" s="10">
        <v>1</v>
      </c>
      <c r="AE713" s="10">
        <v>1</v>
      </c>
      <c r="AF713" s="10">
        <v>1</v>
      </c>
    </row>
    <row r="714" spans="1:32">
      <c r="A714" s="10" t="s">
        <v>85</v>
      </c>
      <c r="B714" s="10" t="s">
        <v>51</v>
      </c>
      <c r="C714" s="10">
        <v>4010255.884586181</v>
      </c>
      <c r="D714" s="10">
        <v>3845181.7216089601</v>
      </c>
      <c r="E714" s="10">
        <v>1908881.8010630221</v>
      </c>
      <c r="F714" s="10">
        <v>3762349.8863128331</v>
      </c>
      <c r="G714" s="10">
        <v>766223.55084434326</v>
      </c>
      <c r="H714" s="10">
        <v>1635634.995854974</v>
      </c>
      <c r="I714" s="10">
        <v>5785660.3287866376</v>
      </c>
      <c r="J714" s="10">
        <v>5494050.5618830686</v>
      </c>
      <c r="K714" s="10">
        <v>11687091.549974261</v>
      </c>
      <c r="L714" s="10">
        <v>33683791881.294491</v>
      </c>
      <c r="M714" s="10">
        <v>16721804577.31208</v>
      </c>
      <c r="N714" s="10">
        <v>546261197.74066484</v>
      </c>
      <c r="O714" s="10">
        <v>119530873.9317175</v>
      </c>
      <c r="P714" s="10">
        <v>576768237.5717572</v>
      </c>
      <c r="Q714" s="10">
        <v>9960496394.36693</v>
      </c>
      <c r="R714" s="10">
        <v>23374183.099948522</v>
      </c>
      <c r="S714" s="10">
        <v>2417382247.22855</v>
      </c>
      <c r="T714" s="10">
        <v>22</v>
      </c>
      <c r="U714" s="10">
        <v>11</v>
      </c>
      <c r="V714" s="10">
        <v>27431.24394184164</v>
      </c>
      <c r="W714" s="10">
        <v>547740</v>
      </c>
      <c r="Y714" s="10">
        <v>1</v>
      </c>
      <c r="Z714" s="10">
        <v>1</v>
      </c>
      <c r="AA714" s="10">
        <v>1</v>
      </c>
      <c r="AB714" s="10">
        <v>1</v>
      </c>
      <c r="AC714" s="10">
        <v>1</v>
      </c>
      <c r="AD714" s="10">
        <v>1</v>
      </c>
      <c r="AE714" s="10">
        <v>1</v>
      </c>
      <c r="AF714" s="10">
        <v>1</v>
      </c>
    </row>
    <row r="715" spans="1:32">
      <c r="A715" s="10" t="s">
        <v>85</v>
      </c>
      <c r="B715" s="10" t="s">
        <v>52</v>
      </c>
      <c r="C715" s="10">
        <v>4051141.3793103448</v>
      </c>
      <c r="D715" s="10">
        <v>3884384.2467137929</v>
      </c>
      <c r="E715" s="10">
        <v>1928343.296551724</v>
      </c>
      <c r="F715" s="10">
        <v>3800707.9215241382</v>
      </c>
      <c r="G715" s="10">
        <v>774035.37877931038</v>
      </c>
      <c r="H715" s="10">
        <v>1652310.6763896551</v>
      </c>
      <c r="I715" s="10">
        <v>5844646.4861931037</v>
      </c>
      <c r="J715" s="10">
        <v>5874155</v>
      </c>
      <c r="K715" s="10">
        <v>12120003.21728784</v>
      </c>
      <c r="L715" s="10">
        <v>34027206001.21283</v>
      </c>
      <c r="M715" s="10">
        <v>16892287277.7931</v>
      </c>
      <c r="N715" s="10">
        <v>551830458.14723516</v>
      </c>
      <c r="O715" s="10">
        <v>120749519.0895724</v>
      </c>
      <c r="P715" s="10">
        <v>582648524.36965036</v>
      </c>
      <c r="Q715" s="10">
        <v>10062045979.85528</v>
      </c>
      <c r="R715" s="10">
        <v>24240006.434575669</v>
      </c>
      <c r="S715" s="10">
        <v>2584628200</v>
      </c>
      <c r="T715" s="10">
        <v>22</v>
      </c>
      <c r="U715" s="10">
        <v>11</v>
      </c>
      <c r="V715" s="10">
        <v>31359.57996768977</v>
      </c>
      <c r="W715" s="10">
        <v>626180</v>
      </c>
      <c r="Y715" s="10">
        <v>1</v>
      </c>
      <c r="Z715" s="10">
        <v>1</v>
      </c>
      <c r="AA715" s="10">
        <v>1</v>
      </c>
      <c r="AB715" s="10">
        <v>1</v>
      </c>
      <c r="AC715" s="10">
        <v>1</v>
      </c>
      <c r="AD715" s="10">
        <v>1</v>
      </c>
      <c r="AE715" s="10">
        <v>1</v>
      </c>
      <c r="AF715" s="10">
        <v>1</v>
      </c>
    </row>
    <row r="716" spans="1:32">
      <c r="A716" s="10" t="s">
        <v>85</v>
      </c>
      <c r="B716" s="10" t="s">
        <v>53</v>
      </c>
      <c r="C716" s="10">
        <v>4050850.957854406</v>
      </c>
      <c r="D716" s="10">
        <v>4115664.5731800771</v>
      </c>
      <c r="E716" s="10">
        <v>1928205.0559386979</v>
      </c>
      <c r="F716" s="10">
        <v>3803749.0494252881</v>
      </c>
      <c r="G716" s="10">
        <v>773712.53295019164</v>
      </c>
      <c r="H716" s="10">
        <v>1652747.1908045979</v>
      </c>
      <c r="I716" s="10">
        <v>5844227.4905118784</v>
      </c>
      <c r="J716" s="10">
        <v>6359836.0038314182</v>
      </c>
      <c r="K716" s="10">
        <v>12273522.94780443</v>
      </c>
      <c r="L716" s="10">
        <v>36053221661.057472</v>
      </c>
      <c r="M716" s="10">
        <v>16891076290.022989</v>
      </c>
      <c r="N716" s="10">
        <v>551976243.04896557</v>
      </c>
      <c r="O716" s="10">
        <v>120699155.1402299</v>
      </c>
      <c r="P716" s="10">
        <v>583114729.2768966</v>
      </c>
      <c r="Q716" s="10">
        <v>10061324643.873739</v>
      </c>
      <c r="R716" s="10">
        <v>24547045.89560885</v>
      </c>
      <c r="S716" s="10">
        <v>2798327841.6858239</v>
      </c>
      <c r="T716" s="10">
        <v>22</v>
      </c>
      <c r="U716" s="10">
        <v>11</v>
      </c>
      <c r="V716" s="10">
        <v>32118.30371567043</v>
      </c>
      <c r="W716" s="10">
        <v>641330</v>
      </c>
      <c r="Y716" s="10">
        <v>1</v>
      </c>
      <c r="Z716" s="10">
        <v>1</v>
      </c>
      <c r="AA716" s="10">
        <v>1</v>
      </c>
      <c r="AB716" s="10">
        <v>1</v>
      </c>
      <c r="AC716" s="10">
        <v>1</v>
      </c>
      <c r="AD716" s="10">
        <v>1</v>
      </c>
      <c r="AE716" s="10">
        <v>1</v>
      </c>
      <c r="AF716" s="10">
        <v>1</v>
      </c>
    </row>
    <row r="717" spans="1:32">
      <c r="A717" s="10" t="s">
        <v>85</v>
      </c>
      <c r="B717" s="10" t="s">
        <v>54</v>
      </c>
      <c r="C717" s="10">
        <v>4039232.9501915709</v>
      </c>
      <c r="D717" s="10">
        <v>4103860.677394636</v>
      </c>
      <c r="E717" s="10">
        <v>1922674.8842911881</v>
      </c>
      <c r="F717" s="10">
        <v>3792839.7402298851</v>
      </c>
      <c r="G717" s="10">
        <v>771493.4934865901</v>
      </c>
      <c r="H717" s="10">
        <v>1648007.043678161</v>
      </c>
      <c r="I717" s="10">
        <v>5827466.0049685827</v>
      </c>
      <c r="J717" s="10">
        <v>6866696.0153256701</v>
      </c>
      <c r="K717" s="10">
        <v>11873165.6319711</v>
      </c>
      <c r="L717" s="10">
        <v>35949819533.977013</v>
      </c>
      <c r="M717" s="10">
        <v>16842631986.39081</v>
      </c>
      <c r="N717" s="10">
        <v>550393152.41241384</v>
      </c>
      <c r="O717" s="10">
        <v>120352984.9839081</v>
      </c>
      <c r="P717" s="10">
        <v>581442332.17724133</v>
      </c>
      <c r="Q717" s="10">
        <v>10032468349.720501</v>
      </c>
      <c r="R717" s="10">
        <v>23746331.26394219</v>
      </c>
      <c r="S717" s="10">
        <v>3021346246.7432952</v>
      </c>
      <c r="T717" s="10">
        <v>22</v>
      </c>
      <c r="U717" s="10">
        <v>11</v>
      </c>
      <c r="V717" s="10">
        <v>32270.54927302097</v>
      </c>
      <c r="W717" s="10">
        <v>644370</v>
      </c>
      <c r="Y717" s="10">
        <v>1</v>
      </c>
      <c r="Z717" s="10">
        <v>1</v>
      </c>
      <c r="AA717" s="10">
        <v>1</v>
      </c>
      <c r="AB717" s="10">
        <v>1</v>
      </c>
      <c r="AC717" s="10">
        <v>1</v>
      </c>
      <c r="AD717" s="10">
        <v>1</v>
      </c>
      <c r="AE717" s="10">
        <v>1</v>
      </c>
      <c r="AF717" s="10">
        <v>1</v>
      </c>
    </row>
    <row r="718" spans="1:32">
      <c r="A718" s="10" t="s">
        <v>85</v>
      </c>
      <c r="B718" s="10" t="s">
        <v>55</v>
      </c>
      <c r="C718" s="10">
        <v>4018118.3908045981</v>
      </c>
      <c r="D718" s="10">
        <v>4082408.2850574721</v>
      </c>
      <c r="E718" s="10">
        <v>1912624.354022989</v>
      </c>
      <c r="F718" s="10">
        <v>3773013.168965518</v>
      </c>
      <c r="G718" s="10">
        <v>767460.61264367821</v>
      </c>
      <c r="H718" s="10">
        <v>1639392.3034482759</v>
      </c>
      <c r="I718" s="10">
        <v>5797003.6923080469</v>
      </c>
      <c r="J718" s="10">
        <v>6830801.264367817</v>
      </c>
      <c r="K718" s="10">
        <v>11944994.59120575</v>
      </c>
      <c r="L718" s="10">
        <v>35761896577.103447</v>
      </c>
      <c r="M718" s="10">
        <v>16754589341.241381</v>
      </c>
      <c r="N718" s="10">
        <v>547516044.54413795</v>
      </c>
      <c r="O718" s="10">
        <v>119723855.5724138</v>
      </c>
      <c r="P718" s="10">
        <v>578402918.80241382</v>
      </c>
      <c r="Q718" s="10">
        <v>9980024939.9493294</v>
      </c>
      <c r="R718" s="10">
        <v>23889989.182411488</v>
      </c>
      <c r="S718" s="10">
        <v>3005552556.3218389</v>
      </c>
      <c r="T718" s="10">
        <v>22</v>
      </c>
      <c r="U718" s="10">
        <v>11</v>
      </c>
      <c r="V718" s="10">
        <v>32376.720516962789</v>
      </c>
      <c r="W718" s="10">
        <v>646490</v>
      </c>
      <c r="Y718" s="10">
        <v>1</v>
      </c>
      <c r="Z718" s="10">
        <v>1</v>
      </c>
      <c r="AA718" s="10">
        <v>1</v>
      </c>
      <c r="AB718" s="10">
        <v>1</v>
      </c>
      <c r="AC718" s="10">
        <v>1</v>
      </c>
      <c r="AD718" s="10">
        <v>1</v>
      </c>
      <c r="AE718" s="10">
        <v>1</v>
      </c>
      <c r="AF718" s="10">
        <v>1</v>
      </c>
    </row>
    <row r="719" spans="1:32">
      <c r="A719" s="10" t="s">
        <v>85</v>
      </c>
      <c r="B719" s="10" t="s">
        <v>56</v>
      </c>
      <c r="C719" s="10">
        <v>3995134.4827586212</v>
      </c>
      <c r="D719" s="10">
        <v>4059056.6344827591</v>
      </c>
      <c r="E719" s="10">
        <v>1901684.0137931041</v>
      </c>
      <c r="F719" s="10">
        <v>3751431.2793103452</v>
      </c>
      <c r="G719" s="10">
        <v>763070.68620689656</v>
      </c>
      <c r="H719" s="10">
        <v>1630014.868965517</v>
      </c>
      <c r="I719" s="10">
        <v>5763844.4404275864</v>
      </c>
      <c r="J719" s="10">
        <v>6791728.6206896547</v>
      </c>
      <c r="K719" s="10">
        <v>11845792.49542431</v>
      </c>
      <c r="L719" s="10">
        <v>35557336118.068962</v>
      </c>
      <c r="M719" s="10">
        <v>16658751960.827591</v>
      </c>
      <c r="N719" s="10">
        <v>544384215.86275864</v>
      </c>
      <c r="O719" s="10">
        <v>119039027.0482759</v>
      </c>
      <c r="P719" s="10">
        <v>575094415.11827588</v>
      </c>
      <c r="Q719" s="10">
        <v>9922938524.5661259</v>
      </c>
      <c r="R719" s="10">
        <v>23691584.990848608</v>
      </c>
      <c r="S719" s="10">
        <v>2988360593.1034479</v>
      </c>
      <c r="T719" s="10">
        <v>22</v>
      </c>
      <c r="U719" s="10">
        <v>11</v>
      </c>
      <c r="V719" s="10">
        <v>33100.888529886892</v>
      </c>
      <c r="W719" s="10">
        <v>660950</v>
      </c>
      <c r="Y719" s="10">
        <v>1</v>
      </c>
      <c r="Z719" s="10">
        <v>1</v>
      </c>
      <c r="AA719" s="10">
        <v>1</v>
      </c>
      <c r="AB719" s="10">
        <v>1</v>
      </c>
      <c r="AC719" s="10">
        <v>1</v>
      </c>
      <c r="AD719" s="10">
        <v>1</v>
      </c>
      <c r="AE719" s="10">
        <v>1</v>
      </c>
      <c r="AF719" s="10">
        <v>1</v>
      </c>
    </row>
    <row r="720" spans="1:32">
      <c r="A720" s="10" t="s">
        <v>85</v>
      </c>
      <c r="B720" s="10" t="s">
        <v>57</v>
      </c>
      <c r="C720" s="10">
        <v>3975027.5862068972</v>
      </c>
      <c r="D720" s="10">
        <v>4038628.0275862068</v>
      </c>
      <c r="E720" s="10">
        <v>1892113.131034483</v>
      </c>
      <c r="F720" s="10">
        <v>3732550.9034482762</v>
      </c>
      <c r="G720" s="10">
        <v>759230.26896551729</v>
      </c>
      <c r="H720" s="10">
        <v>1621811.255172414</v>
      </c>
      <c r="I720" s="10">
        <v>5734835.8990620701</v>
      </c>
      <c r="J720" s="10">
        <v>6757546.8965517255</v>
      </c>
      <c r="K720" s="10">
        <v>11665611.13702994</v>
      </c>
      <c r="L720" s="10">
        <v>35378381521.655167</v>
      </c>
      <c r="M720" s="10">
        <v>16574911027.86207</v>
      </c>
      <c r="N720" s="10">
        <v>541644413.94620693</v>
      </c>
      <c r="O720" s="10">
        <v>118439921.9586207</v>
      </c>
      <c r="P720" s="10">
        <v>572200053.49862063</v>
      </c>
      <c r="Q720" s="10">
        <v>9872997903.2269421</v>
      </c>
      <c r="R720" s="10">
        <v>23331222.274059892</v>
      </c>
      <c r="S720" s="10">
        <v>2973320634.482759</v>
      </c>
      <c r="T720" s="10">
        <v>22</v>
      </c>
      <c r="U720" s="10">
        <v>11</v>
      </c>
      <c r="V720" s="10">
        <v>32934.296855861183</v>
      </c>
      <c r="W720" s="10">
        <v>660950</v>
      </c>
      <c r="Y720" s="10">
        <v>1</v>
      </c>
      <c r="Z720" s="10">
        <v>1</v>
      </c>
      <c r="AA720" s="10">
        <v>1</v>
      </c>
      <c r="AB720" s="10">
        <v>1</v>
      </c>
      <c r="AC720" s="10">
        <v>1</v>
      </c>
      <c r="AD720" s="10">
        <v>1</v>
      </c>
      <c r="AE720" s="10">
        <v>1</v>
      </c>
      <c r="AF720" s="10">
        <v>1</v>
      </c>
    </row>
    <row r="721" spans="1:32">
      <c r="A721" s="10" t="s">
        <v>85</v>
      </c>
      <c r="B721" s="10" t="s">
        <v>58</v>
      </c>
      <c r="C721" s="10">
        <v>3881249.8084291192</v>
      </c>
      <c r="D721" s="10">
        <v>3945567.662397373</v>
      </c>
      <c r="E721" s="10">
        <v>1982764.187848933</v>
      </c>
      <c r="F721" s="10">
        <v>3633958.7492063502</v>
      </c>
      <c r="G721" s="10">
        <v>1034630.306075534</v>
      </c>
      <c r="H721" s="10">
        <v>1728819.5575259989</v>
      </c>
      <c r="I721" s="10">
        <v>5607540.543187079</v>
      </c>
      <c r="J721" s="10">
        <v>6908624.6590038333</v>
      </c>
      <c r="K721" s="10">
        <v>11406671.18699052</v>
      </c>
      <c r="L721" s="10">
        <v>34563172722.600983</v>
      </c>
      <c r="M721" s="10">
        <v>17369014285.556648</v>
      </c>
      <c r="N721" s="10">
        <v>577382511.72474575</v>
      </c>
      <c r="O721" s="10">
        <v>161402327.7477833</v>
      </c>
      <c r="P721" s="10">
        <v>557085876.25333345</v>
      </c>
      <c r="Q721" s="10">
        <v>9790298493.3593731</v>
      </c>
      <c r="R721" s="10">
        <v>22813342.37398104</v>
      </c>
      <c r="S721" s="10">
        <v>3039794849.9616861</v>
      </c>
      <c r="T721" s="10">
        <v>22</v>
      </c>
      <c r="U721" s="10">
        <v>11</v>
      </c>
      <c r="V721" s="10">
        <v>32157.319814863218</v>
      </c>
      <c r="W721" s="10">
        <v>645357.04601968115</v>
      </c>
      <c r="Y721" s="10">
        <v>1</v>
      </c>
      <c r="Z721" s="10">
        <v>1</v>
      </c>
      <c r="AA721" s="10">
        <v>1</v>
      </c>
      <c r="AB721" s="10">
        <v>1</v>
      </c>
      <c r="AC721" s="10">
        <v>1</v>
      </c>
      <c r="AD721" s="10">
        <v>1</v>
      </c>
      <c r="AE721" s="10">
        <v>1</v>
      </c>
      <c r="AF721" s="10">
        <v>1</v>
      </c>
    </row>
    <row r="722" spans="1:32">
      <c r="A722" s="10" t="s">
        <v>85</v>
      </c>
      <c r="B722" s="10" t="s">
        <v>59</v>
      </c>
      <c r="C722" s="10">
        <v>3817484.2911877399</v>
      </c>
      <c r="D722" s="10">
        <v>3882926.8790366729</v>
      </c>
      <c r="E722" s="10">
        <v>2083255.713191024</v>
      </c>
      <c r="F722" s="10">
        <v>3563894.263273126</v>
      </c>
      <c r="G722" s="10">
        <v>1306124.9824849479</v>
      </c>
      <c r="H722" s="10">
        <v>1843299.557744937</v>
      </c>
      <c r="I722" s="10">
        <v>5523281.511407055</v>
      </c>
      <c r="J722" s="10">
        <v>7100520.7816091981</v>
      </c>
      <c r="K722" s="10">
        <v>11235274.28621972</v>
      </c>
      <c r="L722" s="10">
        <v>34014439460.361259</v>
      </c>
      <c r="M722" s="10">
        <v>18249320047.553379</v>
      </c>
      <c r="N722" s="10">
        <v>619720076.26318467</v>
      </c>
      <c r="O722" s="10">
        <v>205113867.24943629</v>
      </c>
      <c r="P722" s="10">
        <v>549987290.49683523</v>
      </c>
      <c r="Q722" s="10">
        <v>9707477173.7604828</v>
      </c>
      <c r="R722" s="10">
        <v>22470548.572439428</v>
      </c>
      <c r="S722" s="10">
        <v>3145057338.200768</v>
      </c>
      <c r="T722" s="10">
        <v>21.829999999999991</v>
      </c>
      <c r="U722" s="10">
        <v>11</v>
      </c>
      <c r="V722" s="10">
        <v>31990.19606521244</v>
      </c>
      <c r="W722" s="10">
        <v>642003.08213166741</v>
      </c>
      <c r="Y722" s="10">
        <v>1.0166666666666671</v>
      </c>
      <c r="Z722" s="10">
        <v>1.0166666666666671</v>
      </c>
      <c r="AA722" s="10">
        <v>1.0166666666666671</v>
      </c>
      <c r="AB722" s="10">
        <v>1.0166666666666671</v>
      </c>
      <c r="AC722" s="10">
        <v>1.0166666666666671</v>
      </c>
      <c r="AD722" s="10">
        <v>1.0166666666666671</v>
      </c>
      <c r="AE722" s="10">
        <v>1.0166666666666671</v>
      </c>
      <c r="AF722" s="10">
        <v>1.0166666666666671</v>
      </c>
    </row>
    <row r="723" spans="1:32">
      <c r="A723" s="10" t="s">
        <v>85</v>
      </c>
      <c r="B723" s="10" t="s">
        <v>60</v>
      </c>
      <c r="C723" s="10">
        <v>3754834.0996168591</v>
      </c>
      <c r="D723" s="10">
        <v>3821348.3036672152</v>
      </c>
      <c r="E723" s="10">
        <v>2179949.3972632741</v>
      </c>
      <c r="F723" s="10">
        <v>3495214.1418719222</v>
      </c>
      <c r="G723" s="10">
        <v>1568447.8438970989</v>
      </c>
      <c r="H723" s="10">
        <v>1953586.541543514</v>
      </c>
      <c r="I723" s="10">
        <v>5440375.6295751063</v>
      </c>
      <c r="J723" s="10">
        <v>7284378.153256706</v>
      </c>
      <c r="K723" s="10">
        <v>11066629.917758839</v>
      </c>
      <c r="L723" s="10">
        <v>33475011140.124802</v>
      </c>
      <c r="M723" s="10">
        <v>19096356720.026279</v>
      </c>
      <c r="N723" s="10">
        <v>661148386.08148837</v>
      </c>
      <c r="O723" s="10">
        <v>247940235.16325331</v>
      </c>
      <c r="P723" s="10">
        <v>542960545.65495181</v>
      </c>
      <c r="Q723" s="10">
        <v>9625088384.3970356</v>
      </c>
      <c r="R723" s="10">
        <v>22133259.835517678</v>
      </c>
      <c r="S723" s="10">
        <v>3247861405.9320569</v>
      </c>
      <c r="T723" s="10">
        <v>21.670000000000009</v>
      </c>
      <c r="U723" s="10">
        <v>11</v>
      </c>
      <c r="V723" s="10">
        <v>31785.094931087289</v>
      </c>
      <c r="W723" s="10">
        <v>637886.95980504504</v>
      </c>
      <c r="Y723" s="10">
        <v>1.033333333333333</v>
      </c>
      <c r="Z723" s="10">
        <v>1.033333333333333</v>
      </c>
      <c r="AA723" s="10">
        <v>1.033333333333333</v>
      </c>
      <c r="AB723" s="10">
        <v>1.033333333333333</v>
      </c>
      <c r="AC723" s="10">
        <v>1.033333333333333</v>
      </c>
      <c r="AD723" s="10">
        <v>1.033333333333333</v>
      </c>
      <c r="AE723" s="10">
        <v>1.033333333333333</v>
      </c>
      <c r="AF723" s="10">
        <v>1.033333333333333</v>
      </c>
    </row>
    <row r="724" spans="1:32">
      <c r="A724" s="10" t="s">
        <v>85</v>
      </c>
      <c r="B724" s="10" t="s">
        <v>61</v>
      </c>
      <c r="C724" s="10">
        <v>3692834.4827586212</v>
      </c>
      <c r="D724" s="10">
        <v>3760360.5990147782</v>
      </c>
      <c r="E724" s="10">
        <v>2272675.850246306</v>
      </c>
      <c r="F724" s="10">
        <v>3427477.9477832508</v>
      </c>
      <c r="G724" s="10">
        <v>1821622.495566502</v>
      </c>
      <c r="H724" s="10">
        <v>2059546.545812808</v>
      </c>
      <c r="I724" s="10">
        <v>5358155.4587340308</v>
      </c>
      <c r="J724" s="10">
        <v>7459525.6551724141</v>
      </c>
      <c r="K724" s="10">
        <v>10899380.39963243</v>
      </c>
      <c r="L724" s="10">
        <v>32940758847.369461</v>
      </c>
      <c r="M724" s="10">
        <v>19908640448.157639</v>
      </c>
      <c r="N724" s="10">
        <v>701593798.79058933</v>
      </c>
      <c r="O724" s="10">
        <v>289856571.49454188</v>
      </c>
      <c r="P724" s="10">
        <v>535941016.78307581</v>
      </c>
      <c r="Q724" s="10">
        <v>9541990776.3546162</v>
      </c>
      <c r="R724" s="10">
        <v>21798760.799264859</v>
      </c>
      <c r="S724" s="10">
        <v>3347835114.041379</v>
      </c>
      <c r="T724" s="10">
        <v>21.5</v>
      </c>
      <c r="U724" s="10">
        <v>11</v>
      </c>
      <c r="V724" s="10">
        <v>31500.005161713631</v>
      </c>
      <c r="W724" s="10">
        <v>632165.56596772722</v>
      </c>
      <c r="Y724" s="10">
        <v>1.05</v>
      </c>
      <c r="Z724" s="10">
        <v>1.05</v>
      </c>
      <c r="AA724" s="10">
        <v>1.05</v>
      </c>
      <c r="AB724" s="10">
        <v>1.05</v>
      </c>
      <c r="AC724" s="10">
        <v>1.05</v>
      </c>
      <c r="AD724" s="10">
        <v>1.05</v>
      </c>
      <c r="AE724" s="10">
        <v>1.05</v>
      </c>
      <c r="AF724" s="10">
        <v>1.05</v>
      </c>
    </row>
    <row r="725" spans="1:32">
      <c r="A725" s="10" t="s">
        <v>85</v>
      </c>
      <c r="B725" s="10" t="s">
        <v>62</v>
      </c>
      <c r="C725" s="10">
        <v>3628387.7394636022</v>
      </c>
      <c r="D725" s="10">
        <v>3696808.7654077718</v>
      </c>
      <c r="E725" s="10">
        <v>2359488.7128626159</v>
      </c>
      <c r="F725" s="10">
        <v>3357813.6823207452</v>
      </c>
      <c r="G725" s="10">
        <v>2064034.282649152</v>
      </c>
      <c r="H725" s="10">
        <v>2159409.0460864808</v>
      </c>
      <c r="I725" s="10">
        <v>5272123.9962560283</v>
      </c>
      <c r="J725" s="10">
        <v>7619614.2528735632</v>
      </c>
      <c r="K725" s="10">
        <v>10724378.07969116</v>
      </c>
      <c r="L725" s="10">
        <v>32384044784.97208</v>
      </c>
      <c r="M725" s="10">
        <v>20669121124.676521</v>
      </c>
      <c r="N725" s="10">
        <v>740420333.13117862</v>
      </c>
      <c r="O725" s="10">
        <v>330575730.70908809</v>
      </c>
      <c r="P725" s="10">
        <v>528479579.83309728</v>
      </c>
      <c r="Q725" s="10">
        <v>9450147531.2312489</v>
      </c>
      <c r="R725" s="10">
        <v>21448756.15938231</v>
      </c>
      <c r="S725" s="10">
        <v>3442033745.1647511</v>
      </c>
      <c r="T725" s="10">
        <v>21.33</v>
      </c>
      <c r="U725" s="10">
        <v>11</v>
      </c>
      <c r="V725" s="10">
        <v>31103.555906239231</v>
      </c>
      <c r="W725" s="10">
        <v>624209.32701862801</v>
      </c>
      <c r="Y725" s="10">
        <v>1.066666666666666</v>
      </c>
      <c r="Z725" s="10">
        <v>1.066666666666666</v>
      </c>
      <c r="AA725" s="10">
        <v>1.066666666666666</v>
      </c>
      <c r="AB725" s="10">
        <v>1.066666666666666</v>
      </c>
      <c r="AC725" s="10">
        <v>1.066666666666666</v>
      </c>
      <c r="AD725" s="10">
        <v>1.066666666666666</v>
      </c>
      <c r="AE725" s="10">
        <v>1.066666666666666</v>
      </c>
      <c r="AF725" s="10">
        <v>1.066666666666666</v>
      </c>
    </row>
    <row r="726" spans="1:32">
      <c r="A726" s="10" t="s">
        <v>85</v>
      </c>
      <c r="B726" s="10" t="s">
        <v>63</v>
      </c>
      <c r="C726" s="10">
        <v>3553439.0804597712</v>
      </c>
      <c r="D726" s="10">
        <v>3622477.3254515599</v>
      </c>
      <c r="E726" s="10">
        <v>2434613.4042692939</v>
      </c>
      <c r="F726" s="10">
        <v>3278809.0029556649</v>
      </c>
      <c r="G726" s="10">
        <v>2289937.6702791462</v>
      </c>
      <c r="H726" s="10">
        <v>2247804.0354679809</v>
      </c>
      <c r="I726" s="10">
        <v>5170545.7314023525</v>
      </c>
      <c r="J726" s="10">
        <v>7746497.1954023009</v>
      </c>
      <c r="K726" s="10">
        <v>10517750.97499039</v>
      </c>
      <c r="L726" s="10">
        <v>31732901370.955669</v>
      </c>
      <c r="M726" s="10">
        <v>21327213421.399021</v>
      </c>
      <c r="N726" s="10">
        <v>775734031.17026615</v>
      </c>
      <c r="O726" s="10">
        <v>369137952.44899821</v>
      </c>
      <c r="P726" s="10">
        <v>519396134.15820682</v>
      </c>
      <c r="Q726" s="10">
        <v>9328253367.1581421</v>
      </c>
      <c r="R726" s="10">
        <v>21035501.94998078</v>
      </c>
      <c r="S726" s="10">
        <v>3522074058.1762471</v>
      </c>
      <c r="T726" s="10">
        <v>21.17</v>
      </c>
      <c r="U726" s="10">
        <v>11</v>
      </c>
      <c r="V726" s="10">
        <v>30549.434978781152</v>
      </c>
      <c r="W726" s="10">
        <v>613088.81551639922</v>
      </c>
      <c r="Y726" s="10">
        <v>1.083333333333333</v>
      </c>
      <c r="Z726" s="10">
        <v>1.083333333333333</v>
      </c>
      <c r="AA726" s="10">
        <v>1.083333333333333</v>
      </c>
      <c r="AB726" s="10">
        <v>1.083333333333333</v>
      </c>
      <c r="AC726" s="10">
        <v>1.083333333333333</v>
      </c>
      <c r="AD726" s="10">
        <v>1.083333333333333</v>
      </c>
      <c r="AE726" s="10">
        <v>1.083333333333333</v>
      </c>
      <c r="AF726" s="10">
        <v>1.083333333333333</v>
      </c>
    </row>
    <row r="727" spans="1:32">
      <c r="A727" s="10" t="s">
        <v>85</v>
      </c>
      <c r="B727" s="10" t="s">
        <v>64</v>
      </c>
      <c r="C727" s="10">
        <v>3461661.6858237549</v>
      </c>
      <c r="D727" s="10">
        <v>3530894.9195402302</v>
      </c>
      <c r="E727" s="10">
        <v>2492396.4137931028</v>
      </c>
      <c r="F727" s="10">
        <v>3184728.7509578541</v>
      </c>
      <c r="G727" s="10">
        <v>2492396.4137931028</v>
      </c>
      <c r="H727" s="10">
        <v>2319313.3295019162</v>
      </c>
      <c r="I727" s="10">
        <v>5044136.6477321535</v>
      </c>
      <c r="J727" s="10">
        <v>7823355.4099616855</v>
      </c>
      <c r="K727" s="10">
        <v>10260613.85019036</v>
      </c>
      <c r="L727" s="10">
        <v>30930639495.172421</v>
      </c>
      <c r="M727" s="10">
        <v>21833392584.827579</v>
      </c>
      <c r="N727" s="10">
        <v>805576375.98921871</v>
      </c>
      <c r="O727" s="10">
        <v>404366394.17379302</v>
      </c>
      <c r="P727" s="10">
        <v>507747674.22271252</v>
      </c>
      <c r="Q727" s="10">
        <v>9158907931.9084816</v>
      </c>
      <c r="R727" s="10">
        <v>20521227.700380731</v>
      </c>
      <c r="S727" s="10">
        <v>3579967435.5984669</v>
      </c>
      <c r="T727" s="10">
        <v>21</v>
      </c>
      <c r="U727" s="10">
        <v>11</v>
      </c>
      <c r="V727" s="10">
        <v>29804.251609747091</v>
      </c>
      <c r="W727" s="10">
        <v>598133.92062616837</v>
      </c>
      <c r="Y727" s="10">
        <v>1.1000000000000001</v>
      </c>
      <c r="Z727" s="10">
        <v>1.1000000000000001</v>
      </c>
      <c r="AA727" s="10">
        <v>1.1000000000000001</v>
      </c>
      <c r="AB727" s="10">
        <v>1.1000000000000001</v>
      </c>
      <c r="AC727" s="10">
        <v>1.1000000000000001</v>
      </c>
      <c r="AD727" s="10">
        <v>1.1000000000000001</v>
      </c>
      <c r="AE727" s="10">
        <v>1.1000000000000001</v>
      </c>
      <c r="AF727" s="10">
        <v>1.1000000000000001</v>
      </c>
    </row>
    <row r="728" spans="1:32">
      <c r="A728" s="10" t="s">
        <v>86</v>
      </c>
      <c r="B728" s="10" t="s">
        <v>32</v>
      </c>
      <c r="C728" s="10">
        <v>8502342.4908424914</v>
      </c>
      <c r="D728" s="10">
        <v>7567084.8168498185</v>
      </c>
      <c r="E728" s="10">
        <v>3826054.1208791211</v>
      </c>
      <c r="F728" s="10">
        <v>6640329.4853479853</v>
      </c>
      <c r="G728" s="10">
        <v>2295632.4725274728</v>
      </c>
      <c r="H728" s="10">
        <v>3145866.7216117219</v>
      </c>
      <c r="I728" s="10">
        <v>11766791.383173989</v>
      </c>
      <c r="J728" s="10">
        <v>649028.44938908902</v>
      </c>
      <c r="K728" s="10">
        <v>0</v>
      </c>
      <c r="L728" s="10">
        <v>66287662995.604401</v>
      </c>
      <c r="M728" s="10">
        <v>33516234098.9011</v>
      </c>
      <c r="N728" s="10">
        <v>1067864458.651099</v>
      </c>
      <c r="O728" s="10">
        <v>358118665.71428567</v>
      </c>
      <c r="P728" s="10">
        <v>993725307.48232579</v>
      </c>
      <c r="Q728" s="10">
        <v>23407089758.97887</v>
      </c>
      <c r="R728" s="10">
        <v>0</v>
      </c>
      <c r="S728" s="10">
        <v>285572517.73119909</v>
      </c>
      <c r="T728" s="10">
        <v>20</v>
      </c>
      <c r="U728" s="10">
        <v>11</v>
      </c>
      <c r="V728" s="10">
        <v>10802.56929072029</v>
      </c>
      <c r="W728" s="10">
        <v>271720</v>
      </c>
      <c r="Y728" s="10">
        <v>1</v>
      </c>
      <c r="Z728" s="10">
        <v>1</v>
      </c>
      <c r="AA728" s="10">
        <v>1</v>
      </c>
      <c r="AB728" s="10">
        <v>1</v>
      </c>
      <c r="AC728" s="10">
        <v>1</v>
      </c>
      <c r="AD728" s="10">
        <v>1</v>
      </c>
      <c r="AE728" s="10">
        <v>1</v>
      </c>
      <c r="AF728" s="10">
        <v>1</v>
      </c>
    </row>
    <row r="729" spans="1:32">
      <c r="A729" s="10" t="s">
        <v>86</v>
      </c>
      <c r="B729" s="10" t="s">
        <v>33</v>
      </c>
      <c r="C729" s="10">
        <v>8495338.461538462</v>
      </c>
      <c r="D729" s="10">
        <v>7560851.230769231</v>
      </c>
      <c r="E729" s="10">
        <v>3822902.307692308</v>
      </c>
      <c r="F729" s="10">
        <v>6634859.3384615378</v>
      </c>
      <c r="G729" s="10">
        <v>2293741.384615385</v>
      </c>
      <c r="H729" s="10">
        <v>3143275.230769231</v>
      </c>
      <c r="I729" s="10">
        <v>11757098.177830771</v>
      </c>
      <c r="J729" s="10">
        <v>693502.08004824561</v>
      </c>
      <c r="K729" s="10">
        <v>0</v>
      </c>
      <c r="L729" s="10">
        <v>66233056781.53846</v>
      </c>
      <c r="M729" s="10">
        <v>33488624215.384621</v>
      </c>
      <c r="N729" s="10">
        <v>1066984777.084615</v>
      </c>
      <c r="O729" s="10">
        <v>357823656.00000012</v>
      </c>
      <c r="P729" s="10">
        <v>992906700.00076902</v>
      </c>
      <c r="Q729" s="10">
        <v>23387807550.249859</v>
      </c>
      <c r="R729" s="10">
        <v>0</v>
      </c>
      <c r="S729" s="10">
        <v>305140915.22122812</v>
      </c>
      <c r="T729" s="10">
        <v>20</v>
      </c>
      <c r="U729" s="10">
        <v>11</v>
      </c>
      <c r="V729" s="10">
        <v>10793.670388805611</v>
      </c>
      <c r="W729" s="10">
        <v>271720</v>
      </c>
      <c r="Y729" s="10">
        <v>1</v>
      </c>
      <c r="Z729" s="10">
        <v>1</v>
      </c>
      <c r="AA729" s="10">
        <v>1</v>
      </c>
      <c r="AB729" s="10">
        <v>1</v>
      </c>
      <c r="AC729" s="10">
        <v>1</v>
      </c>
      <c r="AD729" s="10">
        <v>1</v>
      </c>
      <c r="AE729" s="10">
        <v>1</v>
      </c>
      <c r="AF729" s="10">
        <v>1</v>
      </c>
    </row>
    <row r="730" spans="1:32">
      <c r="A730" s="10" t="s">
        <v>86</v>
      </c>
      <c r="B730" s="10" t="s">
        <v>34</v>
      </c>
      <c r="C730" s="10">
        <v>8355324.1758241756</v>
      </c>
      <c r="D730" s="10">
        <v>7436238.5164835164</v>
      </c>
      <c r="E730" s="10">
        <v>3759895.8791208789</v>
      </c>
      <c r="F730" s="10">
        <v>6525508.1813186808</v>
      </c>
      <c r="G730" s="10">
        <v>2255937.5274725282</v>
      </c>
      <c r="H730" s="10">
        <v>3091469.9450549451</v>
      </c>
      <c r="I730" s="10">
        <v>11563325.82715934</v>
      </c>
      <c r="J730" s="10">
        <v>724383.49918508611</v>
      </c>
      <c r="K730" s="10">
        <v>0</v>
      </c>
      <c r="L730" s="10">
        <v>65141449404.395607</v>
      </c>
      <c r="M730" s="10">
        <v>32936687901.0989</v>
      </c>
      <c r="N730" s="10">
        <v>1049399472.848901</v>
      </c>
      <c r="O730" s="10">
        <v>351926254.28571433</v>
      </c>
      <c r="P730" s="10">
        <v>976542299.33434045</v>
      </c>
      <c r="Q730" s="10">
        <v>23002345901.67672</v>
      </c>
      <c r="R730" s="10">
        <v>0</v>
      </c>
      <c r="S730" s="10">
        <v>318728739.64143789</v>
      </c>
      <c r="T730" s="10">
        <v>20</v>
      </c>
      <c r="U730" s="10">
        <v>11</v>
      </c>
      <c r="V730" s="10">
        <v>10615.776587803321</v>
      </c>
      <c r="W730" s="10">
        <v>271720</v>
      </c>
      <c r="Y730" s="10">
        <v>1</v>
      </c>
      <c r="Z730" s="10">
        <v>1</v>
      </c>
      <c r="AA730" s="10">
        <v>1</v>
      </c>
      <c r="AB730" s="10">
        <v>1</v>
      </c>
      <c r="AC730" s="10">
        <v>1</v>
      </c>
      <c r="AD730" s="10">
        <v>1</v>
      </c>
      <c r="AE730" s="10">
        <v>1</v>
      </c>
      <c r="AF730" s="10">
        <v>1</v>
      </c>
    </row>
    <row r="731" spans="1:32">
      <c r="A731" s="10" t="s">
        <v>86</v>
      </c>
      <c r="B731" s="10" t="s">
        <v>35</v>
      </c>
      <c r="C731" s="10">
        <v>8343784.9816849818</v>
      </c>
      <c r="D731" s="10">
        <v>7425968.6336996341</v>
      </c>
      <c r="E731" s="10">
        <v>3754703.2417582418</v>
      </c>
      <c r="F731" s="10">
        <v>6516496.0706959702</v>
      </c>
      <c r="G731" s="10">
        <v>2252821.9450549451</v>
      </c>
      <c r="H731" s="10">
        <v>3087200.4432234429</v>
      </c>
      <c r="I731" s="10">
        <v>11547356.194047989</v>
      </c>
      <c r="J731" s="10">
        <v>762997.93579144089</v>
      </c>
      <c r="K731" s="10">
        <v>783.57543506523712</v>
      </c>
      <c r="L731" s="10">
        <v>65051485231.208794</v>
      </c>
      <c r="M731" s="10">
        <v>32891200397.8022</v>
      </c>
      <c r="N731" s="10">
        <v>1047950190.452198</v>
      </c>
      <c r="O731" s="10">
        <v>351440223.4285714</v>
      </c>
      <c r="P731" s="10">
        <v>975193636.97965181</v>
      </c>
      <c r="Q731" s="10">
        <v>22970578309.00996</v>
      </c>
      <c r="R731" s="10">
        <v>1567.150870130474</v>
      </c>
      <c r="S731" s="10">
        <v>335719091.74823397</v>
      </c>
      <c r="T731" s="10">
        <v>20</v>
      </c>
      <c r="U731" s="10">
        <v>11</v>
      </c>
      <c r="V731" s="10">
        <v>10601.11557592548</v>
      </c>
      <c r="W731" s="10">
        <v>271720</v>
      </c>
      <c r="Y731" s="10">
        <v>1</v>
      </c>
      <c r="Z731" s="10">
        <v>1</v>
      </c>
      <c r="AA731" s="10">
        <v>1</v>
      </c>
      <c r="AB731" s="10">
        <v>1</v>
      </c>
      <c r="AC731" s="10">
        <v>1</v>
      </c>
      <c r="AD731" s="10">
        <v>1</v>
      </c>
      <c r="AE731" s="10">
        <v>1</v>
      </c>
      <c r="AF731" s="10">
        <v>1</v>
      </c>
    </row>
    <row r="732" spans="1:32">
      <c r="A732" s="10" t="s">
        <v>86</v>
      </c>
      <c r="B732" s="10" t="s">
        <v>36</v>
      </c>
      <c r="C732" s="10">
        <v>8332610.6227106228</v>
      </c>
      <c r="D732" s="10">
        <v>7416023.4542124541</v>
      </c>
      <c r="E732" s="10">
        <v>3749674.7802197798</v>
      </c>
      <c r="F732" s="10">
        <v>6507768.896336996</v>
      </c>
      <c r="G732" s="10">
        <v>2249804.868131869</v>
      </c>
      <c r="H732" s="10">
        <v>3083065.9304029299</v>
      </c>
      <c r="I732" s="10">
        <v>11531891.473468499</v>
      </c>
      <c r="J732" s="10">
        <v>798240.14565837325</v>
      </c>
      <c r="K732" s="10">
        <v>2730.8053743753048</v>
      </c>
      <c r="L732" s="10">
        <v>64964365458.9011</v>
      </c>
      <c r="M732" s="10">
        <v>32847151074.725281</v>
      </c>
      <c r="N732" s="10">
        <v>1046546730.0752749</v>
      </c>
      <c r="O732" s="10">
        <v>350969559.42857152</v>
      </c>
      <c r="P732" s="10">
        <v>973887615.33683133</v>
      </c>
      <c r="Q732" s="10">
        <v>22939815113.59721</v>
      </c>
      <c r="R732" s="10">
        <v>5461.6107487506097</v>
      </c>
      <c r="S732" s="10">
        <v>351225664.08968419</v>
      </c>
      <c r="T732" s="10">
        <v>20</v>
      </c>
      <c r="U732" s="10">
        <v>11</v>
      </c>
      <c r="V732" s="10">
        <v>10586.918101849369</v>
      </c>
      <c r="W732" s="10">
        <v>271720</v>
      </c>
      <c r="Y732" s="10">
        <v>1</v>
      </c>
      <c r="Z732" s="10">
        <v>1</v>
      </c>
      <c r="AA732" s="10">
        <v>1</v>
      </c>
      <c r="AB732" s="10">
        <v>1</v>
      </c>
      <c r="AC732" s="10">
        <v>1</v>
      </c>
      <c r="AD732" s="10">
        <v>1</v>
      </c>
      <c r="AE732" s="10">
        <v>1</v>
      </c>
      <c r="AF732" s="10">
        <v>1</v>
      </c>
    </row>
    <row r="733" spans="1:32">
      <c r="A733" s="10" t="s">
        <v>86</v>
      </c>
      <c r="B733" s="10" t="s">
        <v>37</v>
      </c>
      <c r="C733" s="10">
        <v>8319558.2417582422</v>
      </c>
      <c r="D733" s="10">
        <v>7404406.8351648357</v>
      </c>
      <c r="E733" s="10">
        <v>3743801.2087912089</v>
      </c>
      <c r="F733" s="10">
        <v>6497574.9868131867</v>
      </c>
      <c r="G733" s="10">
        <v>2246280.7252747249</v>
      </c>
      <c r="H733" s="10">
        <v>3078236.5494505502</v>
      </c>
      <c r="I733" s="10">
        <v>11513827.67000659</v>
      </c>
      <c r="J733" s="10">
        <v>829282.00641173322</v>
      </c>
      <c r="K733" s="10">
        <v>8968.2122064204159</v>
      </c>
      <c r="L733" s="10">
        <v>64862603876.043961</v>
      </c>
      <c r="M733" s="10">
        <v>32795698589.01099</v>
      </c>
      <c r="N733" s="10">
        <v>1044907396.710989</v>
      </c>
      <c r="O733" s="10">
        <v>350419793.14285707</v>
      </c>
      <c r="P733" s="10">
        <v>972362096.77659321</v>
      </c>
      <c r="Q733" s="10">
        <v>22903881692.560619</v>
      </c>
      <c r="R733" s="10">
        <v>17936.424412840832</v>
      </c>
      <c r="S733" s="10">
        <v>364884082.82116258</v>
      </c>
      <c r="T733" s="10">
        <v>20</v>
      </c>
      <c r="U733" s="10">
        <v>11</v>
      </c>
      <c r="V733" s="10">
        <v>10570.33452505288</v>
      </c>
      <c r="W733" s="10">
        <v>271720</v>
      </c>
      <c r="Y733" s="10">
        <v>1</v>
      </c>
      <c r="Z733" s="10">
        <v>1</v>
      </c>
      <c r="AA733" s="10">
        <v>1</v>
      </c>
      <c r="AB733" s="10">
        <v>1</v>
      </c>
      <c r="AC733" s="10">
        <v>1</v>
      </c>
      <c r="AD733" s="10">
        <v>1</v>
      </c>
      <c r="AE733" s="10">
        <v>1</v>
      </c>
      <c r="AF733" s="10">
        <v>1</v>
      </c>
    </row>
    <row r="734" spans="1:32">
      <c r="A734" s="10" t="s">
        <v>86</v>
      </c>
      <c r="B734" s="10" t="s">
        <v>38</v>
      </c>
      <c r="C734" s="10">
        <v>8298954.2124542128</v>
      </c>
      <c r="D734" s="10">
        <v>7386069.2490842491</v>
      </c>
      <c r="E734" s="10">
        <v>3734529.3956043958</v>
      </c>
      <c r="F734" s="10">
        <v>6481483.2399267396</v>
      </c>
      <c r="G734" s="10">
        <v>2240717.637362638</v>
      </c>
      <c r="H734" s="10">
        <v>3070613.0586080588</v>
      </c>
      <c r="I734" s="10">
        <v>11485312.78546337</v>
      </c>
      <c r="J734" s="10">
        <v>854972.06903806387</v>
      </c>
      <c r="K734" s="10">
        <v>16889.654367963041</v>
      </c>
      <c r="L734" s="10">
        <v>64701966621.97802</v>
      </c>
      <c r="M734" s="10">
        <v>32714477505.494511</v>
      </c>
      <c r="N734" s="10">
        <v>1042319602.744506</v>
      </c>
      <c r="O734" s="10">
        <v>349551951.42857152</v>
      </c>
      <c r="P734" s="10">
        <v>969953966.85503638</v>
      </c>
      <c r="Q734" s="10">
        <v>22847158458.483009</v>
      </c>
      <c r="R734" s="10">
        <v>33779.308735926083</v>
      </c>
      <c r="S734" s="10">
        <v>376187710.37674809</v>
      </c>
      <c r="T734" s="10">
        <v>20</v>
      </c>
      <c r="U734" s="10">
        <v>11</v>
      </c>
      <c r="V734" s="10">
        <v>10544.1562742397</v>
      </c>
      <c r="W734" s="10">
        <v>271720</v>
      </c>
      <c r="Y734" s="10">
        <v>1</v>
      </c>
      <c r="Z734" s="10">
        <v>1</v>
      </c>
      <c r="AA734" s="10">
        <v>1</v>
      </c>
      <c r="AB734" s="10">
        <v>1</v>
      </c>
      <c r="AC734" s="10">
        <v>1</v>
      </c>
      <c r="AD734" s="10">
        <v>1</v>
      </c>
      <c r="AE734" s="10">
        <v>1</v>
      </c>
      <c r="AF734" s="10">
        <v>1</v>
      </c>
    </row>
    <row r="735" spans="1:32">
      <c r="A735" s="10" t="s">
        <v>86</v>
      </c>
      <c r="B735" s="10" t="s">
        <v>39</v>
      </c>
      <c r="C735" s="10">
        <v>8271744.3223443227</v>
      </c>
      <c r="D735" s="10">
        <v>7361852.4468864473</v>
      </c>
      <c r="E735" s="10">
        <v>3722284.9450549451</v>
      </c>
      <c r="F735" s="10">
        <v>6460232.3157509156</v>
      </c>
      <c r="G735" s="10">
        <v>2233370.9670329671</v>
      </c>
      <c r="H735" s="10">
        <v>3060545.3992673992</v>
      </c>
      <c r="I735" s="10">
        <v>11447655.73967546</v>
      </c>
      <c r="J735" s="10">
        <v>874880.76556691376</v>
      </c>
      <c r="K735" s="10">
        <v>200547.5795863572</v>
      </c>
      <c r="L735" s="10">
        <v>64489827434.725281</v>
      </c>
      <c r="M735" s="10">
        <v>32607216118.68132</v>
      </c>
      <c r="N735" s="10">
        <v>1038902135.781319</v>
      </c>
      <c r="O735" s="10">
        <v>348405870.85714293</v>
      </c>
      <c r="P735" s="10">
        <v>966773766.05212438</v>
      </c>
      <c r="Q735" s="10">
        <v>22772249180.14941</v>
      </c>
      <c r="R735" s="10">
        <v>401095.15917271428</v>
      </c>
      <c r="S735" s="10">
        <v>384947536.84944212</v>
      </c>
      <c r="T735" s="10">
        <v>20</v>
      </c>
      <c r="U735" s="10">
        <v>11</v>
      </c>
      <c r="V735" s="10">
        <v>10509.585010658921</v>
      </c>
      <c r="W735" s="10">
        <v>271720</v>
      </c>
      <c r="Y735" s="10">
        <v>1</v>
      </c>
      <c r="Z735" s="10">
        <v>1</v>
      </c>
      <c r="AA735" s="10">
        <v>1</v>
      </c>
      <c r="AB735" s="10">
        <v>1</v>
      </c>
      <c r="AC735" s="10">
        <v>1</v>
      </c>
      <c r="AD735" s="10">
        <v>1</v>
      </c>
      <c r="AE735" s="10">
        <v>1</v>
      </c>
      <c r="AF735" s="10">
        <v>1</v>
      </c>
    </row>
    <row r="736" spans="1:32">
      <c r="A736" s="10" t="s">
        <v>86</v>
      </c>
      <c r="B736" s="10" t="s">
        <v>40</v>
      </c>
      <c r="C736" s="10">
        <v>8251316.1172161177</v>
      </c>
      <c r="D736" s="10">
        <v>7343671.3443223452</v>
      </c>
      <c r="E736" s="10">
        <v>3713092.252747253</v>
      </c>
      <c r="F736" s="10">
        <v>6444277.8875457868</v>
      </c>
      <c r="G736" s="10">
        <v>2227855.3516483521</v>
      </c>
      <c r="H736" s="10">
        <v>3052986.9633699642</v>
      </c>
      <c r="I736" s="10">
        <v>11419384.186472891</v>
      </c>
      <c r="J736" s="10">
        <v>890049.38934272877</v>
      </c>
      <c r="K736" s="10">
        <v>644947.3745681789</v>
      </c>
      <c r="L736" s="10">
        <v>64330560976.263741</v>
      </c>
      <c r="M736" s="10">
        <v>32526688134.065941</v>
      </c>
      <c r="N736" s="10">
        <v>1036336424.715934</v>
      </c>
      <c r="O736" s="10">
        <v>347545434.85714293</v>
      </c>
      <c r="P736" s="10">
        <v>964386185.87122691</v>
      </c>
      <c r="Q736" s="10">
        <v>22716009992.9412</v>
      </c>
      <c r="R736" s="10">
        <v>1289894.749136358</v>
      </c>
      <c r="S736" s="10">
        <v>391621731.31080067</v>
      </c>
      <c r="T736" s="10">
        <v>20</v>
      </c>
      <c r="U736" s="10">
        <v>11</v>
      </c>
      <c r="V736" s="10">
        <v>10483.630151557431</v>
      </c>
      <c r="W736" s="10">
        <v>271720</v>
      </c>
      <c r="Y736" s="10">
        <v>1</v>
      </c>
      <c r="Z736" s="10">
        <v>1</v>
      </c>
      <c r="AA736" s="10">
        <v>1</v>
      </c>
      <c r="AB736" s="10">
        <v>1</v>
      </c>
      <c r="AC736" s="10">
        <v>1</v>
      </c>
      <c r="AD736" s="10">
        <v>1</v>
      </c>
      <c r="AE736" s="10">
        <v>1</v>
      </c>
      <c r="AF736" s="10">
        <v>1</v>
      </c>
    </row>
    <row r="737" spans="1:32">
      <c r="A737" s="10" t="s">
        <v>86</v>
      </c>
      <c r="B737" s="10" t="s">
        <v>41</v>
      </c>
      <c r="C737" s="10">
        <v>8237580.5860805865</v>
      </c>
      <c r="D737" s="10">
        <v>7331446.7216117224</v>
      </c>
      <c r="E737" s="10">
        <v>3706911.2637362638</v>
      </c>
      <c r="F737" s="10">
        <v>6433550.4377289377</v>
      </c>
      <c r="G737" s="10">
        <v>2224146.7582417591</v>
      </c>
      <c r="H737" s="10">
        <v>3047904.8168498171</v>
      </c>
      <c r="I737" s="10">
        <v>11400374.939364471</v>
      </c>
      <c r="J737" s="10">
        <v>900253.05568846152</v>
      </c>
      <c r="K737" s="10">
        <v>1367696.184665177</v>
      </c>
      <c r="L737" s="10">
        <v>64223473281.318687</v>
      </c>
      <c r="M737" s="10">
        <v>32472542670.32967</v>
      </c>
      <c r="N737" s="10">
        <v>1034611290.07967</v>
      </c>
      <c r="O737" s="10">
        <v>346966894.28571433</v>
      </c>
      <c r="P737" s="10">
        <v>962780823.00613534</v>
      </c>
      <c r="Q737" s="10">
        <v>22678195848.130772</v>
      </c>
      <c r="R737" s="10">
        <v>2735392.369330354</v>
      </c>
      <c r="S737" s="10">
        <v>396111344.50292307</v>
      </c>
      <c r="T737" s="10">
        <v>20</v>
      </c>
      <c r="U737" s="10">
        <v>11</v>
      </c>
      <c r="V737" s="10">
        <v>10466.178604881179</v>
      </c>
      <c r="W737" s="10">
        <v>271720</v>
      </c>
      <c r="Y737" s="10">
        <v>1</v>
      </c>
      <c r="Z737" s="10">
        <v>1</v>
      </c>
      <c r="AA737" s="10">
        <v>1</v>
      </c>
      <c r="AB737" s="10">
        <v>1</v>
      </c>
      <c r="AC737" s="10">
        <v>1</v>
      </c>
      <c r="AD737" s="10">
        <v>1</v>
      </c>
      <c r="AE737" s="10">
        <v>1</v>
      </c>
      <c r="AF737" s="10">
        <v>1</v>
      </c>
    </row>
    <row r="738" spans="1:32">
      <c r="A738" s="10" t="s">
        <v>86</v>
      </c>
      <c r="B738" s="10" t="s">
        <v>42</v>
      </c>
      <c r="C738" s="10">
        <v>8121332.7305605793</v>
      </c>
      <c r="D738" s="10">
        <v>7227986.1301989146</v>
      </c>
      <c r="E738" s="10">
        <v>3654599.728752261</v>
      </c>
      <c r="F738" s="10">
        <v>6342760.8625678122</v>
      </c>
      <c r="G738" s="10">
        <v>2192759.8372513559</v>
      </c>
      <c r="H738" s="10">
        <v>3004893.110307415</v>
      </c>
      <c r="I738" s="10">
        <v>11239494.06846112</v>
      </c>
      <c r="J738" s="10">
        <v>893346.60036166373</v>
      </c>
      <c r="K738" s="10">
        <v>2535969.4690395761</v>
      </c>
      <c r="L738" s="10">
        <v>63317158500.542503</v>
      </c>
      <c r="M738" s="10">
        <v>32014293623.869801</v>
      </c>
      <c r="N738" s="10">
        <v>1020010966.293852</v>
      </c>
      <c r="O738" s="10">
        <v>342070534.6112116</v>
      </c>
      <c r="P738" s="10">
        <v>949194163.08327293</v>
      </c>
      <c r="Q738" s="10">
        <v>22358163575.686291</v>
      </c>
      <c r="R738" s="10">
        <v>5071938.9380791513</v>
      </c>
      <c r="S738" s="10">
        <v>393072504.15913212</v>
      </c>
      <c r="T738" s="10">
        <v>20</v>
      </c>
      <c r="U738" s="10">
        <v>11</v>
      </c>
      <c r="V738" s="10">
        <v>10450.76923076921</v>
      </c>
      <c r="W738" s="10">
        <v>271720</v>
      </c>
      <c r="Y738" s="10">
        <v>1</v>
      </c>
      <c r="Z738" s="10">
        <v>1</v>
      </c>
      <c r="AA738" s="10">
        <v>1</v>
      </c>
      <c r="AB738" s="10">
        <v>1</v>
      </c>
      <c r="AC738" s="10">
        <v>1</v>
      </c>
      <c r="AD738" s="10">
        <v>1</v>
      </c>
      <c r="AE738" s="10">
        <v>1</v>
      </c>
      <c r="AF738" s="10">
        <v>1</v>
      </c>
    </row>
    <row r="739" spans="1:32">
      <c r="A739" s="10" t="s">
        <v>86</v>
      </c>
      <c r="B739" s="10" t="s">
        <v>43</v>
      </c>
      <c r="C739" s="10">
        <v>8010877.5000000009</v>
      </c>
      <c r="D739" s="10">
        <v>7129680.9750000006</v>
      </c>
      <c r="E739" s="10">
        <v>3604894.875</v>
      </c>
      <c r="F739" s="10">
        <v>6256495.3274999997</v>
      </c>
      <c r="G739" s="10">
        <v>2162936.9249999998</v>
      </c>
      <c r="H739" s="10">
        <v>2964024.6749999998</v>
      </c>
      <c r="I739" s="10">
        <v>11086629.8834925</v>
      </c>
      <c r="J739" s="10">
        <v>961305.3</v>
      </c>
      <c r="K739" s="10">
        <v>3923179.5609885021</v>
      </c>
      <c r="L739" s="10">
        <v>62456005341.000008</v>
      </c>
      <c r="M739" s="10">
        <v>31578879105</v>
      </c>
      <c r="N739" s="10">
        <v>1006138175.92875</v>
      </c>
      <c r="O739" s="10">
        <v>337418160.30000007</v>
      </c>
      <c r="P739" s="10">
        <v>936284525.76037478</v>
      </c>
      <c r="Q739" s="10">
        <v>22054078495.737461</v>
      </c>
      <c r="R739" s="10">
        <v>7846359.1219770033</v>
      </c>
      <c r="S739" s="10">
        <v>422974332</v>
      </c>
      <c r="T739" s="10">
        <v>20</v>
      </c>
      <c r="U739" s="10">
        <v>11</v>
      </c>
      <c r="V739" s="10">
        <v>11605.384615384621</v>
      </c>
      <c r="W739" s="10">
        <v>301740</v>
      </c>
      <c r="Y739" s="10">
        <v>1</v>
      </c>
      <c r="Z739" s="10">
        <v>1</v>
      </c>
      <c r="AA739" s="10">
        <v>1</v>
      </c>
      <c r="AB739" s="10">
        <v>1</v>
      </c>
      <c r="AC739" s="10">
        <v>1</v>
      </c>
      <c r="AD739" s="10">
        <v>1</v>
      </c>
      <c r="AE739" s="10">
        <v>1</v>
      </c>
      <c r="AF739" s="10">
        <v>1</v>
      </c>
    </row>
    <row r="740" spans="1:32">
      <c r="A740" s="10" t="s">
        <v>86</v>
      </c>
      <c r="B740" s="10" t="s">
        <v>44</v>
      </c>
      <c r="C740" s="10">
        <v>7701404.9382716054</v>
      </c>
      <c r="D740" s="10">
        <v>6854250.3950617285</v>
      </c>
      <c r="E740" s="10">
        <v>3465632.222222222</v>
      </c>
      <c r="F740" s="10">
        <v>6014797.2567901229</v>
      </c>
      <c r="G740" s="10">
        <v>2079379.333333333</v>
      </c>
      <c r="H740" s="10">
        <v>2849519.8271604939</v>
      </c>
      <c r="I740" s="10">
        <v>10658336.260106171</v>
      </c>
      <c r="J740" s="10">
        <v>2079379.333333333</v>
      </c>
      <c r="K740" s="10">
        <v>5105635.1381486012</v>
      </c>
      <c r="L740" s="10">
        <v>60043233460.740753</v>
      </c>
      <c r="M740" s="10">
        <v>30358938266.666672</v>
      </c>
      <c r="N740" s="10">
        <v>967269505.32962966</v>
      </c>
      <c r="O740" s="10">
        <v>324383176</v>
      </c>
      <c r="P740" s="10">
        <v>900114409.47864175</v>
      </c>
      <c r="Q740" s="10">
        <v>21202095405.41621</v>
      </c>
      <c r="R740" s="10">
        <v>10211270.2762972</v>
      </c>
      <c r="S740" s="10">
        <v>914926906.66666675</v>
      </c>
      <c r="T740" s="10">
        <v>20</v>
      </c>
      <c r="U740" s="10">
        <v>11</v>
      </c>
      <c r="V740" s="10">
        <v>11681.153846153869</v>
      </c>
      <c r="W740" s="10">
        <v>303710</v>
      </c>
      <c r="Y740" s="10">
        <v>1</v>
      </c>
      <c r="Z740" s="10">
        <v>1</v>
      </c>
      <c r="AA740" s="10">
        <v>1</v>
      </c>
      <c r="AB740" s="10">
        <v>1</v>
      </c>
      <c r="AC740" s="10">
        <v>1</v>
      </c>
      <c r="AD740" s="10">
        <v>1</v>
      </c>
      <c r="AE740" s="10">
        <v>1</v>
      </c>
      <c r="AF740" s="10">
        <v>1</v>
      </c>
    </row>
    <row r="741" spans="1:32">
      <c r="A741" s="10" t="s">
        <v>86</v>
      </c>
      <c r="B741" s="10" t="s">
        <v>45</v>
      </c>
      <c r="C741" s="10">
        <v>7535717.4216027884</v>
      </c>
      <c r="D741" s="10">
        <v>6706788.5052264817</v>
      </c>
      <c r="E741" s="10">
        <v>3391072.839721255</v>
      </c>
      <c r="F741" s="10">
        <v>5885395.3062717766</v>
      </c>
      <c r="G741" s="10">
        <v>2034643.703832753</v>
      </c>
      <c r="H741" s="10">
        <v>2788215.4459930318</v>
      </c>
      <c r="I741" s="10">
        <v>10429033.51847491</v>
      </c>
      <c r="J741" s="10">
        <v>2411429.5749128922</v>
      </c>
      <c r="K741" s="10">
        <v>7007042.4282994485</v>
      </c>
      <c r="L741" s="10">
        <v>58751467305.783981</v>
      </c>
      <c r="M741" s="10">
        <v>29705798075.958191</v>
      </c>
      <c r="N741" s="10">
        <v>946459733.14233458</v>
      </c>
      <c r="O741" s="10">
        <v>317404417.7979095</v>
      </c>
      <c r="P741" s="10">
        <v>880749407.58357131</v>
      </c>
      <c r="Q741" s="10">
        <v>20745954926.626221</v>
      </c>
      <c r="R741" s="10">
        <v>14014084.856598901</v>
      </c>
      <c r="S741" s="10">
        <v>1061029012.961673</v>
      </c>
      <c r="T741" s="10">
        <v>20</v>
      </c>
      <c r="U741" s="10">
        <v>11</v>
      </c>
      <c r="V741" s="10">
        <v>11762.69230769233</v>
      </c>
      <c r="W741" s="10">
        <v>305830</v>
      </c>
      <c r="Y741" s="10">
        <v>1</v>
      </c>
      <c r="Z741" s="10">
        <v>1</v>
      </c>
      <c r="AA741" s="10">
        <v>1</v>
      </c>
      <c r="AB741" s="10">
        <v>1</v>
      </c>
      <c r="AC741" s="10">
        <v>1</v>
      </c>
      <c r="AD741" s="10">
        <v>1</v>
      </c>
      <c r="AE741" s="10">
        <v>1</v>
      </c>
      <c r="AF741" s="10">
        <v>1</v>
      </c>
    </row>
    <row r="742" spans="1:32">
      <c r="A742" s="10" t="s">
        <v>86</v>
      </c>
      <c r="B742" s="10" t="s">
        <v>46</v>
      </c>
      <c r="C742" s="10">
        <v>7408310.4991394151</v>
      </c>
      <c r="D742" s="10">
        <v>6593396.3442340791</v>
      </c>
      <c r="E742" s="10">
        <v>3333739.7246127371</v>
      </c>
      <c r="F742" s="10">
        <v>5785890.4998278823</v>
      </c>
      <c r="G742" s="10">
        <v>2000243.834767642</v>
      </c>
      <c r="H742" s="10">
        <v>2741074.8846815829</v>
      </c>
      <c r="I742" s="10">
        <v>10252709.0903525</v>
      </c>
      <c r="J742" s="10">
        <v>2741074.8846815829</v>
      </c>
      <c r="K742" s="10">
        <v>10182258.618993221</v>
      </c>
      <c r="L742" s="10">
        <v>57758151975.490532</v>
      </c>
      <c r="M742" s="10">
        <v>29203559987.607578</v>
      </c>
      <c r="N742" s="10">
        <v>930457869.60516346</v>
      </c>
      <c r="O742" s="10">
        <v>312038038.2237522</v>
      </c>
      <c r="P742" s="10">
        <v>865858513.2992425</v>
      </c>
      <c r="Q742" s="10">
        <v>20395201557.9837</v>
      </c>
      <c r="R742" s="10">
        <v>20364517.237986442</v>
      </c>
      <c r="S742" s="10">
        <v>1206072949.259897</v>
      </c>
      <c r="T742" s="10">
        <v>20</v>
      </c>
      <c r="U742" s="10">
        <v>11</v>
      </c>
      <c r="V742" s="10">
        <v>11859.615384615399</v>
      </c>
      <c r="W742" s="10">
        <v>308350</v>
      </c>
      <c r="Y742" s="10">
        <v>1</v>
      </c>
      <c r="Z742" s="10">
        <v>1</v>
      </c>
      <c r="AA742" s="10">
        <v>1</v>
      </c>
      <c r="AB742" s="10">
        <v>1</v>
      </c>
      <c r="AC742" s="10">
        <v>1</v>
      </c>
      <c r="AD742" s="10">
        <v>1</v>
      </c>
      <c r="AE742" s="10">
        <v>1</v>
      </c>
      <c r="AF742" s="10">
        <v>1</v>
      </c>
    </row>
    <row r="743" spans="1:32">
      <c r="A743" s="10" t="s">
        <v>86</v>
      </c>
      <c r="B743" s="10" t="s">
        <v>47</v>
      </c>
      <c r="C743" s="10">
        <v>7272909.5238095243</v>
      </c>
      <c r="D743" s="10">
        <v>6472889.4761904767</v>
      </c>
      <c r="E743" s="10">
        <v>3272809.2857142859</v>
      </c>
      <c r="F743" s="10">
        <v>5680142.3380952384</v>
      </c>
      <c r="G743" s="10">
        <v>1963685.5714285721</v>
      </c>
      <c r="H743" s="10">
        <v>2690976.5238095238</v>
      </c>
      <c r="I743" s="10">
        <v>10065321.316747621</v>
      </c>
      <c r="J743" s="10">
        <v>3127351.0952380951</v>
      </c>
      <c r="K743" s="10">
        <v>13323814.39280449</v>
      </c>
      <c r="L743" s="10">
        <v>56702511811.428574</v>
      </c>
      <c r="M743" s="10">
        <v>28669809342.85714</v>
      </c>
      <c r="N743" s="10">
        <v>913451981.00714278</v>
      </c>
      <c r="O743" s="10">
        <v>306334949.14285719</v>
      </c>
      <c r="P743" s="10">
        <v>850033300.89595211</v>
      </c>
      <c r="Q743" s="10">
        <v>20022440429.34021</v>
      </c>
      <c r="R743" s="10">
        <v>26647628.785608981</v>
      </c>
      <c r="S743" s="10">
        <v>1376034481.904762</v>
      </c>
      <c r="T743" s="10">
        <v>20</v>
      </c>
      <c r="U743" s="10">
        <v>11</v>
      </c>
      <c r="V743" s="10">
        <v>11943.076923076909</v>
      </c>
      <c r="W743" s="10">
        <v>310519.99999999988</v>
      </c>
      <c r="Y743" s="10">
        <v>1</v>
      </c>
      <c r="Z743" s="10">
        <v>1</v>
      </c>
      <c r="AA743" s="10">
        <v>1</v>
      </c>
      <c r="AB743" s="10">
        <v>1</v>
      </c>
      <c r="AC743" s="10">
        <v>1</v>
      </c>
      <c r="AD743" s="10">
        <v>1</v>
      </c>
      <c r="AE743" s="10">
        <v>1</v>
      </c>
      <c r="AF743" s="10">
        <v>1</v>
      </c>
    </row>
    <row r="744" spans="1:32">
      <c r="A744" s="10" t="s">
        <v>86</v>
      </c>
      <c r="B744" s="10" t="s">
        <v>48</v>
      </c>
      <c r="C744" s="10">
        <v>7250005.457025921</v>
      </c>
      <c r="D744" s="10">
        <v>6452504.8567530699</v>
      </c>
      <c r="E744" s="10">
        <v>3262502.4556616652</v>
      </c>
      <c r="F744" s="10">
        <v>5662254.2619372439</v>
      </c>
      <c r="G744" s="10">
        <v>1957501.4733969991</v>
      </c>
      <c r="H744" s="10">
        <v>2682502.0190995908</v>
      </c>
      <c r="I744" s="10">
        <v>10033623.30223465</v>
      </c>
      <c r="J744" s="10">
        <v>3552502.673942701</v>
      </c>
      <c r="K744" s="10">
        <v>16000856.285200059</v>
      </c>
      <c r="L744" s="10">
        <v>56523942545.156891</v>
      </c>
      <c r="M744" s="10">
        <v>28579521511.59618</v>
      </c>
      <c r="N744" s="10">
        <v>910575310.38335609</v>
      </c>
      <c r="O744" s="10">
        <v>305370229.84993178</v>
      </c>
      <c r="P744" s="10">
        <v>847356350.29890847</v>
      </c>
      <c r="Q744" s="10">
        <v>19959385153.97028</v>
      </c>
      <c r="R744" s="10">
        <v>32001712.570400119</v>
      </c>
      <c r="S744" s="10">
        <v>1563101176.5347891</v>
      </c>
      <c r="T744" s="10">
        <v>20</v>
      </c>
      <c r="U744" s="10">
        <v>11</v>
      </c>
      <c r="V744" s="10">
        <v>12075.000000000009</v>
      </c>
      <c r="W744" s="10">
        <v>313950</v>
      </c>
      <c r="Y744" s="10">
        <v>1</v>
      </c>
      <c r="Z744" s="10">
        <v>1</v>
      </c>
      <c r="AA744" s="10">
        <v>1</v>
      </c>
      <c r="AB744" s="10">
        <v>1</v>
      </c>
      <c r="AC744" s="10">
        <v>1</v>
      </c>
      <c r="AD744" s="10">
        <v>1</v>
      </c>
      <c r="AE744" s="10">
        <v>1</v>
      </c>
      <c r="AF744" s="10">
        <v>1</v>
      </c>
    </row>
    <row r="745" spans="1:32">
      <c r="A745" s="10" t="s">
        <v>86</v>
      </c>
      <c r="B745" s="10" t="s">
        <v>49</v>
      </c>
      <c r="C745" s="10">
        <v>7226574.2134062927</v>
      </c>
      <c r="D745" s="10">
        <v>6431651.0499316007</v>
      </c>
      <c r="E745" s="10">
        <v>3251958.3960328321</v>
      </c>
      <c r="F745" s="10">
        <v>5643954.4606703138</v>
      </c>
      <c r="G745" s="10">
        <v>1951175.037619699</v>
      </c>
      <c r="H745" s="10">
        <v>2673832.4589603278</v>
      </c>
      <c r="I745" s="10">
        <v>10001195.702920999</v>
      </c>
      <c r="J745" s="10">
        <v>4625007.496580027</v>
      </c>
      <c r="K745" s="10">
        <v>20491537.680134889</v>
      </c>
      <c r="L745" s="10">
        <v>56341263197.400833</v>
      </c>
      <c r="M745" s="10">
        <v>28487155549.247601</v>
      </c>
      <c r="N745" s="10">
        <v>907632428.19408345</v>
      </c>
      <c r="O745" s="10">
        <v>304383305.86867309</v>
      </c>
      <c r="P745" s="10">
        <v>844617785.03931236</v>
      </c>
      <c r="Q745" s="10">
        <v>19894878552.035599</v>
      </c>
      <c r="R745" s="10">
        <v>40983075.36026977</v>
      </c>
      <c r="S745" s="10">
        <v>2035003298.4952121</v>
      </c>
      <c r="T745" s="10">
        <v>20</v>
      </c>
      <c r="U745" s="10">
        <v>11</v>
      </c>
      <c r="V745" s="10">
        <v>12201.153846153869</v>
      </c>
      <c r="W745" s="10">
        <v>317230</v>
      </c>
      <c r="Y745" s="10">
        <v>1</v>
      </c>
      <c r="Z745" s="10">
        <v>1</v>
      </c>
      <c r="AA745" s="10">
        <v>1</v>
      </c>
      <c r="AB745" s="10">
        <v>1</v>
      </c>
      <c r="AC745" s="10">
        <v>1</v>
      </c>
      <c r="AD745" s="10">
        <v>1</v>
      </c>
      <c r="AE745" s="10">
        <v>1</v>
      </c>
      <c r="AF745" s="10">
        <v>1</v>
      </c>
    </row>
    <row r="746" spans="1:32">
      <c r="A746" s="10" t="s">
        <v>86</v>
      </c>
      <c r="B746" s="10" t="s">
        <v>50</v>
      </c>
      <c r="C746" s="10">
        <v>7076632.3731138548</v>
      </c>
      <c r="D746" s="10">
        <v>6298202.8120713308</v>
      </c>
      <c r="E746" s="10">
        <v>3184484.5679012351</v>
      </c>
      <c r="F746" s="10">
        <v>5526849.8834019201</v>
      </c>
      <c r="G746" s="10">
        <v>1910690.7407407409</v>
      </c>
      <c r="H746" s="10">
        <v>2618353.9780521258</v>
      </c>
      <c r="I746" s="10">
        <v>9793684.1428737994</v>
      </c>
      <c r="J746" s="10">
        <v>5732072.2222222229</v>
      </c>
      <c r="K746" s="10">
        <v>24251845.206522401</v>
      </c>
      <c r="L746" s="10">
        <v>55172256633.744858</v>
      </c>
      <c r="M746" s="10">
        <v>27896084814.814819</v>
      </c>
      <c r="N746" s="10">
        <v>888800257.84979427</v>
      </c>
      <c r="O746" s="10">
        <v>298067755.55555558</v>
      </c>
      <c r="P746" s="10">
        <v>827093085.05109727</v>
      </c>
      <c r="Q746" s="10">
        <v>19482086181.2117</v>
      </c>
      <c r="R746" s="10">
        <v>48503690.413044803</v>
      </c>
      <c r="S746" s="10">
        <v>2522111777.7777781</v>
      </c>
      <c r="T746" s="10">
        <v>20</v>
      </c>
      <c r="U746" s="10">
        <v>11</v>
      </c>
      <c r="V746" s="10">
        <v>12361.92307692308</v>
      </c>
      <c r="W746" s="10">
        <v>321410</v>
      </c>
      <c r="Y746" s="10">
        <v>1</v>
      </c>
      <c r="Z746" s="10">
        <v>1</v>
      </c>
      <c r="AA746" s="10">
        <v>1</v>
      </c>
      <c r="AB746" s="10">
        <v>1</v>
      </c>
      <c r="AC746" s="10">
        <v>1</v>
      </c>
      <c r="AD746" s="10">
        <v>1</v>
      </c>
      <c r="AE746" s="10">
        <v>1</v>
      </c>
      <c r="AF746" s="10">
        <v>1</v>
      </c>
    </row>
    <row r="747" spans="1:32">
      <c r="A747" s="10" t="s">
        <v>86</v>
      </c>
      <c r="B747" s="10" t="s">
        <v>51</v>
      </c>
      <c r="C747" s="10">
        <v>7028985.5570839066</v>
      </c>
      <c r="D747" s="10">
        <v>6255797.1458046772</v>
      </c>
      <c r="E747" s="10">
        <v>3163043.500687758</v>
      </c>
      <c r="F747" s="10">
        <v>5489637.7200825308</v>
      </c>
      <c r="G747" s="10">
        <v>1897826.1004126549</v>
      </c>
      <c r="H747" s="10">
        <v>2600724.6561210449</v>
      </c>
      <c r="I747" s="10">
        <v>9727743.4747696016</v>
      </c>
      <c r="J747" s="10">
        <v>6044927.5790921599</v>
      </c>
      <c r="K747" s="10">
        <v>24883713.200460419</v>
      </c>
      <c r="L747" s="10">
        <v>54800782997.24897</v>
      </c>
      <c r="M747" s="10">
        <v>27708261066.024761</v>
      </c>
      <c r="N747" s="10">
        <v>882815984.52028883</v>
      </c>
      <c r="O747" s="10">
        <v>296060871.66437417</v>
      </c>
      <c r="P747" s="10">
        <v>821524284.81035066</v>
      </c>
      <c r="Q747" s="10">
        <v>19350913707.185429</v>
      </c>
      <c r="R747" s="10">
        <v>49767426.400920838</v>
      </c>
      <c r="S747" s="10">
        <v>2659768134.80055</v>
      </c>
      <c r="T747" s="10">
        <v>20</v>
      </c>
      <c r="U747" s="10">
        <v>11</v>
      </c>
      <c r="V747" s="10">
        <v>12619.2307692308</v>
      </c>
      <c r="W747" s="10">
        <v>328100</v>
      </c>
      <c r="Y747" s="10">
        <v>1</v>
      </c>
      <c r="Z747" s="10">
        <v>1</v>
      </c>
      <c r="AA747" s="10">
        <v>1</v>
      </c>
      <c r="AB747" s="10">
        <v>1</v>
      </c>
      <c r="AC747" s="10">
        <v>1</v>
      </c>
      <c r="AD747" s="10">
        <v>1</v>
      </c>
      <c r="AE747" s="10">
        <v>1</v>
      </c>
      <c r="AF747" s="10">
        <v>1</v>
      </c>
    </row>
    <row r="748" spans="1:32">
      <c r="A748" s="10" t="s">
        <v>86</v>
      </c>
      <c r="B748" s="10" t="s">
        <v>52</v>
      </c>
      <c r="C748" s="10">
        <v>6998166.5517241377</v>
      </c>
      <c r="D748" s="10">
        <v>6228368.2310344828</v>
      </c>
      <c r="E748" s="10">
        <v>3149174.9482758618</v>
      </c>
      <c r="F748" s="10">
        <v>5465568.0768965511</v>
      </c>
      <c r="G748" s="10">
        <v>1889504.9689655169</v>
      </c>
      <c r="H748" s="10">
        <v>2589321.624137931</v>
      </c>
      <c r="I748" s="10">
        <v>9685091.6047589649</v>
      </c>
      <c r="J748" s="10">
        <v>6298349.8965517255</v>
      </c>
      <c r="K748" s="10">
        <v>24186403.38542201</v>
      </c>
      <c r="L748" s="10">
        <v>54560505703.862068</v>
      </c>
      <c r="M748" s="10">
        <v>27586772546.896549</v>
      </c>
      <c r="N748" s="10">
        <v>878945225.31362069</v>
      </c>
      <c r="O748" s="10">
        <v>294762775.15862072</v>
      </c>
      <c r="P748" s="10">
        <v>817922262.70756876</v>
      </c>
      <c r="Q748" s="10">
        <v>19266068474.766769</v>
      </c>
      <c r="R748" s="10">
        <v>48372806.770844012</v>
      </c>
      <c r="S748" s="10">
        <v>2771273954.482759</v>
      </c>
      <c r="T748" s="10">
        <v>20</v>
      </c>
      <c r="U748" s="10">
        <v>11</v>
      </c>
      <c r="V748" s="10">
        <v>12785.384615384661</v>
      </c>
      <c r="W748" s="10">
        <v>332420</v>
      </c>
      <c r="Y748" s="10">
        <v>1</v>
      </c>
      <c r="Z748" s="10">
        <v>1</v>
      </c>
      <c r="AA748" s="10">
        <v>1</v>
      </c>
      <c r="AB748" s="10">
        <v>1</v>
      </c>
      <c r="AC748" s="10">
        <v>1</v>
      </c>
      <c r="AD748" s="10">
        <v>1</v>
      </c>
      <c r="AE748" s="10">
        <v>1</v>
      </c>
      <c r="AF748" s="10">
        <v>1</v>
      </c>
    </row>
    <row r="749" spans="1:32">
      <c r="A749" s="10" t="s">
        <v>86</v>
      </c>
      <c r="B749" s="10" t="s">
        <v>53</v>
      </c>
      <c r="C749" s="10">
        <v>7082419.0042075738</v>
      </c>
      <c r="D749" s="10">
        <v>6310435.3327489477</v>
      </c>
      <c r="E749" s="10">
        <v>3187088.5518934079</v>
      </c>
      <c r="F749" s="10">
        <v>5729676.974403928</v>
      </c>
      <c r="G749" s="10">
        <v>1912253.1311360451</v>
      </c>
      <c r="H749" s="10">
        <v>2620495.0315568019</v>
      </c>
      <c r="I749" s="10">
        <v>8864376.8729232121</v>
      </c>
      <c r="J749" s="10">
        <v>6869946.4340813467</v>
      </c>
      <c r="K749" s="10">
        <v>23311621.301113911</v>
      </c>
      <c r="L749" s="10">
        <v>55279413514.880783</v>
      </c>
      <c r="M749" s="10">
        <v>27918895714.586262</v>
      </c>
      <c r="N749" s="10">
        <v>889527038.4619565</v>
      </c>
      <c r="O749" s="10">
        <v>298311488.45722312</v>
      </c>
      <c r="P749" s="10">
        <v>857446159.21954775</v>
      </c>
      <c r="Q749" s="10">
        <v>17633461694.462502</v>
      </c>
      <c r="R749" s="10">
        <v>46623242.602227829</v>
      </c>
      <c r="S749" s="10">
        <v>3022776430.9957919</v>
      </c>
      <c r="T749" s="10">
        <v>20</v>
      </c>
      <c r="U749" s="10">
        <v>11</v>
      </c>
      <c r="V749" s="10">
        <v>13338.07692307692</v>
      </c>
      <c r="W749" s="10">
        <v>346790</v>
      </c>
      <c r="Y749" s="10">
        <v>1</v>
      </c>
      <c r="Z749" s="10">
        <v>1</v>
      </c>
      <c r="AA749" s="10">
        <v>1</v>
      </c>
      <c r="AB749" s="10">
        <v>1</v>
      </c>
      <c r="AC749" s="10">
        <v>1</v>
      </c>
      <c r="AD749" s="10">
        <v>1</v>
      </c>
      <c r="AE749" s="10">
        <v>1</v>
      </c>
      <c r="AF749" s="10">
        <v>1</v>
      </c>
    </row>
    <row r="750" spans="1:32">
      <c r="A750" s="10" t="s">
        <v>86</v>
      </c>
      <c r="B750" s="10" t="s">
        <v>54</v>
      </c>
      <c r="C750" s="10">
        <v>7166902.9957203986</v>
      </c>
      <c r="D750" s="10">
        <v>7166902.9957203986</v>
      </c>
      <c r="E750" s="10">
        <v>3225106.3480741801</v>
      </c>
      <c r="F750" s="10">
        <v>5934195.6804564893</v>
      </c>
      <c r="G750" s="10">
        <v>1935063.8088445079</v>
      </c>
      <c r="H750" s="10">
        <v>2651754.108416548</v>
      </c>
      <c r="I750" s="10">
        <v>9954914.2638915814</v>
      </c>
      <c r="J750" s="10">
        <v>7668586.2054208266</v>
      </c>
      <c r="K750" s="10">
        <v>22754783.906108052</v>
      </c>
      <c r="L750" s="10">
        <v>62782070242.510689</v>
      </c>
      <c r="M750" s="10">
        <v>28251931609.12981</v>
      </c>
      <c r="N750" s="10">
        <v>900137932.10199702</v>
      </c>
      <c r="O750" s="10">
        <v>301869954.17974317</v>
      </c>
      <c r="P750" s="10">
        <v>888052383.58031344</v>
      </c>
      <c r="Q750" s="10">
        <v>19802813199.446331</v>
      </c>
      <c r="R750" s="10">
        <v>45509567.812216103</v>
      </c>
      <c r="S750" s="10">
        <v>3374177930.3851638</v>
      </c>
      <c r="T750" s="10">
        <v>20</v>
      </c>
      <c r="U750" s="10">
        <v>11</v>
      </c>
      <c r="V750" s="10">
        <v>13485.384615384661</v>
      </c>
      <c r="W750" s="10">
        <v>350620</v>
      </c>
      <c r="Y750" s="10">
        <v>1</v>
      </c>
      <c r="Z750" s="10">
        <v>1</v>
      </c>
      <c r="AA750" s="10">
        <v>1</v>
      </c>
      <c r="AB750" s="10">
        <v>1</v>
      </c>
      <c r="AC750" s="10">
        <v>1</v>
      </c>
      <c r="AD750" s="10">
        <v>1</v>
      </c>
      <c r="AE750" s="10">
        <v>1</v>
      </c>
      <c r="AF750" s="10">
        <v>1</v>
      </c>
    </row>
    <row r="751" spans="1:32">
      <c r="A751" s="10" t="s">
        <v>86</v>
      </c>
      <c r="B751" s="10" t="s">
        <v>55</v>
      </c>
      <c r="C751" s="10">
        <v>7264177.7939042086</v>
      </c>
      <c r="D751" s="10">
        <v>7264177.7939042086</v>
      </c>
      <c r="E751" s="10">
        <v>3268880.0072568939</v>
      </c>
      <c r="F751" s="10">
        <v>6065588.4579100143</v>
      </c>
      <c r="G751" s="10">
        <v>1961328.004354137</v>
      </c>
      <c r="H751" s="10">
        <v>2687745.7837445568</v>
      </c>
      <c r="I751" s="10">
        <v>10496940.30916981</v>
      </c>
      <c r="J751" s="10">
        <v>7772670.239477504</v>
      </c>
      <c r="K751" s="10">
        <v>22855057.87688696</v>
      </c>
      <c r="L751" s="10">
        <v>63634197474.600868</v>
      </c>
      <c r="M751" s="10">
        <v>28635388863.570389</v>
      </c>
      <c r="N751" s="10">
        <v>912355306.29208994</v>
      </c>
      <c r="O751" s="10">
        <v>305967168.67924529</v>
      </c>
      <c r="P751" s="10">
        <v>907715312.72623348</v>
      </c>
      <c r="Q751" s="10">
        <v>20881038510.016041</v>
      </c>
      <c r="R751" s="10">
        <v>45710115.753773913</v>
      </c>
      <c r="S751" s="10">
        <v>3419974905.3701019</v>
      </c>
      <c r="T751" s="10">
        <v>20</v>
      </c>
      <c r="U751" s="10">
        <v>11</v>
      </c>
      <c r="V751" s="10">
        <v>13638.846153846191</v>
      </c>
      <c r="W751" s="10">
        <v>354610</v>
      </c>
      <c r="Y751" s="10">
        <v>1</v>
      </c>
      <c r="Z751" s="10">
        <v>1</v>
      </c>
      <c r="AA751" s="10">
        <v>1</v>
      </c>
      <c r="AB751" s="10">
        <v>1</v>
      </c>
      <c r="AC751" s="10">
        <v>1</v>
      </c>
      <c r="AD751" s="10">
        <v>1</v>
      </c>
      <c r="AE751" s="10">
        <v>1</v>
      </c>
      <c r="AF751" s="10">
        <v>1</v>
      </c>
    </row>
    <row r="752" spans="1:32">
      <c r="A752" s="10" t="s">
        <v>86</v>
      </c>
      <c r="B752" s="10" t="s">
        <v>56</v>
      </c>
      <c r="C752" s="10">
        <v>7366067.5775480056</v>
      </c>
      <c r="D752" s="10">
        <v>7366067.5775480056</v>
      </c>
      <c r="E752" s="10">
        <v>3314730.4098966019</v>
      </c>
      <c r="F752" s="10">
        <v>6224327.1030280646</v>
      </c>
      <c r="G752" s="10">
        <v>1988838.2459379621</v>
      </c>
      <c r="H752" s="10">
        <v>2725445.003692762</v>
      </c>
      <c r="I752" s="10">
        <v>10489759.0248209</v>
      </c>
      <c r="J752" s="10">
        <v>7881692.307976366</v>
      </c>
      <c r="K752" s="10">
        <v>22890823.176153719</v>
      </c>
      <c r="L752" s="10">
        <v>64526751979.320534</v>
      </c>
      <c r="M752" s="10">
        <v>29037038390.694241</v>
      </c>
      <c r="N752" s="10">
        <v>925152306.50350797</v>
      </c>
      <c r="O752" s="10">
        <v>310258766.36632198</v>
      </c>
      <c r="P752" s="10">
        <v>931470550.96814978</v>
      </c>
      <c r="Q752" s="10">
        <v>20866753140.124969</v>
      </c>
      <c r="R752" s="10">
        <v>45781646.352307431</v>
      </c>
      <c r="S752" s="10">
        <v>3467944615.5096011</v>
      </c>
      <c r="T752" s="10">
        <v>20</v>
      </c>
      <c r="U752" s="10">
        <v>11</v>
      </c>
      <c r="V752" s="10">
        <v>13800.384615384601</v>
      </c>
      <c r="W752" s="10">
        <v>358809.99999999988</v>
      </c>
      <c r="Y752" s="10">
        <v>1</v>
      </c>
      <c r="Z752" s="10">
        <v>1</v>
      </c>
      <c r="AA752" s="10">
        <v>1</v>
      </c>
      <c r="AB752" s="10">
        <v>1</v>
      </c>
      <c r="AC752" s="10">
        <v>1</v>
      </c>
      <c r="AD752" s="10">
        <v>1</v>
      </c>
      <c r="AE752" s="10">
        <v>1</v>
      </c>
      <c r="AF752" s="10">
        <v>1</v>
      </c>
    </row>
    <row r="753" spans="1:32">
      <c r="A753" s="10" t="s">
        <v>86</v>
      </c>
      <c r="B753" s="10" t="s">
        <v>57</v>
      </c>
      <c r="C753" s="10">
        <v>7470168.0451127812</v>
      </c>
      <c r="D753" s="10">
        <v>7470168.0451127812</v>
      </c>
      <c r="E753" s="10">
        <v>3361575.6203007521</v>
      </c>
      <c r="F753" s="10">
        <v>6327232.3342105253</v>
      </c>
      <c r="G753" s="10">
        <v>2016945.3721804509</v>
      </c>
      <c r="H753" s="10">
        <v>2763962.1766917291</v>
      </c>
      <c r="I753" s="10">
        <v>10868444.60101917</v>
      </c>
      <c r="J753" s="10">
        <v>7993079.8082706761</v>
      </c>
      <c r="K753" s="10">
        <v>23113051.18913326</v>
      </c>
      <c r="L753" s="10">
        <v>65438672075.187973</v>
      </c>
      <c r="M753" s="10">
        <v>29447402433.834579</v>
      </c>
      <c r="N753" s="10">
        <v>938226960.87800741</v>
      </c>
      <c r="O753" s="10">
        <v>314643478.06015038</v>
      </c>
      <c r="P753" s="10">
        <v>946870318.814605</v>
      </c>
      <c r="Q753" s="10">
        <v>21620053422.577389</v>
      </c>
      <c r="R753" s="10">
        <v>46226102.378266513</v>
      </c>
      <c r="S753" s="10">
        <v>3516955115.6390982</v>
      </c>
      <c r="T753" s="10">
        <v>20</v>
      </c>
      <c r="U753" s="10">
        <v>11</v>
      </c>
      <c r="V753" s="10">
        <v>13747.345251524781</v>
      </c>
      <c r="W753" s="10">
        <v>358810.00000000012</v>
      </c>
      <c r="Y753" s="10">
        <v>1</v>
      </c>
      <c r="Z753" s="10">
        <v>1</v>
      </c>
      <c r="AA753" s="10">
        <v>1</v>
      </c>
      <c r="AB753" s="10">
        <v>1</v>
      </c>
      <c r="AC753" s="10">
        <v>1</v>
      </c>
      <c r="AD753" s="10">
        <v>1</v>
      </c>
      <c r="AE753" s="10">
        <v>1</v>
      </c>
      <c r="AF753" s="10">
        <v>1</v>
      </c>
    </row>
    <row r="754" spans="1:32">
      <c r="A754" s="10" t="s">
        <v>86</v>
      </c>
      <c r="B754" s="10" t="s">
        <v>58</v>
      </c>
      <c r="C754" s="10">
        <v>7166708.2706766911</v>
      </c>
      <c r="D754" s="10">
        <v>7187184.580021482</v>
      </c>
      <c r="E754" s="10">
        <v>3501448.897959183</v>
      </c>
      <c r="F754" s="10">
        <v>6144940.4343716409</v>
      </c>
      <c r="G754" s="10">
        <v>2395728.1933404938</v>
      </c>
      <c r="H754" s="10">
        <v>2958826.7003222341</v>
      </c>
      <c r="I754" s="10">
        <v>10441832.65454391</v>
      </c>
      <c r="J754" s="10">
        <v>8886718.2556390986</v>
      </c>
      <c r="K754" s="10">
        <v>22205809.709901359</v>
      </c>
      <c r="L754" s="10">
        <v>62959736920.988182</v>
      </c>
      <c r="M754" s="10">
        <v>30672692346.12244</v>
      </c>
      <c r="N754" s="10">
        <v>1004373723.424382</v>
      </c>
      <c r="O754" s="10">
        <v>373733598.16111702</v>
      </c>
      <c r="P754" s="10">
        <v>919590336.00371575</v>
      </c>
      <c r="Q754" s="10">
        <v>20898457905.348431</v>
      </c>
      <c r="R754" s="10">
        <v>44411619.41980271</v>
      </c>
      <c r="S754" s="10">
        <v>3910156032.4812031</v>
      </c>
      <c r="T754" s="10">
        <v>20</v>
      </c>
      <c r="U754" s="10">
        <v>11</v>
      </c>
      <c r="V754" s="10">
        <v>13188.8884318215</v>
      </c>
      <c r="W754" s="10">
        <v>344234.10277682461</v>
      </c>
      <c r="Y754" s="10">
        <v>1</v>
      </c>
      <c r="Z754" s="10">
        <v>1</v>
      </c>
      <c r="AA754" s="10">
        <v>1</v>
      </c>
      <c r="AB754" s="10">
        <v>1</v>
      </c>
      <c r="AC754" s="10">
        <v>1</v>
      </c>
      <c r="AD754" s="10">
        <v>1</v>
      </c>
      <c r="AE754" s="10">
        <v>1</v>
      </c>
      <c r="AF754" s="10">
        <v>1</v>
      </c>
    </row>
    <row r="755" spans="1:32">
      <c r="A755" s="10" t="s">
        <v>86</v>
      </c>
      <c r="B755" s="10" t="s">
        <v>59</v>
      </c>
      <c r="C755" s="10">
        <v>6939161.654135339</v>
      </c>
      <c r="D755" s="10">
        <v>6978814.0064446842</v>
      </c>
      <c r="E755" s="10">
        <v>3657929.5005370569</v>
      </c>
      <c r="F755" s="10">
        <v>6022201.0069817398</v>
      </c>
      <c r="G755" s="10">
        <v>2765751.5735767991</v>
      </c>
      <c r="H755" s="10">
        <v>3162275.0966702481</v>
      </c>
      <c r="I755" s="10">
        <v>10124721.861130729</v>
      </c>
      <c r="J755" s="10">
        <v>9784217.93233083</v>
      </c>
      <c r="K755" s="10">
        <v>21531435.568076279</v>
      </c>
      <c r="L755" s="10">
        <v>61134410696.455437</v>
      </c>
      <c r="M755" s="10">
        <v>32043462424.70462</v>
      </c>
      <c r="N755" s="10">
        <v>1080590510.10848</v>
      </c>
      <c r="O755" s="10">
        <v>434333627.11450058</v>
      </c>
      <c r="P755" s="10">
        <v>907230529.89944923</v>
      </c>
      <c r="Q755" s="10">
        <v>20398878992.086269</v>
      </c>
      <c r="R755" s="10">
        <v>43062871.136152573</v>
      </c>
      <c r="S755" s="10">
        <v>4333756262.8270693</v>
      </c>
      <c r="T755" s="10">
        <v>19.829999999999998</v>
      </c>
      <c r="U755" s="10">
        <v>11</v>
      </c>
      <c r="V755" s="10">
        <v>13273.922341424921</v>
      </c>
      <c r="W755" s="10">
        <v>346453.51434659067</v>
      </c>
      <c r="Y755" s="10">
        <v>1.0166666666666671</v>
      </c>
      <c r="Z755" s="10">
        <v>1.0166666666666671</v>
      </c>
      <c r="AA755" s="10">
        <v>1.0166666666666671</v>
      </c>
      <c r="AB755" s="10">
        <v>1.0166666666666671</v>
      </c>
      <c r="AC755" s="10">
        <v>1.0166666666666671</v>
      </c>
      <c r="AD755" s="10">
        <v>1.0166666666666671</v>
      </c>
      <c r="AE755" s="10">
        <v>1.0166666666666671</v>
      </c>
      <c r="AF755" s="10">
        <v>1.0166666666666671</v>
      </c>
    </row>
    <row r="756" spans="1:32">
      <c r="A756" s="10" t="s">
        <v>86</v>
      </c>
      <c r="B756" s="10" t="s">
        <v>60</v>
      </c>
      <c r="C756" s="10">
        <v>6709912.0300751887</v>
      </c>
      <c r="D756" s="10">
        <v>6767425.5617615478</v>
      </c>
      <c r="E756" s="10">
        <v>3795893.0912996782</v>
      </c>
      <c r="F756" s="10">
        <v>5893219.8801288931</v>
      </c>
      <c r="G756" s="10">
        <v>3105730.7110633729</v>
      </c>
      <c r="H756" s="10">
        <v>3345370.4264232009</v>
      </c>
      <c r="I756" s="10">
        <v>9804176.8338759802</v>
      </c>
      <c r="J756" s="10">
        <v>10601661.0075188</v>
      </c>
      <c r="K756" s="10">
        <v>20849758.11602705</v>
      </c>
      <c r="L756" s="10">
        <v>59282647921.031158</v>
      </c>
      <c r="M756" s="10">
        <v>33252023479.785179</v>
      </c>
      <c r="N756" s="10">
        <v>1150727137.7993469</v>
      </c>
      <c r="O756" s="10">
        <v>490953910.80489779</v>
      </c>
      <c r="P756" s="10">
        <v>893679293.1287725</v>
      </c>
      <c r="Q756" s="10">
        <v>19883872823.84351</v>
      </c>
      <c r="R756" s="10">
        <v>41699516.232054092</v>
      </c>
      <c r="S756" s="10">
        <v>4726927254.5523825</v>
      </c>
      <c r="T756" s="10">
        <v>19.670000000000002</v>
      </c>
      <c r="U756" s="10">
        <v>11</v>
      </c>
      <c r="V756" s="10">
        <v>13121.93132545216</v>
      </c>
      <c r="W756" s="10">
        <v>342486.50141111948</v>
      </c>
      <c r="Y756" s="10">
        <v>1.033333333333333</v>
      </c>
      <c r="Z756" s="10">
        <v>1.033333333333333</v>
      </c>
      <c r="AA756" s="10">
        <v>1.033333333333333</v>
      </c>
      <c r="AB756" s="10">
        <v>1.033333333333333</v>
      </c>
      <c r="AC756" s="10">
        <v>1.033333333333333</v>
      </c>
      <c r="AD756" s="10">
        <v>1.033333333333333</v>
      </c>
      <c r="AE756" s="10">
        <v>1.033333333333333</v>
      </c>
      <c r="AF756" s="10">
        <v>1.033333333333333</v>
      </c>
    </row>
    <row r="757" spans="1:32">
      <c r="A757" s="10" t="s">
        <v>86</v>
      </c>
      <c r="B757" s="10" t="s">
        <v>61</v>
      </c>
      <c r="C757" s="10">
        <v>6517359.3984962394</v>
      </c>
      <c r="D757" s="10">
        <v>6591843.5059076231</v>
      </c>
      <c r="E757" s="10">
        <v>3938347.1793770129</v>
      </c>
      <c r="F757" s="10">
        <v>5792070.4025778724</v>
      </c>
      <c r="G757" s="10">
        <v>3435579.45435016</v>
      </c>
      <c r="H757" s="10">
        <v>3528684.588614393</v>
      </c>
      <c r="I757" s="10">
        <v>9536374.8626274709</v>
      </c>
      <c r="J757" s="10">
        <v>11405378.947368421</v>
      </c>
      <c r="K757" s="10">
        <v>20280245.099469259</v>
      </c>
      <c r="L757" s="10">
        <v>57744549111.750778</v>
      </c>
      <c r="M757" s="10">
        <v>34499921291.342644</v>
      </c>
      <c r="N757" s="10">
        <v>1221768223.2772591</v>
      </c>
      <c r="O757" s="10">
        <v>546669402.77619755</v>
      </c>
      <c r="P757" s="10">
        <v>884119002.46069384</v>
      </c>
      <c r="Q757" s="10">
        <v>19467984781.436531</v>
      </c>
      <c r="R757" s="10">
        <v>40560490.198938511</v>
      </c>
      <c r="S757" s="10">
        <v>5118734071.5789452</v>
      </c>
      <c r="T757" s="10">
        <v>19.5</v>
      </c>
      <c r="U757" s="10">
        <v>11</v>
      </c>
      <c r="V757" s="10">
        <v>12915.85112593293</v>
      </c>
      <c r="W757" s="10">
        <v>337107.74391019082</v>
      </c>
      <c r="Y757" s="10">
        <v>1.05</v>
      </c>
      <c r="Z757" s="10">
        <v>1.05</v>
      </c>
      <c r="AA757" s="10">
        <v>1.05</v>
      </c>
      <c r="AB757" s="10">
        <v>1.05</v>
      </c>
      <c r="AC757" s="10">
        <v>1.05</v>
      </c>
      <c r="AD757" s="10">
        <v>1.05</v>
      </c>
      <c r="AE757" s="10">
        <v>1.05</v>
      </c>
      <c r="AF757" s="10">
        <v>1.05</v>
      </c>
    </row>
    <row r="758" spans="1:32">
      <c r="A758" s="10" t="s">
        <v>86</v>
      </c>
      <c r="B758" s="10" t="s">
        <v>62</v>
      </c>
      <c r="C758" s="10">
        <v>6352513.9097744357</v>
      </c>
      <c r="D758" s="10">
        <v>6443264.1084854985</v>
      </c>
      <c r="E758" s="10">
        <v>4083758.9419978508</v>
      </c>
      <c r="F758" s="10">
        <v>5711817.5068743294</v>
      </c>
      <c r="G758" s="10">
        <v>3757058.2266380228</v>
      </c>
      <c r="H758" s="10">
        <v>3711683.1272824919</v>
      </c>
      <c r="I758" s="10">
        <v>9308371.8919403069</v>
      </c>
      <c r="J758" s="10">
        <v>12196826.70676692</v>
      </c>
      <c r="K758" s="10">
        <v>19795369.43177044</v>
      </c>
      <c r="L758" s="10">
        <v>56442993590.33297</v>
      </c>
      <c r="M758" s="10">
        <v>35773728331.901176</v>
      </c>
      <c r="N758" s="10">
        <v>1293528993.2242031</v>
      </c>
      <c r="O758" s="10">
        <v>601730445.57834578</v>
      </c>
      <c r="P758" s="10">
        <v>877567449.6345098</v>
      </c>
      <c r="Q758" s="10">
        <v>19126728794.569149</v>
      </c>
      <c r="R758" s="10">
        <v>39590738.863540873</v>
      </c>
      <c r="S758" s="10">
        <v>5509713184.3368416</v>
      </c>
      <c r="T758" s="10">
        <v>19.329999999999991</v>
      </c>
      <c r="U758" s="10">
        <v>11</v>
      </c>
      <c r="V758" s="10">
        <v>12694.339924527219</v>
      </c>
      <c r="W758" s="10">
        <v>331326.23244581802</v>
      </c>
      <c r="Y758" s="10">
        <v>1.066666666666666</v>
      </c>
      <c r="Z758" s="10">
        <v>1.066666666666666</v>
      </c>
      <c r="AA758" s="10">
        <v>1.066666666666666</v>
      </c>
      <c r="AB758" s="10">
        <v>1.066666666666666</v>
      </c>
      <c r="AC758" s="10">
        <v>1.066666666666666</v>
      </c>
      <c r="AD758" s="10">
        <v>1.066666666666666</v>
      </c>
      <c r="AE758" s="10">
        <v>1.066666666666666</v>
      </c>
      <c r="AF758" s="10">
        <v>1.066666666666666</v>
      </c>
    </row>
    <row r="759" spans="1:32">
      <c r="A759" s="10" t="s">
        <v>86</v>
      </c>
      <c r="B759" s="10" t="s">
        <v>63</v>
      </c>
      <c r="C759" s="10">
        <v>6205883.0827067662</v>
      </c>
      <c r="D759" s="10">
        <v>6312269.6498388816</v>
      </c>
      <c r="E759" s="10">
        <v>4228866.0435016099</v>
      </c>
      <c r="F759" s="10">
        <v>5644693.9410848534</v>
      </c>
      <c r="G759" s="10">
        <v>4069286.1928034369</v>
      </c>
      <c r="H759" s="10">
        <v>3891975.247583244</v>
      </c>
      <c r="I759" s="10">
        <v>9106411.5732830912</v>
      </c>
      <c r="J759" s="10">
        <v>12970295.64285714</v>
      </c>
      <c r="K759" s="10">
        <v>19365876.587609451</v>
      </c>
      <c r="L759" s="10">
        <v>55295482132.588608</v>
      </c>
      <c r="M759" s="10">
        <v>37044866541.074097</v>
      </c>
      <c r="N759" s="10">
        <v>1365168697.7185371</v>
      </c>
      <c r="O759" s="10">
        <v>655968934.2799139</v>
      </c>
      <c r="P759" s="10">
        <v>872886063.22612607</v>
      </c>
      <c r="Q759" s="10">
        <v>18833248026.171501</v>
      </c>
      <c r="R759" s="10">
        <v>38731753.175218903</v>
      </c>
      <c r="S759" s="10">
        <v>5897161085.6190491</v>
      </c>
      <c r="T759" s="10">
        <v>19.170000000000002</v>
      </c>
      <c r="U759" s="10">
        <v>11</v>
      </c>
      <c r="V759" s="10">
        <v>12472.536046451471</v>
      </c>
      <c r="W759" s="10">
        <v>325537.08202904701</v>
      </c>
      <c r="Y759" s="10">
        <v>1.083333333333333</v>
      </c>
      <c r="Z759" s="10">
        <v>1.083333333333333</v>
      </c>
      <c r="AA759" s="10">
        <v>1.083333333333333</v>
      </c>
      <c r="AB759" s="10">
        <v>1.083333333333333</v>
      </c>
      <c r="AC759" s="10">
        <v>1.083333333333333</v>
      </c>
      <c r="AD759" s="10">
        <v>1.083333333333333</v>
      </c>
      <c r="AE759" s="10">
        <v>1.083333333333333</v>
      </c>
      <c r="AF759" s="10">
        <v>1.083333333333333</v>
      </c>
    </row>
    <row r="760" spans="1:32">
      <c r="A760" s="10" t="s">
        <v>86</v>
      </c>
      <c r="B760" s="10" t="s">
        <v>64</v>
      </c>
      <c r="C760" s="10">
        <v>6074210.9022556394</v>
      </c>
      <c r="D760" s="10">
        <v>6195695.1203007521</v>
      </c>
      <c r="E760" s="10">
        <v>4373431.8496240592</v>
      </c>
      <c r="F760" s="10">
        <v>5588274.0300751878</v>
      </c>
      <c r="G760" s="10">
        <v>4373431.8496240592</v>
      </c>
      <c r="H760" s="10">
        <v>4069721.3045112779</v>
      </c>
      <c r="I760" s="10">
        <v>8925822.8904977925</v>
      </c>
      <c r="J760" s="10">
        <v>13727716.63909775</v>
      </c>
      <c r="K760" s="10">
        <v>18981833.09080556</v>
      </c>
      <c r="L760" s="10">
        <v>54274289253.834587</v>
      </c>
      <c r="M760" s="10">
        <v>38311263002.706757</v>
      </c>
      <c r="N760" s="10">
        <v>1436725572.689007</v>
      </c>
      <c r="O760" s="10">
        <v>709545583.28300738</v>
      </c>
      <c r="P760" s="10">
        <v>869736616.9447819</v>
      </c>
      <c r="Q760" s="10">
        <v>18578862324.627411</v>
      </c>
      <c r="R760" s="10">
        <v>37963666.181611113</v>
      </c>
      <c r="S760" s="10">
        <v>6281803134.0511274</v>
      </c>
      <c r="T760" s="10">
        <v>19</v>
      </c>
      <c r="U760" s="10">
        <v>11</v>
      </c>
      <c r="V760" s="10">
        <v>12257.166654815939</v>
      </c>
      <c r="W760" s="10">
        <v>319915.87371581473</v>
      </c>
      <c r="Y760" s="10">
        <v>1.1000000000000001</v>
      </c>
      <c r="Z760" s="10">
        <v>1.1000000000000001</v>
      </c>
      <c r="AA760" s="10">
        <v>1.1000000000000001</v>
      </c>
      <c r="AB760" s="10">
        <v>1.1000000000000001</v>
      </c>
      <c r="AC760" s="10">
        <v>1.1000000000000001</v>
      </c>
      <c r="AD760" s="10">
        <v>1.1000000000000001</v>
      </c>
      <c r="AE760" s="10">
        <v>1.1000000000000001</v>
      </c>
      <c r="AF760" s="10">
        <v>1.1000000000000001</v>
      </c>
    </row>
    <row r="761" spans="1:32">
      <c r="A761" s="10" t="s">
        <v>87</v>
      </c>
      <c r="B761" s="10" t="s">
        <v>32</v>
      </c>
      <c r="C761" s="10">
        <v>1835994.097222222</v>
      </c>
      <c r="D761" s="10">
        <v>1872713.979166667</v>
      </c>
      <c r="E761" s="10">
        <v>701349.74513888895</v>
      </c>
      <c r="F761" s="10">
        <v>1272343.909375</v>
      </c>
      <c r="G761" s="10">
        <v>495718.40625000012</v>
      </c>
      <c r="H761" s="10">
        <v>679317.81597222225</v>
      </c>
      <c r="I761" s="10">
        <v>1825896.1296875</v>
      </c>
      <c r="J761" s="10">
        <v>496899.25002061762</v>
      </c>
      <c r="K761" s="10">
        <v>0</v>
      </c>
      <c r="L761" s="10">
        <v>16404974457.5</v>
      </c>
      <c r="M761" s="10">
        <v>6143823767.416667</v>
      </c>
      <c r="N761" s="10">
        <v>230594432.63177079</v>
      </c>
      <c r="O761" s="10">
        <v>77332071.375000015</v>
      </c>
      <c r="P761" s="10">
        <v>190406266.0379687</v>
      </c>
      <c r="Q761" s="10">
        <v>2532517931.8765631</v>
      </c>
      <c r="R761" s="10">
        <v>0</v>
      </c>
      <c r="S761" s="10">
        <v>218635670.0090718</v>
      </c>
      <c r="T761" s="10">
        <v>20</v>
      </c>
      <c r="U761" s="10">
        <v>11</v>
      </c>
      <c r="V761" s="10">
        <v>972.19258304426432</v>
      </c>
      <c r="W761" s="10">
        <v>148890</v>
      </c>
      <c r="Y761" s="10">
        <v>1</v>
      </c>
      <c r="Z761" s="10">
        <v>1</v>
      </c>
      <c r="AA761" s="10">
        <v>1</v>
      </c>
      <c r="AB761" s="10">
        <v>1</v>
      </c>
      <c r="AC761" s="10">
        <v>1</v>
      </c>
      <c r="AD761" s="10">
        <v>1</v>
      </c>
      <c r="AE761" s="10">
        <v>1</v>
      </c>
      <c r="AF761" s="10">
        <v>1</v>
      </c>
    </row>
    <row r="762" spans="1:32">
      <c r="A762" s="10" t="s">
        <v>87</v>
      </c>
      <c r="B762" s="10" t="s">
        <v>33</v>
      </c>
      <c r="C762" s="10">
        <v>1843996.875</v>
      </c>
      <c r="D762" s="10">
        <v>1880876.8125</v>
      </c>
      <c r="E762" s="10">
        <v>704406.80625000002</v>
      </c>
      <c r="F762" s="10">
        <v>1277889.8343750001</v>
      </c>
      <c r="G762" s="10">
        <v>497879.15625000012</v>
      </c>
      <c r="H762" s="10">
        <v>682278.84375</v>
      </c>
      <c r="I762" s="10">
        <v>1833854.8921874999</v>
      </c>
      <c r="J762" s="10">
        <v>533702.43515397829</v>
      </c>
      <c r="K762" s="10">
        <v>124.8194131428539</v>
      </c>
      <c r="L762" s="10">
        <v>16476480877.5</v>
      </c>
      <c r="M762" s="10">
        <v>6170603622.75</v>
      </c>
      <c r="N762" s="10">
        <v>231599553.51093751</v>
      </c>
      <c r="O762" s="10">
        <v>77669148.375000015</v>
      </c>
      <c r="P762" s="10">
        <v>191236213.71421871</v>
      </c>
      <c r="Q762" s="10">
        <v>2543556735.4640632</v>
      </c>
      <c r="R762" s="10">
        <v>249.63882628570769</v>
      </c>
      <c r="S762" s="10">
        <v>234829071.46775049</v>
      </c>
      <c r="T762" s="10">
        <v>20</v>
      </c>
      <c r="U762" s="10">
        <v>11</v>
      </c>
      <c r="V762" s="10">
        <v>976.43020080734868</v>
      </c>
      <c r="W762" s="10">
        <v>148890</v>
      </c>
      <c r="Y762" s="10">
        <v>1</v>
      </c>
      <c r="Z762" s="10">
        <v>1</v>
      </c>
      <c r="AA762" s="10">
        <v>1</v>
      </c>
      <c r="AB762" s="10">
        <v>1</v>
      </c>
      <c r="AC762" s="10">
        <v>1</v>
      </c>
      <c r="AD762" s="10">
        <v>1</v>
      </c>
      <c r="AE762" s="10">
        <v>1</v>
      </c>
      <c r="AF762" s="10">
        <v>1</v>
      </c>
    </row>
    <row r="763" spans="1:32">
      <c r="A763" s="10" t="s">
        <v>87</v>
      </c>
      <c r="B763" s="10" t="s">
        <v>34</v>
      </c>
      <c r="C763" s="10">
        <v>1838846.180555556</v>
      </c>
      <c r="D763" s="10">
        <v>1875623.104166667</v>
      </c>
      <c r="E763" s="10">
        <v>702439.24097222229</v>
      </c>
      <c r="F763" s="10">
        <v>1274320.403125</v>
      </c>
      <c r="G763" s="10">
        <v>496488.46875000012</v>
      </c>
      <c r="H763" s="10">
        <v>680373.08680555562</v>
      </c>
      <c r="I763" s="10">
        <v>1828732.5265625</v>
      </c>
      <c r="J763" s="10">
        <v>565226.56915234961</v>
      </c>
      <c r="K763" s="10">
        <v>1601.687561351549</v>
      </c>
      <c r="L763" s="10">
        <v>16430458392.5</v>
      </c>
      <c r="M763" s="10">
        <v>6153367750.916667</v>
      </c>
      <c r="N763" s="10">
        <v>230952644.31614581</v>
      </c>
      <c r="O763" s="10">
        <v>77452201.125000015</v>
      </c>
      <c r="P763" s="10">
        <v>190702048.32765621</v>
      </c>
      <c r="Q763" s="10">
        <v>2536452014.3421879</v>
      </c>
      <c r="R763" s="10">
        <v>3203.3751227030989</v>
      </c>
      <c r="S763" s="10">
        <v>248699690.42703381</v>
      </c>
      <c r="T763" s="10">
        <v>20</v>
      </c>
      <c r="U763" s="10">
        <v>11</v>
      </c>
      <c r="V763" s="10">
        <v>973.70281353306927</v>
      </c>
      <c r="W763" s="10">
        <v>148890</v>
      </c>
      <c r="Y763" s="10">
        <v>1</v>
      </c>
      <c r="Z763" s="10">
        <v>1</v>
      </c>
      <c r="AA763" s="10">
        <v>1</v>
      </c>
      <c r="AB763" s="10">
        <v>1</v>
      </c>
      <c r="AC763" s="10">
        <v>1</v>
      </c>
      <c r="AD763" s="10">
        <v>1</v>
      </c>
      <c r="AE763" s="10">
        <v>1</v>
      </c>
      <c r="AF763" s="10">
        <v>1</v>
      </c>
    </row>
    <row r="764" spans="1:32">
      <c r="A764" s="10" t="s">
        <v>87</v>
      </c>
      <c r="B764" s="10" t="s">
        <v>35</v>
      </c>
      <c r="C764" s="10">
        <v>1845192.708333333</v>
      </c>
      <c r="D764" s="10">
        <v>1882096.5625</v>
      </c>
      <c r="E764" s="10">
        <v>704863.61458333337</v>
      </c>
      <c r="F764" s="10">
        <v>1278718.546875</v>
      </c>
      <c r="G764" s="10">
        <v>498202.03125000012</v>
      </c>
      <c r="H764" s="10">
        <v>682721.30208333337</v>
      </c>
      <c r="I764" s="10">
        <v>1835044.1484375</v>
      </c>
      <c r="J764" s="10">
        <v>598237.88273937837</v>
      </c>
      <c r="K764" s="10">
        <v>3256.650320128545</v>
      </c>
      <c r="L764" s="10">
        <v>16487165887.5</v>
      </c>
      <c r="M764" s="10">
        <v>6174605263.75</v>
      </c>
      <c r="N764" s="10">
        <v>231749745.9921875</v>
      </c>
      <c r="O764" s="10">
        <v>77719516.875000015</v>
      </c>
      <c r="P764" s="10">
        <v>191360230.53984371</v>
      </c>
      <c r="Q764" s="10">
        <v>2545206233.882813</v>
      </c>
      <c r="R764" s="10">
        <v>6513.3006402570909</v>
      </c>
      <c r="S764" s="10">
        <v>263224668.40532649</v>
      </c>
      <c r="T764" s="10">
        <v>20</v>
      </c>
      <c r="U764" s="10">
        <v>11</v>
      </c>
      <c r="V764" s="10">
        <v>977.06341651266189</v>
      </c>
      <c r="W764" s="10">
        <v>148890</v>
      </c>
      <c r="Y764" s="10">
        <v>1</v>
      </c>
      <c r="Z764" s="10">
        <v>1</v>
      </c>
      <c r="AA764" s="10">
        <v>1</v>
      </c>
      <c r="AB764" s="10">
        <v>1</v>
      </c>
      <c r="AC764" s="10">
        <v>1</v>
      </c>
      <c r="AD764" s="10">
        <v>1</v>
      </c>
      <c r="AE764" s="10">
        <v>1</v>
      </c>
      <c r="AF764" s="10">
        <v>1</v>
      </c>
    </row>
    <row r="765" spans="1:32">
      <c r="A765" s="10" t="s">
        <v>87</v>
      </c>
      <c r="B765" s="10" t="s">
        <v>36</v>
      </c>
      <c r="C765" s="10">
        <v>1852935.763888889</v>
      </c>
      <c r="D765" s="10">
        <v>1889994.479166667</v>
      </c>
      <c r="E765" s="10">
        <v>707821.46180555562</v>
      </c>
      <c r="F765" s="10">
        <v>1284084.484375</v>
      </c>
      <c r="G765" s="10">
        <v>500292.65625000012</v>
      </c>
      <c r="H765" s="10">
        <v>685586.23263888888</v>
      </c>
      <c r="I765" s="10">
        <v>1842744.6171875</v>
      </c>
      <c r="J765" s="10">
        <v>629339.17068624147</v>
      </c>
      <c r="K765" s="10">
        <v>6204.3006758459924</v>
      </c>
      <c r="L765" s="10">
        <v>16556351637.5</v>
      </c>
      <c r="M765" s="10">
        <v>6200516005.416667</v>
      </c>
      <c r="N765" s="10">
        <v>232722246.66927081</v>
      </c>
      <c r="O765" s="10">
        <v>78045654.375000015</v>
      </c>
      <c r="P765" s="10">
        <v>192163243.08671871</v>
      </c>
      <c r="Q765" s="10">
        <v>2555886784.039063</v>
      </c>
      <c r="R765" s="10">
        <v>12408.601351691979</v>
      </c>
      <c r="S765" s="10">
        <v>276909235.10194618</v>
      </c>
      <c r="T765" s="10">
        <v>20</v>
      </c>
      <c r="U765" s="10">
        <v>11</v>
      </c>
      <c r="V765" s="10">
        <v>981.16350659062027</v>
      </c>
      <c r="W765" s="10">
        <v>148890</v>
      </c>
      <c r="Y765" s="10">
        <v>1</v>
      </c>
      <c r="Z765" s="10">
        <v>1</v>
      </c>
      <c r="AA765" s="10">
        <v>1</v>
      </c>
      <c r="AB765" s="10">
        <v>1</v>
      </c>
      <c r="AC765" s="10">
        <v>1</v>
      </c>
      <c r="AD765" s="10">
        <v>1</v>
      </c>
      <c r="AE765" s="10">
        <v>1</v>
      </c>
      <c r="AF765" s="10">
        <v>1</v>
      </c>
    </row>
    <row r="766" spans="1:32">
      <c r="A766" s="10" t="s">
        <v>87</v>
      </c>
      <c r="B766" s="10" t="s">
        <v>37</v>
      </c>
      <c r="C766" s="10">
        <v>1859794.097222222</v>
      </c>
      <c r="D766" s="10">
        <v>1896989.979166667</v>
      </c>
      <c r="E766" s="10">
        <v>710441.34513888892</v>
      </c>
      <c r="F766" s="10">
        <v>1288837.309375</v>
      </c>
      <c r="G766" s="10">
        <v>502144.40625000012</v>
      </c>
      <c r="H766" s="10">
        <v>688123.81597222225</v>
      </c>
      <c r="I766" s="10">
        <v>1849565.2296875</v>
      </c>
      <c r="J766" s="10">
        <v>657262.36122753832</v>
      </c>
      <c r="K766" s="10">
        <v>12867.36977567002</v>
      </c>
      <c r="L766" s="10">
        <v>16617632217.5</v>
      </c>
      <c r="M766" s="10">
        <v>6223466183.416667</v>
      </c>
      <c r="N766" s="10">
        <v>233583629.33177081</v>
      </c>
      <c r="O766" s="10">
        <v>78334527.375000015</v>
      </c>
      <c r="P766" s="10">
        <v>192874503.3479687</v>
      </c>
      <c r="Q766" s="10">
        <v>2565346973.5765619</v>
      </c>
      <c r="R766" s="10">
        <v>25734.739551340041</v>
      </c>
      <c r="S766" s="10">
        <v>289195438.94011688</v>
      </c>
      <c r="T766" s="10">
        <v>20</v>
      </c>
      <c r="U766" s="10">
        <v>11</v>
      </c>
      <c r="V766" s="10">
        <v>984.79512000854982</v>
      </c>
      <c r="W766" s="10">
        <v>148890</v>
      </c>
      <c r="Y766" s="10">
        <v>1</v>
      </c>
      <c r="Z766" s="10">
        <v>1</v>
      </c>
      <c r="AA766" s="10">
        <v>1</v>
      </c>
      <c r="AB766" s="10">
        <v>1</v>
      </c>
      <c r="AC766" s="10">
        <v>1</v>
      </c>
      <c r="AD766" s="10">
        <v>1</v>
      </c>
      <c r="AE766" s="10">
        <v>1</v>
      </c>
      <c r="AF766" s="10">
        <v>1</v>
      </c>
    </row>
    <row r="767" spans="1:32">
      <c r="A767" s="10" t="s">
        <v>87</v>
      </c>
      <c r="B767" s="10" t="s">
        <v>38</v>
      </c>
      <c r="C767" s="10">
        <v>1863815.972222222</v>
      </c>
      <c r="D767" s="10">
        <v>1901092.291666667</v>
      </c>
      <c r="E767" s="10">
        <v>711977.70138888888</v>
      </c>
      <c r="F767" s="10">
        <v>1291624.46875</v>
      </c>
      <c r="G767" s="10">
        <v>503230.31250000012</v>
      </c>
      <c r="H767" s="10">
        <v>689611.90972222225</v>
      </c>
      <c r="I767" s="10">
        <v>1853564.984375</v>
      </c>
      <c r="J767" s="10">
        <v>680774.8601267928</v>
      </c>
      <c r="K767" s="10">
        <v>29956.235818099449</v>
      </c>
      <c r="L767" s="10">
        <v>16653568475</v>
      </c>
      <c r="M767" s="10">
        <v>6236924664.166667</v>
      </c>
      <c r="N767" s="10">
        <v>234088762.75520831</v>
      </c>
      <c r="O767" s="10">
        <v>78503928.750000015</v>
      </c>
      <c r="P767" s="10">
        <v>193291601.74843749</v>
      </c>
      <c r="Q767" s="10">
        <v>2570894633.328125</v>
      </c>
      <c r="R767" s="10">
        <v>59912.471636198898</v>
      </c>
      <c r="S767" s="10">
        <v>299540938.45578891</v>
      </c>
      <c r="T767" s="10">
        <v>20</v>
      </c>
      <c r="U767" s="10">
        <v>11</v>
      </c>
      <c r="V767" s="10">
        <v>986.92477666204741</v>
      </c>
      <c r="W767" s="10">
        <v>148890</v>
      </c>
      <c r="Y767" s="10">
        <v>1</v>
      </c>
      <c r="Z767" s="10">
        <v>1</v>
      </c>
      <c r="AA767" s="10">
        <v>1</v>
      </c>
      <c r="AB767" s="10">
        <v>1</v>
      </c>
      <c r="AC767" s="10">
        <v>1</v>
      </c>
      <c r="AD767" s="10">
        <v>1</v>
      </c>
      <c r="AE767" s="10">
        <v>1</v>
      </c>
      <c r="AF767" s="10">
        <v>1</v>
      </c>
    </row>
    <row r="768" spans="1:32">
      <c r="A768" s="10" t="s">
        <v>87</v>
      </c>
      <c r="B768" s="10" t="s">
        <v>39</v>
      </c>
      <c r="C768" s="10">
        <v>1867684.722222222</v>
      </c>
      <c r="D768" s="10">
        <v>1905038.416666667</v>
      </c>
      <c r="E768" s="10">
        <v>713455.56388888892</v>
      </c>
      <c r="F768" s="10">
        <v>1294305.5125</v>
      </c>
      <c r="G768" s="10">
        <v>504274.87500000012</v>
      </c>
      <c r="H768" s="10">
        <v>691043.34722222225</v>
      </c>
      <c r="I768" s="10">
        <v>1857412.45625</v>
      </c>
      <c r="J768" s="10">
        <v>700369.5478974646</v>
      </c>
      <c r="K768" s="10">
        <v>209391.3028189578</v>
      </c>
      <c r="L768" s="10">
        <v>16688136530</v>
      </c>
      <c r="M768" s="10">
        <v>6249870739.666667</v>
      </c>
      <c r="N768" s="10">
        <v>234574664.21458331</v>
      </c>
      <c r="O768" s="10">
        <v>78666880.500000015</v>
      </c>
      <c r="P768" s="10">
        <v>193692819.94562501</v>
      </c>
      <c r="Q768" s="10">
        <v>2576231076.8187499</v>
      </c>
      <c r="R768" s="10">
        <v>418782.60563791561</v>
      </c>
      <c r="S768" s="10">
        <v>308162601.07488441</v>
      </c>
      <c r="T768" s="10">
        <v>20</v>
      </c>
      <c r="U768" s="10">
        <v>11</v>
      </c>
      <c r="V768" s="10">
        <v>988.97335081669348</v>
      </c>
      <c r="W768" s="10">
        <v>148890</v>
      </c>
      <c r="Y768" s="10">
        <v>1</v>
      </c>
      <c r="Z768" s="10">
        <v>1</v>
      </c>
      <c r="AA768" s="10">
        <v>1</v>
      </c>
      <c r="AB768" s="10">
        <v>1</v>
      </c>
      <c r="AC768" s="10">
        <v>1</v>
      </c>
      <c r="AD768" s="10">
        <v>1</v>
      </c>
      <c r="AE768" s="10">
        <v>1</v>
      </c>
      <c r="AF768" s="10">
        <v>1</v>
      </c>
    </row>
    <row r="769" spans="1:32">
      <c r="A769" s="10" t="s">
        <v>87</v>
      </c>
      <c r="B769" s="10" t="s">
        <v>40</v>
      </c>
      <c r="C769" s="10">
        <v>1870711.805555556</v>
      </c>
      <c r="D769" s="10">
        <v>1908126.041666667</v>
      </c>
      <c r="E769" s="10">
        <v>714611.90972222225</v>
      </c>
      <c r="F769" s="10">
        <v>1296403.28125</v>
      </c>
      <c r="G769" s="10">
        <v>505092.18750000012</v>
      </c>
      <c r="H769" s="10">
        <v>692163.36805555562</v>
      </c>
      <c r="I769" s="10">
        <v>1860422.890625</v>
      </c>
      <c r="J769" s="10">
        <v>715434.18797683227</v>
      </c>
      <c r="K769" s="10">
        <v>487298.10025909438</v>
      </c>
      <c r="L769" s="10">
        <v>16715184125</v>
      </c>
      <c r="M769" s="10">
        <v>6260000329.166667</v>
      </c>
      <c r="N769" s="10">
        <v>234954855.28645831</v>
      </c>
      <c r="O769" s="10">
        <v>78794381.250000015</v>
      </c>
      <c r="P769" s="10">
        <v>194006751.0390625</v>
      </c>
      <c r="Q769" s="10">
        <v>2580406549.296875</v>
      </c>
      <c r="R769" s="10">
        <v>974596.20051818877</v>
      </c>
      <c r="S769" s="10">
        <v>314791042.7098062</v>
      </c>
      <c r="T769" s="10">
        <v>20</v>
      </c>
      <c r="U769" s="10">
        <v>11</v>
      </c>
      <c r="V769" s="10">
        <v>990.57624701847112</v>
      </c>
      <c r="W769" s="10">
        <v>148890</v>
      </c>
      <c r="Y769" s="10">
        <v>1</v>
      </c>
      <c r="Z769" s="10">
        <v>1</v>
      </c>
      <c r="AA769" s="10">
        <v>1</v>
      </c>
      <c r="AB769" s="10">
        <v>1</v>
      </c>
      <c r="AC769" s="10">
        <v>1</v>
      </c>
      <c r="AD769" s="10">
        <v>1</v>
      </c>
      <c r="AE769" s="10">
        <v>1</v>
      </c>
      <c r="AF769" s="10">
        <v>1</v>
      </c>
    </row>
    <row r="770" spans="1:32">
      <c r="A770" s="10" t="s">
        <v>87</v>
      </c>
      <c r="B770" s="10" t="s">
        <v>41</v>
      </c>
      <c r="C770" s="10">
        <v>1872702.083333333</v>
      </c>
      <c r="D770" s="10">
        <v>1910156.125</v>
      </c>
      <c r="E770" s="10">
        <v>715372.19583333342</v>
      </c>
      <c r="F770" s="10">
        <v>1297782.54375</v>
      </c>
      <c r="G770" s="10">
        <v>505629.56250000012</v>
      </c>
      <c r="H770" s="10">
        <v>692899.77083333337</v>
      </c>
      <c r="I770" s="10">
        <v>1862402.221875</v>
      </c>
      <c r="J770" s="10">
        <v>725613.81625687506</v>
      </c>
      <c r="K770" s="10">
        <v>695795.18455011968</v>
      </c>
      <c r="L770" s="10">
        <v>16732967655</v>
      </c>
      <c r="M770" s="10">
        <v>6266660435.500001</v>
      </c>
      <c r="N770" s="10">
        <v>235204827.20937499</v>
      </c>
      <c r="O770" s="10">
        <v>78878211.750000015</v>
      </c>
      <c r="P770" s="10">
        <v>194213157.67218751</v>
      </c>
      <c r="Q770" s="10">
        <v>2583151881.7406249</v>
      </c>
      <c r="R770" s="10">
        <v>1391590.3691002389</v>
      </c>
      <c r="S770" s="10">
        <v>319270079.15302497</v>
      </c>
      <c r="T770" s="10">
        <v>20</v>
      </c>
      <c r="U770" s="10">
        <v>11</v>
      </c>
      <c r="V770" s="10">
        <v>991.63013564299388</v>
      </c>
      <c r="W770" s="10">
        <v>148890</v>
      </c>
      <c r="Y770" s="10">
        <v>1</v>
      </c>
      <c r="Z770" s="10">
        <v>1</v>
      </c>
      <c r="AA770" s="10">
        <v>1</v>
      </c>
      <c r="AB770" s="10">
        <v>1</v>
      </c>
      <c r="AC770" s="10">
        <v>1</v>
      </c>
      <c r="AD770" s="10">
        <v>1</v>
      </c>
      <c r="AE770" s="10">
        <v>1</v>
      </c>
      <c r="AF770" s="10">
        <v>1</v>
      </c>
    </row>
    <row r="771" spans="1:32">
      <c r="A771" s="10" t="s">
        <v>87</v>
      </c>
      <c r="B771" s="10" t="s">
        <v>42</v>
      </c>
      <c r="C771" s="10">
        <v>1872366.589595376</v>
      </c>
      <c r="D771" s="10">
        <v>1909813.9213872829</v>
      </c>
      <c r="E771" s="10">
        <v>715244.03722543363</v>
      </c>
      <c r="F771" s="10">
        <v>1297550.046589595</v>
      </c>
      <c r="G771" s="10">
        <v>505538.9791907515</v>
      </c>
      <c r="H771" s="10">
        <v>692775.63815028907</v>
      </c>
      <c r="I771" s="10">
        <v>1862068.5733526009</v>
      </c>
      <c r="J771" s="10">
        <v>730222.96994219662</v>
      </c>
      <c r="K771" s="10">
        <v>1280988.5196282689</v>
      </c>
      <c r="L771" s="10">
        <v>16729969951.3526</v>
      </c>
      <c r="M771" s="10">
        <v>6265537766.0947981</v>
      </c>
      <c r="N771" s="10">
        <v>235162690.37011561</v>
      </c>
      <c r="O771" s="10">
        <v>78864080.753757238</v>
      </c>
      <c r="P771" s="10">
        <v>194178364.47213289</v>
      </c>
      <c r="Q771" s="10">
        <v>2582689111.2400579</v>
      </c>
      <c r="R771" s="10">
        <v>2561977.0392565378</v>
      </c>
      <c r="S771" s="10">
        <v>321298106.77456647</v>
      </c>
      <c r="T771" s="10">
        <v>20</v>
      </c>
      <c r="U771" s="10">
        <v>11</v>
      </c>
      <c r="V771" s="10">
        <v>992.59999999999968</v>
      </c>
      <c r="W771" s="10">
        <v>148890</v>
      </c>
      <c r="Y771" s="10">
        <v>1</v>
      </c>
      <c r="Z771" s="10">
        <v>1</v>
      </c>
      <c r="AA771" s="10">
        <v>1</v>
      </c>
      <c r="AB771" s="10">
        <v>1</v>
      </c>
      <c r="AC771" s="10">
        <v>1</v>
      </c>
      <c r="AD771" s="10">
        <v>1</v>
      </c>
      <c r="AE771" s="10">
        <v>1</v>
      </c>
      <c r="AF771" s="10">
        <v>1</v>
      </c>
    </row>
    <row r="772" spans="1:32">
      <c r="A772" s="10" t="s">
        <v>87</v>
      </c>
      <c r="B772" s="10" t="s">
        <v>43</v>
      </c>
      <c r="C772" s="10">
        <v>1863319.74595843</v>
      </c>
      <c r="D772" s="10">
        <v>1900586.140877598</v>
      </c>
      <c r="E772" s="10">
        <v>711788.14295612008</v>
      </c>
      <c r="F772" s="10">
        <v>1291280.583949191</v>
      </c>
      <c r="G772" s="10">
        <v>503096.33140877599</v>
      </c>
      <c r="H772" s="10">
        <v>689428.30600461888</v>
      </c>
      <c r="I772" s="10">
        <v>1853071.4873556581</v>
      </c>
      <c r="J772" s="10">
        <v>782594.29330254032</v>
      </c>
      <c r="K772" s="10">
        <v>2163590.1182245552</v>
      </c>
      <c r="L772" s="10">
        <v>16649134594.087761</v>
      </c>
      <c r="M772" s="10">
        <v>6235264132.2956123</v>
      </c>
      <c r="N772" s="10">
        <v>234026438.47326791</v>
      </c>
      <c r="O772" s="10">
        <v>78483027.69976905</v>
      </c>
      <c r="P772" s="10">
        <v>193240139.38799649</v>
      </c>
      <c r="Q772" s="10">
        <v>2570210152.9622979</v>
      </c>
      <c r="R772" s="10">
        <v>4327180.2364491094</v>
      </c>
      <c r="S772" s="10">
        <v>344341489.05311781</v>
      </c>
      <c r="T772" s="10">
        <v>20</v>
      </c>
      <c r="U772" s="10">
        <v>11</v>
      </c>
      <c r="V772" s="10">
        <v>1046.6666666666661</v>
      </c>
      <c r="W772" s="10">
        <v>157000</v>
      </c>
      <c r="Y772" s="10">
        <v>1</v>
      </c>
      <c r="Z772" s="10">
        <v>1</v>
      </c>
      <c r="AA772" s="10">
        <v>1</v>
      </c>
      <c r="AB772" s="10">
        <v>1</v>
      </c>
      <c r="AC772" s="10">
        <v>1</v>
      </c>
      <c r="AD772" s="10">
        <v>1</v>
      </c>
      <c r="AE772" s="10">
        <v>1</v>
      </c>
      <c r="AF772" s="10">
        <v>1</v>
      </c>
    </row>
    <row r="773" spans="1:32">
      <c r="A773" s="10" t="s">
        <v>87</v>
      </c>
      <c r="B773" s="10" t="s">
        <v>44</v>
      </c>
      <c r="C773" s="10">
        <v>1861228.7197231839</v>
      </c>
      <c r="D773" s="10">
        <v>1898453.294117647</v>
      </c>
      <c r="E773" s="10">
        <v>710989.37093425612</v>
      </c>
      <c r="F773" s="10">
        <v>1289831.5027681659</v>
      </c>
      <c r="G773" s="10">
        <v>502531.75432525959</v>
      </c>
      <c r="H773" s="10">
        <v>688654.62629757798</v>
      </c>
      <c r="I773" s="10">
        <v>1850991.9617647061</v>
      </c>
      <c r="J773" s="10">
        <v>1005063.508650519</v>
      </c>
      <c r="K773" s="10">
        <v>2891753.128385969</v>
      </c>
      <c r="L773" s="10">
        <v>16630450856.470591</v>
      </c>
      <c r="M773" s="10">
        <v>6228266889.3840837</v>
      </c>
      <c r="N773" s="10">
        <v>233763812.89671281</v>
      </c>
      <c r="O773" s="10">
        <v>78394953.674740493</v>
      </c>
      <c r="P773" s="10">
        <v>193023284.389256</v>
      </c>
      <c r="Q773" s="10">
        <v>2567325850.967648</v>
      </c>
      <c r="R773" s="10">
        <v>5783506.2567719389</v>
      </c>
      <c r="S773" s="10">
        <v>442227943.80622852</v>
      </c>
      <c r="T773" s="10">
        <v>20</v>
      </c>
      <c r="U773" s="10">
        <v>11</v>
      </c>
      <c r="V773" s="10">
        <v>1060.5333333333349</v>
      </c>
      <c r="W773" s="10">
        <v>159080</v>
      </c>
      <c r="Y773" s="10">
        <v>1</v>
      </c>
      <c r="Z773" s="10">
        <v>1</v>
      </c>
      <c r="AA773" s="10">
        <v>1</v>
      </c>
      <c r="AB773" s="10">
        <v>1</v>
      </c>
      <c r="AC773" s="10">
        <v>1</v>
      </c>
      <c r="AD773" s="10">
        <v>1</v>
      </c>
      <c r="AE773" s="10">
        <v>1</v>
      </c>
      <c r="AF773" s="10">
        <v>1</v>
      </c>
    </row>
    <row r="774" spans="1:32">
      <c r="A774" s="10" t="s">
        <v>87</v>
      </c>
      <c r="B774" s="10" t="s">
        <v>45</v>
      </c>
      <c r="C774" s="10">
        <v>1857675</v>
      </c>
      <c r="D774" s="10">
        <v>1894828.5</v>
      </c>
      <c r="E774" s="10">
        <v>709631.85000000009</v>
      </c>
      <c r="F774" s="10">
        <v>1287368.7749999999</v>
      </c>
      <c r="G774" s="10">
        <v>501572.25000000012</v>
      </c>
      <c r="H774" s="10">
        <v>687339.75000000012</v>
      </c>
      <c r="I774" s="10">
        <v>1847457.7875000001</v>
      </c>
      <c r="J774" s="10">
        <v>1244642.25</v>
      </c>
      <c r="K774" s="10">
        <v>3568924.511196902</v>
      </c>
      <c r="L774" s="10">
        <v>16598697660</v>
      </c>
      <c r="M774" s="10">
        <v>6216375006.000001</v>
      </c>
      <c r="N774" s="10">
        <v>233317478.13749999</v>
      </c>
      <c r="O774" s="10">
        <v>78245271.000000015</v>
      </c>
      <c r="P774" s="10">
        <v>192654737.17875001</v>
      </c>
      <c r="Q774" s="10">
        <v>2562423951.2624998</v>
      </c>
      <c r="R774" s="10">
        <v>7137849.022393804</v>
      </c>
      <c r="S774" s="10">
        <v>547642590.00000012</v>
      </c>
      <c r="T774" s="10">
        <v>20</v>
      </c>
      <c r="U774" s="10">
        <v>11</v>
      </c>
      <c r="V774" s="10">
        <v>1076.666666666667</v>
      </c>
      <c r="W774" s="10">
        <v>161500</v>
      </c>
      <c r="Y774" s="10">
        <v>1</v>
      </c>
      <c r="Z774" s="10">
        <v>1</v>
      </c>
      <c r="AA774" s="10">
        <v>1</v>
      </c>
      <c r="AB774" s="10">
        <v>1</v>
      </c>
      <c r="AC774" s="10">
        <v>1</v>
      </c>
      <c r="AD774" s="10">
        <v>1</v>
      </c>
      <c r="AE774" s="10">
        <v>1</v>
      </c>
      <c r="AF774" s="10">
        <v>1</v>
      </c>
    </row>
    <row r="775" spans="1:32">
      <c r="A775" s="10" t="s">
        <v>87</v>
      </c>
      <c r="B775" s="10" t="s">
        <v>46</v>
      </c>
      <c r="C775" s="10">
        <v>1854502.301495973</v>
      </c>
      <c r="D775" s="10">
        <v>1891592.3475258921</v>
      </c>
      <c r="E775" s="10">
        <v>708419.87917146157</v>
      </c>
      <c r="F775" s="10">
        <v>1285170.0949367089</v>
      </c>
      <c r="G775" s="10">
        <v>500715.62140391261</v>
      </c>
      <c r="H775" s="10">
        <v>686165.85155350983</v>
      </c>
      <c r="I775" s="10">
        <v>1844302.5388377451</v>
      </c>
      <c r="J775" s="10">
        <v>1557781.933256617</v>
      </c>
      <c r="K775" s="10">
        <v>4067362.6351363831</v>
      </c>
      <c r="L775" s="10">
        <v>16570348964.326811</v>
      </c>
      <c r="M775" s="10">
        <v>6205758141.5420036</v>
      </c>
      <c r="N775" s="10">
        <v>232918998.30983889</v>
      </c>
      <c r="O775" s="10">
        <v>78111636.939010367</v>
      </c>
      <c r="P775" s="10">
        <v>192325704.70727849</v>
      </c>
      <c r="Q775" s="10">
        <v>2558047621.3679519</v>
      </c>
      <c r="R775" s="10">
        <v>8134725.2702727653</v>
      </c>
      <c r="S775" s="10">
        <v>685424050.63291144</v>
      </c>
      <c r="T775" s="10">
        <v>20</v>
      </c>
      <c r="U775" s="10">
        <v>11</v>
      </c>
      <c r="V775" s="10">
        <v>1079.800000000002</v>
      </c>
      <c r="W775" s="10">
        <v>161970</v>
      </c>
      <c r="Y775" s="10">
        <v>1</v>
      </c>
      <c r="Z775" s="10">
        <v>1</v>
      </c>
      <c r="AA775" s="10">
        <v>1</v>
      </c>
      <c r="AB775" s="10">
        <v>1</v>
      </c>
      <c r="AC775" s="10">
        <v>1</v>
      </c>
      <c r="AD775" s="10">
        <v>1</v>
      </c>
      <c r="AE775" s="10">
        <v>1</v>
      </c>
      <c r="AF775" s="10">
        <v>1</v>
      </c>
    </row>
    <row r="776" spans="1:32">
      <c r="A776" s="10" t="s">
        <v>87</v>
      </c>
      <c r="B776" s="10" t="s">
        <v>47</v>
      </c>
      <c r="C776" s="10">
        <v>1852650</v>
      </c>
      <c r="D776" s="10">
        <v>1889703</v>
      </c>
      <c r="E776" s="10">
        <v>707712.3</v>
      </c>
      <c r="F776" s="10">
        <v>1283886.45</v>
      </c>
      <c r="G776" s="10">
        <v>500215.50000000012</v>
      </c>
      <c r="H776" s="10">
        <v>685480.5</v>
      </c>
      <c r="I776" s="10">
        <v>1842460.425</v>
      </c>
      <c r="J776" s="10">
        <v>1889703</v>
      </c>
      <c r="K776" s="10">
        <v>4237830.2988540577</v>
      </c>
      <c r="L776" s="10">
        <v>16553798280</v>
      </c>
      <c r="M776" s="10">
        <v>6199559748</v>
      </c>
      <c r="N776" s="10">
        <v>232686355.72499999</v>
      </c>
      <c r="O776" s="10">
        <v>78033618.000000015</v>
      </c>
      <c r="P776" s="10">
        <v>192133607.24250001</v>
      </c>
      <c r="Q776" s="10">
        <v>2555492609.4749999</v>
      </c>
      <c r="R776" s="10">
        <v>8475660.5977081154</v>
      </c>
      <c r="S776" s="10">
        <v>831469320</v>
      </c>
      <c r="T776" s="10">
        <v>20</v>
      </c>
      <c r="U776" s="10">
        <v>11</v>
      </c>
      <c r="V776" s="10">
        <v>1084.533333333334</v>
      </c>
      <c r="W776" s="10">
        <v>162680</v>
      </c>
      <c r="Y776" s="10">
        <v>1</v>
      </c>
      <c r="Z776" s="10">
        <v>1</v>
      </c>
      <c r="AA776" s="10">
        <v>1</v>
      </c>
      <c r="AB776" s="10">
        <v>1</v>
      </c>
      <c r="AC776" s="10">
        <v>1</v>
      </c>
      <c r="AD776" s="10">
        <v>1</v>
      </c>
      <c r="AE776" s="10">
        <v>1</v>
      </c>
      <c r="AF776" s="10">
        <v>1</v>
      </c>
    </row>
    <row r="777" spans="1:32">
      <c r="A777" s="10" t="s">
        <v>87</v>
      </c>
      <c r="B777" s="10" t="s">
        <v>48</v>
      </c>
      <c r="C777" s="10">
        <v>1860432.1329639889</v>
      </c>
      <c r="D777" s="10">
        <v>1897640.7756232689</v>
      </c>
      <c r="E777" s="10">
        <v>710685.07479224377</v>
      </c>
      <c r="F777" s="10">
        <v>1289279.468144044</v>
      </c>
      <c r="G777" s="10">
        <v>502316.67590027698</v>
      </c>
      <c r="H777" s="10">
        <v>688359.88919667585</v>
      </c>
      <c r="I777" s="10">
        <v>1850199.756232687</v>
      </c>
      <c r="J777" s="10">
        <v>2232518.559556786</v>
      </c>
      <c r="K777" s="10">
        <v>4522639.8868963644</v>
      </c>
      <c r="L777" s="10">
        <v>16623333194.459829</v>
      </c>
      <c r="M777" s="10">
        <v>6225601255.1800556</v>
      </c>
      <c r="N777" s="10">
        <v>233663764.3878116</v>
      </c>
      <c r="O777" s="10">
        <v>78361401.440443218</v>
      </c>
      <c r="P777" s="10">
        <v>192940672.40775621</v>
      </c>
      <c r="Q777" s="10">
        <v>2566227061.8947368</v>
      </c>
      <c r="R777" s="10">
        <v>9045279.7737927288</v>
      </c>
      <c r="S777" s="10">
        <v>982308166.20498598</v>
      </c>
      <c r="T777" s="10">
        <v>20</v>
      </c>
      <c r="U777" s="10">
        <v>11</v>
      </c>
      <c r="V777" s="10">
        <v>1088.6666666666681</v>
      </c>
      <c r="W777" s="10">
        <v>163300</v>
      </c>
      <c r="Y777" s="10">
        <v>1</v>
      </c>
      <c r="Z777" s="10">
        <v>1</v>
      </c>
      <c r="AA777" s="10">
        <v>1</v>
      </c>
      <c r="AB777" s="10">
        <v>1</v>
      </c>
      <c r="AC777" s="10">
        <v>1</v>
      </c>
      <c r="AD777" s="10">
        <v>1</v>
      </c>
      <c r="AE777" s="10">
        <v>1</v>
      </c>
      <c r="AF777" s="10">
        <v>1</v>
      </c>
    </row>
    <row r="778" spans="1:32">
      <c r="A778" s="10" t="s">
        <v>87</v>
      </c>
      <c r="B778" s="10" t="s">
        <v>49</v>
      </c>
      <c r="C778" s="10">
        <v>1868282.336578581</v>
      </c>
      <c r="D778" s="10">
        <v>1905647.983310153</v>
      </c>
      <c r="E778" s="10">
        <v>713683.85257301817</v>
      </c>
      <c r="F778" s="10">
        <v>1294719.6592489569</v>
      </c>
      <c r="G778" s="10">
        <v>504436.23087621701</v>
      </c>
      <c r="H778" s="10">
        <v>691264.46453407512</v>
      </c>
      <c r="I778" s="10">
        <v>1858006.7837273991</v>
      </c>
      <c r="J778" s="10">
        <v>2709009.3880389431</v>
      </c>
      <c r="K778" s="10">
        <v>5552581.3759424938</v>
      </c>
      <c r="L778" s="10">
        <v>16693476333.79694</v>
      </c>
      <c r="M778" s="10">
        <v>6251870548.5396395</v>
      </c>
      <c r="N778" s="10">
        <v>234649722.48609179</v>
      </c>
      <c r="O778" s="10">
        <v>78692052.016689852</v>
      </c>
      <c r="P778" s="10">
        <v>193754797.0066064</v>
      </c>
      <c r="Q778" s="10">
        <v>2577055409.0299029</v>
      </c>
      <c r="R778" s="10">
        <v>11105162.751884989</v>
      </c>
      <c r="S778" s="10">
        <v>1191964130.7371349</v>
      </c>
      <c r="T778" s="10">
        <v>20</v>
      </c>
      <c r="U778" s="10">
        <v>11</v>
      </c>
      <c r="V778" s="10">
        <v>1094.4000000000019</v>
      </c>
      <c r="W778" s="10">
        <v>164160</v>
      </c>
      <c r="Y778" s="10">
        <v>1</v>
      </c>
      <c r="Z778" s="10">
        <v>1</v>
      </c>
      <c r="AA778" s="10">
        <v>1</v>
      </c>
      <c r="AB778" s="10">
        <v>1</v>
      </c>
      <c r="AC778" s="10">
        <v>1</v>
      </c>
      <c r="AD778" s="10">
        <v>1</v>
      </c>
      <c r="AE778" s="10">
        <v>1</v>
      </c>
      <c r="AF778" s="10">
        <v>1</v>
      </c>
    </row>
    <row r="779" spans="1:32">
      <c r="A779" s="10" t="s">
        <v>87</v>
      </c>
      <c r="B779" s="10" t="s">
        <v>50</v>
      </c>
      <c r="C779" s="10">
        <v>1877117.3184357539</v>
      </c>
      <c r="D779" s="10">
        <v>1914659.6648044691</v>
      </c>
      <c r="E779" s="10">
        <v>717058.81564245815</v>
      </c>
      <c r="F779" s="10">
        <v>1300842.3016759779</v>
      </c>
      <c r="G779" s="10">
        <v>506821.67597765359</v>
      </c>
      <c r="H779" s="10">
        <v>694533.40782122908</v>
      </c>
      <c r="I779" s="10">
        <v>1866793.173184358</v>
      </c>
      <c r="J779" s="10">
        <v>2984616.5363128488</v>
      </c>
      <c r="K779" s="10">
        <v>5001572.2267437708</v>
      </c>
      <c r="L779" s="10">
        <v>16772418663.687149</v>
      </c>
      <c r="M779" s="10">
        <v>6281435225.0279331</v>
      </c>
      <c r="N779" s="10">
        <v>235759365.28491619</v>
      </c>
      <c r="O779" s="10">
        <v>79064181.452513963</v>
      </c>
      <c r="P779" s="10">
        <v>194671050.44580999</v>
      </c>
      <c r="Q779" s="10">
        <v>2589242131.2067041</v>
      </c>
      <c r="R779" s="10">
        <v>10003144.45348754</v>
      </c>
      <c r="S779" s="10">
        <v>1313231275.977654</v>
      </c>
      <c r="T779" s="10">
        <v>20</v>
      </c>
      <c r="U779" s="10">
        <v>11</v>
      </c>
      <c r="V779" s="10">
        <v>1092.266666666666</v>
      </c>
      <c r="W779" s="10">
        <v>163840</v>
      </c>
      <c r="Y779" s="10">
        <v>1</v>
      </c>
      <c r="Z779" s="10">
        <v>1</v>
      </c>
      <c r="AA779" s="10">
        <v>1</v>
      </c>
      <c r="AB779" s="10">
        <v>1</v>
      </c>
      <c r="AC779" s="10">
        <v>1</v>
      </c>
      <c r="AD779" s="10">
        <v>1</v>
      </c>
      <c r="AE779" s="10">
        <v>1</v>
      </c>
      <c r="AF779" s="10">
        <v>1</v>
      </c>
    </row>
    <row r="780" spans="1:32">
      <c r="A780" s="10" t="s">
        <v>87</v>
      </c>
      <c r="B780" s="10" t="s">
        <v>51</v>
      </c>
      <c r="C780" s="10">
        <v>1887237.377279103</v>
      </c>
      <c r="D780" s="10">
        <v>1924982.124824685</v>
      </c>
      <c r="E780" s="10">
        <v>720924.67812061717</v>
      </c>
      <c r="F780" s="10">
        <v>1307855.502454418</v>
      </c>
      <c r="G780" s="10">
        <v>509554.09186535771</v>
      </c>
      <c r="H780" s="10">
        <v>698277.82959326799</v>
      </c>
      <c r="I780" s="10">
        <v>1876857.571704068</v>
      </c>
      <c r="J780" s="10">
        <v>3151686.4200561009</v>
      </c>
      <c r="K780" s="10">
        <v>4933470.1583124297</v>
      </c>
      <c r="L780" s="10">
        <v>16862843413.464239</v>
      </c>
      <c r="M780" s="10">
        <v>6315300180.336606</v>
      </c>
      <c r="N780" s="10">
        <v>237030409.25543481</v>
      </c>
      <c r="O780" s="10">
        <v>79490438.330995798</v>
      </c>
      <c r="P780" s="10">
        <v>195720575.9423036</v>
      </c>
      <c r="Q780" s="10">
        <v>2603201451.9535422</v>
      </c>
      <c r="R780" s="10">
        <v>9866940.3166248593</v>
      </c>
      <c r="S780" s="10">
        <v>1386742024.8246839</v>
      </c>
      <c r="T780" s="10">
        <v>20</v>
      </c>
      <c r="U780" s="10">
        <v>11</v>
      </c>
      <c r="V780" s="10">
        <v>1101.600000000002</v>
      </c>
      <c r="W780" s="10">
        <v>165240</v>
      </c>
      <c r="Y780" s="10">
        <v>1</v>
      </c>
      <c r="Z780" s="10">
        <v>1</v>
      </c>
      <c r="AA780" s="10">
        <v>1</v>
      </c>
      <c r="AB780" s="10">
        <v>1</v>
      </c>
      <c r="AC780" s="10">
        <v>1</v>
      </c>
      <c r="AD780" s="10">
        <v>1</v>
      </c>
      <c r="AE780" s="10">
        <v>1</v>
      </c>
      <c r="AF780" s="10">
        <v>1</v>
      </c>
    </row>
    <row r="781" spans="1:32">
      <c r="A781" s="10" t="s">
        <v>87</v>
      </c>
      <c r="B781" s="10" t="s">
        <v>52</v>
      </c>
      <c r="C781" s="10">
        <v>1898031.690140845</v>
      </c>
      <c r="D781" s="10">
        <v>1935992.323943662</v>
      </c>
      <c r="E781" s="10">
        <v>725048.10563380294</v>
      </c>
      <c r="F781" s="10">
        <v>1315335.9612676059</v>
      </c>
      <c r="G781" s="10">
        <v>512468.55633802823</v>
      </c>
      <c r="H781" s="10">
        <v>702271.72535211279</v>
      </c>
      <c r="I781" s="10">
        <v>1887592.5158450711</v>
      </c>
      <c r="J781" s="10">
        <v>3378496.408450705</v>
      </c>
      <c r="K781" s="10">
        <v>5264707.5024741311</v>
      </c>
      <c r="L781" s="10">
        <v>16959292757.746481</v>
      </c>
      <c r="M781" s="10">
        <v>6351421405.3521137</v>
      </c>
      <c r="N781" s="10">
        <v>238386137.1707747</v>
      </c>
      <c r="O781" s="10">
        <v>79945094.788732409</v>
      </c>
      <c r="P781" s="10">
        <v>196840026.60369721</v>
      </c>
      <c r="Q781" s="10">
        <v>2618090819.4771128</v>
      </c>
      <c r="R781" s="10">
        <v>10529415.00494826</v>
      </c>
      <c r="S781" s="10">
        <v>1486538419.7183101</v>
      </c>
      <c r="T781" s="10">
        <v>20</v>
      </c>
      <c r="U781" s="10">
        <v>11</v>
      </c>
      <c r="V781" s="10">
        <v>1111.133333333333</v>
      </c>
      <c r="W781" s="10">
        <v>166670</v>
      </c>
      <c r="Y781" s="10">
        <v>1</v>
      </c>
      <c r="Z781" s="10">
        <v>1</v>
      </c>
      <c r="AA781" s="10">
        <v>1</v>
      </c>
      <c r="AB781" s="10">
        <v>1</v>
      </c>
      <c r="AC781" s="10">
        <v>1</v>
      </c>
      <c r="AD781" s="10">
        <v>1</v>
      </c>
      <c r="AE781" s="10">
        <v>1</v>
      </c>
      <c r="AF781" s="10">
        <v>1</v>
      </c>
    </row>
    <row r="782" spans="1:32">
      <c r="A782" s="10" t="s">
        <v>87</v>
      </c>
      <c r="B782" s="10" t="s">
        <v>53</v>
      </c>
      <c r="C782" s="10">
        <v>1886790.0629811061</v>
      </c>
      <c r="D782" s="10">
        <v>1924525.8642407281</v>
      </c>
      <c r="E782" s="10">
        <v>722640.59412176348</v>
      </c>
      <c r="F782" s="10">
        <v>1313070.034950315</v>
      </c>
      <c r="G782" s="10">
        <v>509433.31700489862</v>
      </c>
      <c r="H782" s="10">
        <v>698112.32330300915</v>
      </c>
      <c r="I782" s="10">
        <v>1881129.692792163</v>
      </c>
      <c r="J782" s="10">
        <v>3509429.517144857</v>
      </c>
      <c r="K782" s="10">
        <v>5304414.2046542484</v>
      </c>
      <c r="L782" s="10">
        <v>16858846570.748779</v>
      </c>
      <c r="M782" s="10">
        <v>6330331604.5066481</v>
      </c>
      <c r="N782" s="10">
        <v>236974228.14520651</v>
      </c>
      <c r="O782" s="10">
        <v>79471597.452764183</v>
      </c>
      <c r="P782" s="10">
        <v>196500930.73031461</v>
      </c>
      <c r="Q782" s="10">
        <v>2609126883.90273</v>
      </c>
      <c r="R782" s="10">
        <v>10608828.409308501</v>
      </c>
      <c r="S782" s="10">
        <v>1544148987.5437369</v>
      </c>
      <c r="T782" s="10">
        <v>20</v>
      </c>
      <c r="U782" s="10">
        <v>11</v>
      </c>
      <c r="V782" s="10">
        <v>1119.4666666666681</v>
      </c>
      <c r="W782" s="10">
        <v>167920</v>
      </c>
      <c r="Y782" s="10">
        <v>1</v>
      </c>
      <c r="Z782" s="10">
        <v>1</v>
      </c>
      <c r="AA782" s="10">
        <v>1</v>
      </c>
      <c r="AB782" s="10">
        <v>1</v>
      </c>
      <c r="AC782" s="10">
        <v>1</v>
      </c>
      <c r="AD782" s="10">
        <v>1</v>
      </c>
      <c r="AE782" s="10">
        <v>1</v>
      </c>
      <c r="AF782" s="10">
        <v>1</v>
      </c>
    </row>
    <row r="783" spans="1:32">
      <c r="A783" s="10" t="s">
        <v>87</v>
      </c>
      <c r="B783" s="10" t="s">
        <v>54</v>
      </c>
      <c r="C783" s="10">
        <v>1879110.57023644</v>
      </c>
      <c r="D783" s="10">
        <v>1918196.070097358</v>
      </c>
      <c r="E783" s="10">
        <v>719699.34840055625</v>
      </c>
      <c r="F783" s="10">
        <v>1311619.178025035</v>
      </c>
      <c r="G783" s="10">
        <v>507359.85396383872</v>
      </c>
      <c r="H783" s="10">
        <v>695270.91098748264</v>
      </c>
      <c r="I783" s="10">
        <v>1880238.036578581</v>
      </c>
      <c r="J783" s="10">
        <v>3626683.4005563278</v>
      </c>
      <c r="K783" s="10">
        <v>5399386.786088421</v>
      </c>
      <c r="L783" s="10">
        <v>16803397574.052851</v>
      </c>
      <c r="M783" s="10">
        <v>6304566291.9888725</v>
      </c>
      <c r="N783" s="10">
        <v>236009710.73470101</v>
      </c>
      <c r="O783" s="10">
        <v>79148137.218358845</v>
      </c>
      <c r="P783" s="10">
        <v>196283809.99144641</v>
      </c>
      <c r="Q783" s="10">
        <v>2607890156.7344918</v>
      </c>
      <c r="R783" s="10">
        <v>10798773.57217684</v>
      </c>
      <c r="S783" s="10">
        <v>1595740696.2447841</v>
      </c>
      <c r="T783" s="10">
        <v>20</v>
      </c>
      <c r="U783" s="10">
        <v>11</v>
      </c>
      <c r="V783" s="10">
        <v>1128.266666666666</v>
      </c>
      <c r="W783" s="10">
        <v>169240</v>
      </c>
      <c r="Y783" s="10">
        <v>1</v>
      </c>
      <c r="Z783" s="10">
        <v>1</v>
      </c>
      <c r="AA783" s="10">
        <v>1</v>
      </c>
      <c r="AB783" s="10">
        <v>1</v>
      </c>
      <c r="AC783" s="10">
        <v>1</v>
      </c>
      <c r="AD783" s="10">
        <v>1</v>
      </c>
      <c r="AE783" s="10">
        <v>1</v>
      </c>
      <c r="AF783" s="10">
        <v>1</v>
      </c>
    </row>
    <row r="784" spans="1:32">
      <c r="A784" s="10" t="s">
        <v>87</v>
      </c>
      <c r="B784" s="10" t="s">
        <v>55</v>
      </c>
      <c r="C784" s="10">
        <v>1869673.807878369</v>
      </c>
      <c r="D784" s="10">
        <v>1907067.2840359369</v>
      </c>
      <c r="E784" s="10">
        <v>718057.57428472722</v>
      </c>
      <c r="F784" s="10">
        <v>1310274.883256393</v>
      </c>
      <c r="G784" s="10">
        <v>504811.92812715971</v>
      </c>
      <c r="H784" s="10">
        <v>691779.30891499657</v>
      </c>
      <c r="I784" s="10">
        <v>1876819.7011720799</v>
      </c>
      <c r="J784" s="10">
        <v>3608470.4492052519</v>
      </c>
      <c r="K784" s="10">
        <v>5490259.5536731593</v>
      </c>
      <c r="L784" s="10">
        <v>16705909408.15481</v>
      </c>
      <c r="M784" s="10">
        <v>6290184350.73421</v>
      </c>
      <c r="N784" s="10">
        <v>234824486.41119561</v>
      </c>
      <c r="O784" s="10">
        <v>78750660.787836909</v>
      </c>
      <c r="P784" s="10">
        <v>196082636.27931911</v>
      </c>
      <c r="Q784" s="10">
        <v>2603148925.5256748</v>
      </c>
      <c r="R784" s="10">
        <v>10980519.107346321</v>
      </c>
      <c r="S784" s="10">
        <v>1587726997.650311</v>
      </c>
      <c r="T784" s="10">
        <v>20</v>
      </c>
      <c r="U784" s="10">
        <v>11</v>
      </c>
      <c r="V784" s="10">
        <v>1137.333333333333</v>
      </c>
      <c r="W784" s="10">
        <v>170600</v>
      </c>
      <c r="Y784" s="10">
        <v>1</v>
      </c>
      <c r="Z784" s="10">
        <v>1</v>
      </c>
      <c r="AA784" s="10">
        <v>1</v>
      </c>
      <c r="AB784" s="10">
        <v>1</v>
      </c>
      <c r="AC784" s="10">
        <v>1</v>
      </c>
      <c r="AD784" s="10">
        <v>1</v>
      </c>
      <c r="AE784" s="10">
        <v>1</v>
      </c>
      <c r="AF784" s="10">
        <v>1</v>
      </c>
    </row>
    <row r="785" spans="1:32">
      <c r="A785" s="10" t="s">
        <v>87</v>
      </c>
      <c r="B785" s="10" t="s">
        <v>56</v>
      </c>
      <c r="C785" s="10">
        <v>1859872.596153846</v>
      </c>
      <c r="D785" s="10">
        <v>1897070.048076923</v>
      </c>
      <c r="E785" s="10">
        <v>716047.22977403854</v>
      </c>
      <c r="F785" s="10">
        <v>1305630.5625</v>
      </c>
      <c r="G785" s="10">
        <v>502165.6009615385</v>
      </c>
      <c r="H785" s="10">
        <v>688152.86057692312</v>
      </c>
      <c r="I785" s="10">
        <v>1866382.150240385</v>
      </c>
      <c r="J785" s="10">
        <v>3589554.110576923</v>
      </c>
      <c r="K785" s="10">
        <v>5628985.0753400624</v>
      </c>
      <c r="L785" s="10">
        <v>16618333621.153851</v>
      </c>
      <c r="M785" s="10">
        <v>6272573732.8205776</v>
      </c>
      <c r="N785" s="10">
        <v>233593488.52283651</v>
      </c>
      <c r="O785" s="10">
        <v>78337833.75</v>
      </c>
      <c r="P785" s="10">
        <v>195387613.67812499</v>
      </c>
      <c r="Q785" s="10">
        <v>2588672042.3834128</v>
      </c>
      <c r="R785" s="10">
        <v>11257970.150680119</v>
      </c>
      <c r="S785" s="10">
        <v>1579403808.653846</v>
      </c>
      <c r="T785" s="10">
        <v>20</v>
      </c>
      <c r="U785" s="10">
        <v>11</v>
      </c>
      <c r="V785" s="10">
        <v>1143.5999999999999</v>
      </c>
      <c r="W785" s="10">
        <v>171540</v>
      </c>
      <c r="Y785" s="10">
        <v>1</v>
      </c>
      <c r="Z785" s="10">
        <v>1</v>
      </c>
      <c r="AA785" s="10">
        <v>1</v>
      </c>
      <c r="AB785" s="10">
        <v>1</v>
      </c>
      <c r="AC785" s="10">
        <v>1</v>
      </c>
      <c r="AD785" s="10">
        <v>1</v>
      </c>
      <c r="AE785" s="10">
        <v>1</v>
      </c>
      <c r="AF785" s="10">
        <v>1</v>
      </c>
    </row>
    <row r="786" spans="1:32">
      <c r="A786" s="10" t="s">
        <v>87</v>
      </c>
      <c r="B786" s="10" t="s">
        <v>57</v>
      </c>
      <c r="C786" s="10">
        <v>1850289.7610921499</v>
      </c>
      <c r="D786" s="10">
        <v>1887295.5563139929</v>
      </c>
      <c r="E786" s="10">
        <v>714150.78821945388</v>
      </c>
      <c r="F786" s="10">
        <v>1300886.9229105799</v>
      </c>
      <c r="G786" s="10">
        <v>499578.23549488059</v>
      </c>
      <c r="H786" s="10">
        <v>684607.21160409553</v>
      </c>
      <c r="I786" s="10">
        <v>1856676.96134744</v>
      </c>
      <c r="J786" s="10">
        <v>3571059.238907849</v>
      </c>
      <c r="K786" s="10">
        <v>5881421.545259431</v>
      </c>
      <c r="L786" s="10">
        <v>16532709073.310579</v>
      </c>
      <c r="M786" s="10">
        <v>6255960904.8024158</v>
      </c>
      <c r="N786" s="10">
        <v>232389917.97901019</v>
      </c>
      <c r="O786" s="10">
        <v>77934204.737201378</v>
      </c>
      <c r="P786" s="10">
        <v>194677728.01356831</v>
      </c>
      <c r="Q786" s="10">
        <v>2575210945.3888998</v>
      </c>
      <c r="R786" s="10">
        <v>11762843.09051886</v>
      </c>
      <c r="S786" s="10">
        <v>1571266065.1194539</v>
      </c>
      <c r="T786" s="10">
        <v>20</v>
      </c>
      <c r="U786" s="10">
        <v>11</v>
      </c>
      <c r="V786" s="10">
        <v>1144.7402323027779</v>
      </c>
      <c r="W786" s="10">
        <v>171540</v>
      </c>
      <c r="Y786" s="10">
        <v>1</v>
      </c>
      <c r="Z786" s="10">
        <v>1</v>
      </c>
      <c r="AA786" s="10">
        <v>1</v>
      </c>
      <c r="AB786" s="10">
        <v>1</v>
      </c>
      <c r="AC786" s="10">
        <v>1</v>
      </c>
      <c r="AD786" s="10">
        <v>1</v>
      </c>
      <c r="AE786" s="10">
        <v>1</v>
      </c>
      <c r="AF786" s="10">
        <v>1</v>
      </c>
    </row>
    <row r="787" spans="1:32">
      <c r="A787" s="10" t="s">
        <v>87</v>
      </c>
      <c r="B787" s="10" t="s">
        <v>58</v>
      </c>
      <c r="C787" s="10">
        <v>1844340.9556313991</v>
      </c>
      <c r="D787" s="10">
        <v>1881227.7747440271</v>
      </c>
      <c r="E787" s="10">
        <v>799864.8516839589</v>
      </c>
      <c r="F787" s="10">
        <v>1353860.0836181371</v>
      </c>
      <c r="G787" s="10">
        <v>616536.83373963914</v>
      </c>
      <c r="H787" s="10">
        <v>761449.33739639178</v>
      </c>
      <c r="I787" s="10">
        <v>1853351.4886396821</v>
      </c>
      <c r="J787" s="10">
        <v>3646525.5465626512</v>
      </c>
      <c r="K787" s="10">
        <v>5870887.3989115451</v>
      </c>
      <c r="L787" s="10">
        <v>16479555306.757681</v>
      </c>
      <c r="M787" s="10">
        <v>7006816100.7514801</v>
      </c>
      <c r="N787" s="10">
        <v>258473977.5792051</v>
      </c>
      <c r="O787" s="10">
        <v>96179746.063383684</v>
      </c>
      <c r="P787" s="10">
        <v>202605161.5134542</v>
      </c>
      <c r="Q787" s="10">
        <v>2649520398.9678121</v>
      </c>
      <c r="R787" s="10">
        <v>11741774.79782309</v>
      </c>
      <c r="S787" s="10">
        <v>1604471240.487566</v>
      </c>
      <c r="T787" s="10">
        <v>20</v>
      </c>
      <c r="U787" s="10">
        <v>11</v>
      </c>
      <c r="V787" s="10">
        <v>1141.0598158143659</v>
      </c>
      <c r="W787" s="10">
        <v>170988.4874152171</v>
      </c>
      <c r="Y787" s="10">
        <v>1</v>
      </c>
      <c r="Z787" s="10">
        <v>1</v>
      </c>
      <c r="AA787" s="10">
        <v>1</v>
      </c>
      <c r="AB787" s="10">
        <v>1</v>
      </c>
      <c r="AC787" s="10">
        <v>1</v>
      </c>
      <c r="AD787" s="10">
        <v>1</v>
      </c>
      <c r="AE787" s="10">
        <v>1</v>
      </c>
      <c r="AF787" s="10">
        <v>1</v>
      </c>
    </row>
    <row r="788" spans="1:32">
      <c r="A788" s="10" t="s">
        <v>87</v>
      </c>
      <c r="B788" s="10" t="s">
        <v>59</v>
      </c>
      <c r="C788" s="10">
        <v>1851611.6040955631</v>
      </c>
      <c r="D788" s="10">
        <v>1888643.8361774739</v>
      </c>
      <c r="E788" s="10">
        <v>891375.08426962444</v>
      </c>
      <c r="F788" s="10">
        <v>1416578.1028727449</v>
      </c>
      <c r="G788" s="10">
        <v>737999.48220380291</v>
      </c>
      <c r="H788" s="10">
        <v>843805.85958069249</v>
      </c>
      <c r="I788" s="10">
        <v>1863311.9484024809</v>
      </c>
      <c r="J788" s="10">
        <v>3748190.9185763029</v>
      </c>
      <c r="K788" s="10">
        <v>5902439.2864338094</v>
      </c>
      <c r="L788" s="10">
        <v>16544520004.914671</v>
      </c>
      <c r="M788" s="10">
        <v>7808445738.20191</v>
      </c>
      <c r="N788" s="10">
        <v>288339431.69489712</v>
      </c>
      <c r="O788" s="10">
        <v>115895438.6852852</v>
      </c>
      <c r="P788" s="10">
        <v>213404185.84887221</v>
      </c>
      <c r="Q788" s="10">
        <v>2681518104.2786269</v>
      </c>
      <c r="R788" s="10">
        <v>11804878.572867621</v>
      </c>
      <c r="S788" s="10">
        <v>1660198697.5347309</v>
      </c>
      <c r="T788" s="10">
        <v>19.829999999999998</v>
      </c>
      <c r="U788" s="10">
        <v>11</v>
      </c>
      <c r="V788" s="10">
        <v>1143.7515026921151</v>
      </c>
      <c r="W788" s="10">
        <v>171391.83828380689</v>
      </c>
      <c r="Y788" s="10">
        <v>1.0166666666666671</v>
      </c>
      <c r="Z788" s="10">
        <v>1.0166666666666671</v>
      </c>
      <c r="AA788" s="10">
        <v>1.0166666666666671</v>
      </c>
      <c r="AB788" s="10">
        <v>1.0166666666666671</v>
      </c>
      <c r="AC788" s="10">
        <v>1.0166666666666671</v>
      </c>
      <c r="AD788" s="10">
        <v>1.0166666666666671</v>
      </c>
      <c r="AE788" s="10">
        <v>1.0166666666666671</v>
      </c>
      <c r="AF788" s="10">
        <v>1.0166666666666671</v>
      </c>
    </row>
    <row r="789" spans="1:32">
      <c r="A789" s="10" t="s">
        <v>87</v>
      </c>
      <c r="B789" s="10" t="s">
        <v>60</v>
      </c>
      <c r="C789" s="10">
        <v>1847879.863481228</v>
      </c>
      <c r="D789" s="10">
        <v>1884837.4607508541</v>
      </c>
      <c r="E789" s="10">
        <v>977757.58488464134</v>
      </c>
      <c r="F789" s="10">
        <v>1470988.398388298</v>
      </c>
      <c r="G789" s="10">
        <v>855304.39395416866</v>
      </c>
      <c r="H789" s="10">
        <v>921300.10336421255</v>
      </c>
      <c r="I789" s="10">
        <v>1862205.5679618369</v>
      </c>
      <c r="J789" s="10">
        <v>3827751.1457825438</v>
      </c>
      <c r="K789" s="10">
        <v>5898934.5896576224</v>
      </c>
      <c r="L789" s="10">
        <v>16511176156.177481</v>
      </c>
      <c r="M789" s="10">
        <v>8565156443.5894585</v>
      </c>
      <c r="N789" s="10">
        <v>316905124.35480827</v>
      </c>
      <c r="O789" s="10">
        <v>135206518.59627491</v>
      </c>
      <c r="P789" s="10">
        <v>223068526.00305951</v>
      </c>
      <c r="Q789" s="10">
        <v>2697673750.4414258</v>
      </c>
      <c r="R789" s="10">
        <v>11797869.179315239</v>
      </c>
      <c r="S789" s="10">
        <v>1706666644.1995771</v>
      </c>
      <c r="T789" s="10">
        <v>19.670000000000002</v>
      </c>
      <c r="U789" s="10">
        <v>11</v>
      </c>
      <c r="V789" s="10">
        <v>1140.306669975814</v>
      </c>
      <c r="W789" s="10">
        <v>170875.62806643249</v>
      </c>
      <c r="Y789" s="10">
        <v>1.033333333333333</v>
      </c>
      <c r="Z789" s="10">
        <v>1.033333333333333</v>
      </c>
      <c r="AA789" s="10">
        <v>1.033333333333333</v>
      </c>
      <c r="AB789" s="10">
        <v>1.033333333333333</v>
      </c>
      <c r="AC789" s="10">
        <v>1.033333333333333</v>
      </c>
      <c r="AD789" s="10">
        <v>1.033333333333333</v>
      </c>
      <c r="AE789" s="10">
        <v>1.033333333333333</v>
      </c>
      <c r="AF789" s="10">
        <v>1.033333333333333</v>
      </c>
    </row>
    <row r="790" spans="1:32">
      <c r="A790" s="10" t="s">
        <v>87</v>
      </c>
      <c r="B790" s="10" t="s">
        <v>61</v>
      </c>
      <c r="C790" s="10">
        <v>1834208.873720136</v>
      </c>
      <c r="D790" s="10">
        <v>1870893.0511945391</v>
      </c>
      <c r="E790" s="10">
        <v>1058050.549343345</v>
      </c>
      <c r="F790" s="10">
        <v>1516947.337011799</v>
      </c>
      <c r="G790" s="10">
        <v>966890.10628961481</v>
      </c>
      <c r="H790" s="10">
        <v>993093.09019990254</v>
      </c>
      <c r="I790" s="10">
        <v>1851057.937396517</v>
      </c>
      <c r="J790" s="10">
        <v>3885902.5138956602</v>
      </c>
      <c r="K790" s="10">
        <v>5863622.0846013399</v>
      </c>
      <c r="L790" s="10">
        <v>16389023128.464161</v>
      </c>
      <c r="M790" s="10">
        <v>9268522812.2476978</v>
      </c>
      <c r="N790" s="10">
        <v>343847558.45772398</v>
      </c>
      <c r="O790" s="10">
        <v>153851553.71280351</v>
      </c>
      <c r="P790" s="10">
        <v>231551392.36349201</v>
      </c>
      <c r="Q790" s="10">
        <v>2699166407.8631659</v>
      </c>
      <c r="R790" s="10">
        <v>11727244.16920268</v>
      </c>
      <c r="S790" s="10">
        <v>1743993048.236372</v>
      </c>
      <c r="T790" s="10">
        <v>19.5</v>
      </c>
      <c r="U790" s="10">
        <v>11</v>
      </c>
      <c r="V790" s="10">
        <v>1132.9104671611151</v>
      </c>
      <c r="W790" s="10">
        <v>169767.30270576861</v>
      </c>
      <c r="Y790" s="10">
        <v>1.05</v>
      </c>
      <c r="Z790" s="10">
        <v>1.05</v>
      </c>
      <c r="AA790" s="10">
        <v>1.05</v>
      </c>
      <c r="AB790" s="10">
        <v>1.05</v>
      </c>
      <c r="AC790" s="10">
        <v>1.05</v>
      </c>
      <c r="AD790" s="10">
        <v>1.05</v>
      </c>
      <c r="AE790" s="10">
        <v>1.05</v>
      </c>
      <c r="AF790" s="10">
        <v>1.05</v>
      </c>
    </row>
    <row r="791" spans="1:32">
      <c r="A791" s="10" t="s">
        <v>87</v>
      </c>
      <c r="B791" s="10" t="s">
        <v>62</v>
      </c>
      <c r="C791" s="10">
        <v>1816270.989761092</v>
      </c>
      <c r="D791" s="10">
        <v>1852596.4095563141</v>
      </c>
      <c r="E791" s="10">
        <v>1134373.8419071671</v>
      </c>
      <c r="F791" s="10">
        <v>1558397.8725039491</v>
      </c>
      <c r="G791" s="10">
        <v>1074194.5568015601</v>
      </c>
      <c r="H791" s="10">
        <v>1061221.192588981</v>
      </c>
      <c r="I791" s="10">
        <v>1835558.9054835881</v>
      </c>
      <c r="J791" s="10">
        <v>3933524.0292540221</v>
      </c>
      <c r="K791" s="10">
        <v>5814525.5847141407</v>
      </c>
      <c r="L791" s="10">
        <v>16228744547.71331</v>
      </c>
      <c r="M791" s="10">
        <v>9937114855.1067848</v>
      </c>
      <c r="N791" s="10">
        <v>369837708.059645</v>
      </c>
      <c r="O791" s="10">
        <v>172043000.21733791</v>
      </c>
      <c r="P791" s="10">
        <v>239433288.0634217</v>
      </c>
      <c r="Q791" s="10">
        <v>2694060003.127738</v>
      </c>
      <c r="R791" s="10">
        <v>11629051.16942828</v>
      </c>
      <c r="S791" s="10">
        <v>1776903921.481683</v>
      </c>
      <c r="T791" s="10">
        <v>19.329999999999991</v>
      </c>
      <c r="U791" s="10">
        <v>11</v>
      </c>
      <c r="V791" s="10">
        <v>1124.5912500657371</v>
      </c>
      <c r="W791" s="10">
        <v>168520.66310992741</v>
      </c>
      <c r="Y791" s="10">
        <v>1.066666666666666</v>
      </c>
      <c r="Z791" s="10">
        <v>1.066666666666666</v>
      </c>
      <c r="AA791" s="10">
        <v>1.066666666666666</v>
      </c>
      <c r="AB791" s="10">
        <v>1.066666666666666</v>
      </c>
      <c r="AC791" s="10">
        <v>1.066666666666666</v>
      </c>
      <c r="AD791" s="10">
        <v>1.066666666666666</v>
      </c>
      <c r="AE791" s="10">
        <v>1.066666666666666</v>
      </c>
      <c r="AF791" s="10">
        <v>1.066666666666666</v>
      </c>
    </row>
    <row r="792" spans="1:32">
      <c r="A792" s="10" t="s">
        <v>87</v>
      </c>
      <c r="B792" s="10" t="s">
        <v>63</v>
      </c>
      <c r="C792" s="10">
        <v>1797674.744027304</v>
      </c>
      <c r="D792" s="10">
        <v>1833628.2389078501</v>
      </c>
      <c r="E792" s="10">
        <v>1208542.5745894189</v>
      </c>
      <c r="F792" s="10">
        <v>1598151.3378090691</v>
      </c>
      <c r="G792" s="10">
        <v>1178761.0107264749</v>
      </c>
      <c r="H792" s="10">
        <v>1127398.8751828379</v>
      </c>
      <c r="I792" s="10">
        <v>1819342.1485343459</v>
      </c>
      <c r="J792" s="10">
        <v>3977997.3978547049</v>
      </c>
      <c r="K792" s="10">
        <v>5763155.5372039424</v>
      </c>
      <c r="L792" s="10">
        <v>16062583372.832769</v>
      </c>
      <c r="M792" s="10">
        <v>10586832953.403311</v>
      </c>
      <c r="N792" s="10">
        <v>395452066.45350808</v>
      </c>
      <c r="O792" s="10">
        <v>190016274.92910779</v>
      </c>
      <c r="P792" s="10">
        <v>247135459.29323119</v>
      </c>
      <c r="Q792" s="10">
        <v>2687597920.2814102</v>
      </c>
      <c r="R792" s="10">
        <v>11526311.074407879</v>
      </c>
      <c r="S792" s="10">
        <v>1808662816.891273</v>
      </c>
      <c r="T792" s="10">
        <v>19.170000000000002</v>
      </c>
      <c r="U792" s="10">
        <v>11</v>
      </c>
      <c r="V792" s="10">
        <v>1116.3271139541851</v>
      </c>
      <c r="W792" s="10">
        <v>167282.2774320484</v>
      </c>
      <c r="Y792" s="10">
        <v>1.083333333333333</v>
      </c>
      <c r="Z792" s="10">
        <v>1.083333333333333</v>
      </c>
      <c r="AA792" s="10">
        <v>1.083333333333333</v>
      </c>
      <c r="AB792" s="10">
        <v>1.083333333333333</v>
      </c>
      <c r="AC792" s="10">
        <v>1.083333333333333</v>
      </c>
      <c r="AD792" s="10">
        <v>1.083333333333333</v>
      </c>
      <c r="AE792" s="10">
        <v>1.083333333333333</v>
      </c>
      <c r="AF792" s="10">
        <v>1.083333333333333</v>
      </c>
    </row>
    <row r="793" spans="1:32">
      <c r="A793" s="10" t="s">
        <v>87</v>
      </c>
      <c r="B793" s="10" t="s">
        <v>64</v>
      </c>
      <c r="C793" s="10">
        <v>1777066.211604096</v>
      </c>
      <c r="D793" s="10">
        <v>1812607.5358361769</v>
      </c>
      <c r="E793" s="10">
        <v>1279487.672354948</v>
      </c>
      <c r="F793" s="10">
        <v>1634900.914675768</v>
      </c>
      <c r="G793" s="10">
        <v>1279487.672354948</v>
      </c>
      <c r="H793" s="10">
        <v>1190634.361774744</v>
      </c>
      <c r="I793" s="10">
        <v>1801032.650608219</v>
      </c>
      <c r="J793" s="10">
        <v>4016169.638225256</v>
      </c>
      <c r="K793" s="10">
        <v>5705156.2848690292</v>
      </c>
      <c r="L793" s="10">
        <v>15878442013.92491</v>
      </c>
      <c r="M793" s="10">
        <v>11208312009.82935</v>
      </c>
      <c r="N793" s="10">
        <v>420327267.4686141</v>
      </c>
      <c r="O793" s="10">
        <v>207584079.96286681</v>
      </c>
      <c r="P793" s="10">
        <v>254449438.7564778</v>
      </c>
      <c r="Q793" s="10">
        <v>2677715310.5026121</v>
      </c>
      <c r="R793" s="10">
        <v>11410312.56973806</v>
      </c>
      <c r="S793" s="10">
        <v>1837799226.4518771</v>
      </c>
      <c r="T793" s="10">
        <v>19</v>
      </c>
      <c r="U793" s="10">
        <v>11</v>
      </c>
      <c r="V793" s="10">
        <v>1106.3459180385589</v>
      </c>
      <c r="W793" s="10">
        <v>165786.58932827451</v>
      </c>
      <c r="Y793" s="10">
        <v>1.1000000000000001</v>
      </c>
      <c r="Z793" s="10">
        <v>1.1000000000000001</v>
      </c>
      <c r="AA793" s="10">
        <v>1.1000000000000001</v>
      </c>
      <c r="AB793" s="10">
        <v>1.1000000000000001</v>
      </c>
      <c r="AC793" s="10">
        <v>1.1000000000000001</v>
      </c>
      <c r="AD793" s="10">
        <v>1.1000000000000001</v>
      </c>
      <c r="AE793" s="10">
        <v>1.1000000000000001</v>
      </c>
      <c r="AF793" s="10">
        <v>1.1000000000000001</v>
      </c>
    </row>
    <row r="794" spans="1:32">
      <c r="A794" s="10" t="s">
        <v>88</v>
      </c>
      <c r="B794" s="10" t="s">
        <v>32</v>
      </c>
      <c r="C794" s="10">
        <v>661051.9867549669</v>
      </c>
      <c r="D794" s="10">
        <v>656366.45027284767</v>
      </c>
      <c r="E794" s="10">
        <v>379662.64860496687</v>
      </c>
      <c r="F794" s="10">
        <v>649990.60386059608</v>
      </c>
      <c r="G794" s="10">
        <v>173085.2248480132</v>
      </c>
      <c r="H794" s="10">
        <v>330924.60772549669</v>
      </c>
      <c r="I794" s="10">
        <v>754397.15464867558</v>
      </c>
      <c r="J794" s="10">
        <v>178909.20071047739</v>
      </c>
      <c r="K794" s="10">
        <v>0</v>
      </c>
      <c r="L794" s="10">
        <v>5749770104.3901453</v>
      </c>
      <c r="M794" s="10">
        <v>3325844801.77951</v>
      </c>
      <c r="N794" s="10">
        <v>112332358.0924198</v>
      </c>
      <c r="O794" s="10">
        <v>27001295.07629006</v>
      </c>
      <c r="P794" s="10">
        <v>97271093.867738187</v>
      </c>
      <c r="Q794" s="10">
        <v>945385367.6338985</v>
      </c>
      <c r="R794" s="10">
        <v>0</v>
      </c>
      <c r="S794" s="10">
        <v>78720048.31261006</v>
      </c>
      <c r="T794" s="10">
        <v>17</v>
      </c>
      <c r="U794" s="10">
        <v>11</v>
      </c>
      <c r="V794" s="10">
        <v>9740.1255852388967</v>
      </c>
      <c r="W794" s="10">
        <v>59070</v>
      </c>
      <c r="Y794" s="10">
        <v>1</v>
      </c>
      <c r="Z794" s="10">
        <v>1</v>
      </c>
      <c r="AA794" s="10">
        <v>1</v>
      </c>
      <c r="AB794" s="10">
        <v>1</v>
      </c>
      <c r="AC794" s="10">
        <v>1</v>
      </c>
      <c r="AD794" s="10">
        <v>1</v>
      </c>
      <c r="AE794" s="10">
        <v>1</v>
      </c>
      <c r="AF794" s="10">
        <v>1</v>
      </c>
    </row>
    <row r="795" spans="1:32">
      <c r="A795" s="10" t="s">
        <v>88</v>
      </c>
      <c r="B795" s="10" t="s">
        <v>33</v>
      </c>
      <c r="C795" s="10">
        <v>662233.44370860932</v>
      </c>
      <c r="D795" s="10">
        <v>657539.53305960272</v>
      </c>
      <c r="E795" s="10">
        <v>380341.19595860929</v>
      </c>
      <c r="F795" s="10">
        <v>651152.29149503319</v>
      </c>
      <c r="G795" s="10">
        <v>173394.5692665563</v>
      </c>
      <c r="H795" s="10">
        <v>331516.04862086102</v>
      </c>
      <c r="I795" s="10">
        <v>755745.44159437099</v>
      </c>
      <c r="J795" s="10">
        <v>191668.2215351855</v>
      </c>
      <c r="K795" s="10">
        <v>496.78293280471212</v>
      </c>
      <c r="L795" s="10">
        <v>5760046309.6021194</v>
      </c>
      <c r="M795" s="10">
        <v>3331788876.5974178</v>
      </c>
      <c r="N795" s="10">
        <v>112533122.7043512</v>
      </c>
      <c r="O795" s="10">
        <v>27049552.80558278</v>
      </c>
      <c r="P795" s="10">
        <v>97444940.422231704</v>
      </c>
      <c r="Q795" s="10">
        <v>947074995.89134574</v>
      </c>
      <c r="R795" s="10">
        <v>993.56586560942424</v>
      </c>
      <c r="S795" s="10">
        <v>84334017.475481629</v>
      </c>
      <c r="T795" s="10">
        <v>17</v>
      </c>
      <c r="U795" s="10">
        <v>11</v>
      </c>
      <c r="V795" s="10">
        <v>9757.5335037273053</v>
      </c>
      <c r="W795" s="10">
        <v>59070</v>
      </c>
      <c r="Y795" s="10">
        <v>1</v>
      </c>
      <c r="Z795" s="10">
        <v>1</v>
      </c>
      <c r="AA795" s="10">
        <v>1</v>
      </c>
      <c r="AB795" s="10">
        <v>1</v>
      </c>
      <c r="AC795" s="10">
        <v>1</v>
      </c>
      <c r="AD795" s="10">
        <v>1</v>
      </c>
      <c r="AE795" s="10">
        <v>1</v>
      </c>
      <c r="AF795" s="10">
        <v>1</v>
      </c>
    </row>
    <row r="796" spans="1:32">
      <c r="A796" s="10" t="s">
        <v>88</v>
      </c>
      <c r="B796" s="10" t="s">
        <v>34</v>
      </c>
      <c r="C796" s="10">
        <v>661891.39072847681</v>
      </c>
      <c r="D796" s="10">
        <v>657199.90455099335</v>
      </c>
      <c r="E796" s="10">
        <v>380144.74432847678</v>
      </c>
      <c r="F796" s="10">
        <v>650815.96208741725</v>
      </c>
      <c r="G796" s="10">
        <v>173305.00850860929</v>
      </c>
      <c r="H796" s="10">
        <v>331344.81587284768</v>
      </c>
      <c r="I796" s="10">
        <v>755355.08833907288</v>
      </c>
      <c r="J796" s="10">
        <v>203452.90644153001</v>
      </c>
      <c r="K796" s="10">
        <v>3326.7640475564499</v>
      </c>
      <c r="L796" s="10">
        <v>5757071163.8667021</v>
      </c>
      <c r="M796" s="10">
        <v>3330067960.3174572</v>
      </c>
      <c r="N796" s="10">
        <v>112474997.7480381</v>
      </c>
      <c r="O796" s="10">
        <v>27035581.327343039</v>
      </c>
      <c r="P796" s="10">
        <v>97394608.726381972</v>
      </c>
      <c r="Q796" s="10">
        <v>946585818.20358133</v>
      </c>
      <c r="R796" s="10">
        <v>6653.5280951129007</v>
      </c>
      <c r="S796" s="10">
        <v>89519278.834273189</v>
      </c>
      <c r="T796" s="10">
        <v>17</v>
      </c>
      <c r="U796" s="10">
        <v>11</v>
      </c>
      <c r="V796" s="10">
        <v>9752.4935990752529</v>
      </c>
      <c r="W796" s="10">
        <v>59070</v>
      </c>
      <c r="Y796" s="10">
        <v>1</v>
      </c>
      <c r="Z796" s="10">
        <v>1</v>
      </c>
      <c r="AA796" s="10">
        <v>1</v>
      </c>
      <c r="AB796" s="10">
        <v>1</v>
      </c>
      <c r="AC796" s="10">
        <v>1</v>
      </c>
      <c r="AD796" s="10">
        <v>1</v>
      </c>
      <c r="AE796" s="10">
        <v>1</v>
      </c>
      <c r="AF796" s="10">
        <v>1</v>
      </c>
    </row>
    <row r="797" spans="1:32">
      <c r="A797" s="10" t="s">
        <v>88</v>
      </c>
      <c r="B797" s="10" t="s">
        <v>35</v>
      </c>
      <c r="C797" s="10">
        <v>660292.71523178811</v>
      </c>
      <c r="D797" s="10">
        <v>655612.56046622526</v>
      </c>
      <c r="E797" s="10">
        <v>379226.57543178811</v>
      </c>
      <c r="F797" s="10">
        <v>649244.03722781455</v>
      </c>
      <c r="G797" s="10">
        <v>172886.42250728479</v>
      </c>
      <c r="H797" s="10">
        <v>330544.51412317879</v>
      </c>
      <c r="I797" s="10">
        <v>753530.66867152322</v>
      </c>
      <c r="J797" s="10">
        <v>214076.34777903181</v>
      </c>
      <c r="K797" s="10">
        <v>6177.967475059123</v>
      </c>
      <c r="L797" s="10">
        <v>5743166029.6841335</v>
      </c>
      <c r="M797" s="10">
        <v>3322024800.782464</v>
      </c>
      <c r="N797" s="10">
        <v>112203335.31911311</v>
      </c>
      <c r="O797" s="10">
        <v>26970281.911136419</v>
      </c>
      <c r="P797" s="10">
        <v>97159370.171142429</v>
      </c>
      <c r="Q797" s="10">
        <v>944299516.29019701</v>
      </c>
      <c r="R797" s="10">
        <v>12355.93495011825</v>
      </c>
      <c r="S797" s="10">
        <v>94193593.022773966</v>
      </c>
      <c r="T797" s="10">
        <v>17</v>
      </c>
      <c r="U797" s="10">
        <v>11</v>
      </c>
      <c r="V797" s="10">
        <v>9728.9382654255787</v>
      </c>
      <c r="W797" s="10">
        <v>59070</v>
      </c>
      <c r="Y797" s="10">
        <v>1</v>
      </c>
      <c r="Z797" s="10">
        <v>1</v>
      </c>
      <c r="AA797" s="10">
        <v>1</v>
      </c>
      <c r="AB797" s="10">
        <v>1</v>
      </c>
      <c r="AC797" s="10">
        <v>1</v>
      </c>
      <c r="AD797" s="10">
        <v>1</v>
      </c>
      <c r="AE797" s="10">
        <v>1</v>
      </c>
      <c r="AF797" s="10">
        <v>1</v>
      </c>
    </row>
    <row r="798" spans="1:32">
      <c r="A798" s="10" t="s">
        <v>88</v>
      </c>
      <c r="B798" s="10" t="s">
        <v>36</v>
      </c>
      <c r="C798" s="10">
        <v>658744.37086092716</v>
      </c>
      <c r="D798" s="10">
        <v>654075.19076026487</v>
      </c>
      <c r="E798" s="10">
        <v>378337.31326092721</v>
      </c>
      <c r="F798" s="10">
        <v>647721.6013033113</v>
      </c>
      <c r="G798" s="10">
        <v>172481.0148556291</v>
      </c>
      <c r="H798" s="10">
        <v>329769.40828609269</v>
      </c>
      <c r="I798" s="10">
        <v>751763.68723708612</v>
      </c>
      <c r="J798" s="10">
        <v>223738.80634790621</v>
      </c>
      <c r="K798" s="10">
        <v>15526.50678561154</v>
      </c>
      <c r="L798" s="10">
        <v>5729698671.0599203</v>
      </c>
      <c r="M798" s="10">
        <v>3314234864.1657219</v>
      </c>
      <c r="N798" s="10">
        <v>111940225.6427142</v>
      </c>
      <c r="O798" s="10">
        <v>26907038.317478139</v>
      </c>
      <c r="P798" s="10">
        <v>96931537.635040522</v>
      </c>
      <c r="Q798" s="10">
        <v>942085194.0559417</v>
      </c>
      <c r="R798" s="10">
        <v>31053.013571223091</v>
      </c>
      <c r="S798" s="10">
        <v>98445074.793078721</v>
      </c>
      <c r="T798" s="10">
        <v>17</v>
      </c>
      <c r="U798" s="10">
        <v>11</v>
      </c>
      <c r="V798" s="10">
        <v>9706.124524715995</v>
      </c>
      <c r="W798" s="10">
        <v>59070</v>
      </c>
      <c r="Y798" s="10">
        <v>1</v>
      </c>
      <c r="Z798" s="10">
        <v>1</v>
      </c>
      <c r="AA798" s="10">
        <v>1</v>
      </c>
      <c r="AB798" s="10">
        <v>1</v>
      </c>
      <c r="AC798" s="10">
        <v>1</v>
      </c>
      <c r="AD798" s="10">
        <v>1</v>
      </c>
      <c r="AE798" s="10">
        <v>1</v>
      </c>
      <c r="AF798" s="10">
        <v>1</v>
      </c>
    </row>
    <row r="799" spans="1:32">
      <c r="A799" s="10" t="s">
        <v>88</v>
      </c>
      <c r="B799" s="10" t="s">
        <v>37</v>
      </c>
      <c r="C799" s="10">
        <v>658767.21854304639</v>
      </c>
      <c r="D799" s="10">
        <v>654097.87649801327</v>
      </c>
      <c r="E799" s="10">
        <v>378350.43539304641</v>
      </c>
      <c r="F799" s="10">
        <v>647744.06667516555</v>
      </c>
      <c r="G799" s="10">
        <v>172486.99713278149</v>
      </c>
      <c r="H799" s="10">
        <v>329780.84590430459</v>
      </c>
      <c r="I799" s="10">
        <v>751789.76117185445</v>
      </c>
      <c r="J799" s="10">
        <v>232812.27648028411</v>
      </c>
      <c r="K799" s="10">
        <v>26009.30921465022</v>
      </c>
      <c r="L799" s="10">
        <v>5729897398.1225958</v>
      </c>
      <c r="M799" s="10">
        <v>3314349814.043087</v>
      </c>
      <c r="N799" s="10">
        <v>111944108.14221621</v>
      </c>
      <c r="O799" s="10">
        <v>26907971.552713908</v>
      </c>
      <c r="P799" s="10">
        <v>96934899.577938512</v>
      </c>
      <c r="Q799" s="10">
        <v>942117869.04186213</v>
      </c>
      <c r="R799" s="10">
        <v>52018.618429300433</v>
      </c>
      <c r="S799" s="10">
        <v>102437401.651325</v>
      </c>
      <c r="T799" s="10">
        <v>17</v>
      </c>
      <c r="U799" s="10">
        <v>11</v>
      </c>
      <c r="V799" s="10">
        <v>9706.4611688795867</v>
      </c>
      <c r="W799" s="10">
        <v>59070</v>
      </c>
      <c r="Y799" s="10">
        <v>1</v>
      </c>
      <c r="Z799" s="10">
        <v>1</v>
      </c>
      <c r="AA799" s="10">
        <v>1</v>
      </c>
      <c r="AB799" s="10">
        <v>1</v>
      </c>
      <c r="AC799" s="10">
        <v>1</v>
      </c>
      <c r="AD799" s="10">
        <v>1</v>
      </c>
      <c r="AE799" s="10">
        <v>1</v>
      </c>
      <c r="AF799" s="10">
        <v>1</v>
      </c>
    </row>
    <row r="800" spans="1:32">
      <c r="A800" s="10" t="s">
        <v>88</v>
      </c>
      <c r="B800" s="10" t="s">
        <v>38</v>
      </c>
      <c r="C800" s="10">
        <v>659028.47682119207</v>
      </c>
      <c r="D800" s="10">
        <v>654357.28297748347</v>
      </c>
      <c r="E800" s="10">
        <v>378500.48412119207</v>
      </c>
      <c r="F800" s="10">
        <v>648000.95331854303</v>
      </c>
      <c r="G800" s="10">
        <v>172555.40317152321</v>
      </c>
      <c r="H800" s="10">
        <v>329911.6325821192</v>
      </c>
      <c r="I800" s="10">
        <v>752087.91094768222</v>
      </c>
      <c r="J800" s="10">
        <v>240715.8355835937</v>
      </c>
      <c r="K800" s="10">
        <v>39320.063085196329</v>
      </c>
      <c r="L800" s="10">
        <v>5732169798.8827553</v>
      </c>
      <c r="M800" s="10">
        <v>3315664240.9016418</v>
      </c>
      <c r="N800" s="10">
        <v>111988503.68000039</v>
      </c>
      <c r="O800" s="10">
        <v>26918642.894757621</v>
      </c>
      <c r="P800" s="10">
        <v>96973342.664119944</v>
      </c>
      <c r="Q800" s="10">
        <v>942491500.40260363</v>
      </c>
      <c r="R800" s="10">
        <v>78640.126170392658</v>
      </c>
      <c r="S800" s="10">
        <v>105914967.6567812</v>
      </c>
      <c r="T800" s="10">
        <v>17</v>
      </c>
      <c r="U800" s="10">
        <v>11</v>
      </c>
      <c r="V800" s="10">
        <v>9710.3106217067598</v>
      </c>
      <c r="W800" s="10">
        <v>59070</v>
      </c>
      <c r="Y800" s="10">
        <v>1</v>
      </c>
      <c r="Z800" s="10">
        <v>1</v>
      </c>
      <c r="AA800" s="10">
        <v>1</v>
      </c>
      <c r="AB800" s="10">
        <v>1</v>
      </c>
      <c r="AC800" s="10">
        <v>1</v>
      </c>
      <c r="AD800" s="10">
        <v>1</v>
      </c>
      <c r="AE800" s="10">
        <v>1</v>
      </c>
      <c r="AF800" s="10">
        <v>1</v>
      </c>
    </row>
    <row r="801" spans="1:32">
      <c r="A801" s="10" t="s">
        <v>88</v>
      </c>
      <c r="B801" s="10" t="s">
        <v>39</v>
      </c>
      <c r="C801" s="10">
        <v>657943.37748344371</v>
      </c>
      <c r="D801" s="10">
        <v>653279.87482384103</v>
      </c>
      <c r="E801" s="10">
        <v>377877.27793344372</v>
      </c>
      <c r="F801" s="10">
        <v>646934.01094801328</v>
      </c>
      <c r="G801" s="10">
        <v>172271.28835662251</v>
      </c>
      <c r="H801" s="10">
        <v>329368.42859834438</v>
      </c>
      <c r="I801" s="10">
        <v>750849.58798774844</v>
      </c>
      <c r="J801" s="10">
        <v>246724.46069052481</v>
      </c>
      <c r="K801" s="10">
        <v>89228.037871911321</v>
      </c>
      <c r="L801" s="10">
        <v>5722731703.4568472</v>
      </c>
      <c r="M801" s="10">
        <v>3310204954.6969671</v>
      </c>
      <c r="N801" s="10">
        <v>111804113.087708</v>
      </c>
      <c r="O801" s="10">
        <v>26874320.983633108</v>
      </c>
      <c r="P801" s="10">
        <v>96813674.73837018</v>
      </c>
      <c r="Q801" s="10">
        <v>940939675.34664667</v>
      </c>
      <c r="R801" s="10">
        <v>178456.07574382261</v>
      </c>
      <c r="S801" s="10">
        <v>108558762.7038309</v>
      </c>
      <c r="T801" s="10">
        <v>17</v>
      </c>
      <c r="U801" s="10">
        <v>11</v>
      </c>
      <c r="V801" s="10">
        <v>9694.3224633865484</v>
      </c>
      <c r="W801" s="10">
        <v>59070.000000000007</v>
      </c>
      <c r="Y801" s="10">
        <v>1</v>
      </c>
      <c r="Z801" s="10">
        <v>1</v>
      </c>
      <c r="AA801" s="10">
        <v>1</v>
      </c>
      <c r="AB801" s="10">
        <v>1</v>
      </c>
      <c r="AC801" s="10">
        <v>1</v>
      </c>
      <c r="AD801" s="10">
        <v>1</v>
      </c>
      <c r="AE801" s="10">
        <v>1</v>
      </c>
      <c r="AF801" s="10">
        <v>1</v>
      </c>
    </row>
    <row r="802" spans="1:32">
      <c r="A802" s="10" t="s">
        <v>88</v>
      </c>
      <c r="B802" s="10" t="s">
        <v>40</v>
      </c>
      <c r="C802" s="10">
        <v>657259.27152317879</v>
      </c>
      <c r="D802" s="10">
        <v>652600.61780662253</v>
      </c>
      <c r="E802" s="10">
        <v>377484.37467317883</v>
      </c>
      <c r="F802" s="10">
        <v>646261.35213278141</v>
      </c>
      <c r="G802" s="10">
        <v>172092.16684072849</v>
      </c>
      <c r="H802" s="10">
        <v>329025.96310231788</v>
      </c>
      <c r="I802" s="10">
        <v>750068.88147715235</v>
      </c>
      <c r="J802" s="10">
        <v>251361.94245205191</v>
      </c>
      <c r="K802" s="10">
        <v>153877.65268859951</v>
      </c>
      <c r="L802" s="10">
        <v>5716781411.9860134</v>
      </c>
      <c r="M802" s="10">
        <v>3306763122.1370459</v>
      </c>
      <c r="N802" s="10">
        <v>111687863.1750818</v>
      </c>
      <c r="O802" s="10">
        <v>26846378.027153641</v>
      </c>
      <c r="P802" s="10">
        <v>96713011.346670717</v>
      </c>
      <c r="Q802" s="10">
        <v>939961319.97111797</v>
      </c>
      <c r="R802" s="10">
        <v>307755.30537719908</v>
      </c>
      <c r="S802" s="10">
        <v>110599254.6789028</v>
      </c>
      <c r="T802" s="10">
        <v>17</v>
      </c>
      <c r="U802" s="10">
        <v>11</v>
      </c>
      <c r="V802" s="10">
        <v>9684.2426540824454</v>
      </c>
      <c r="W802" s="10">
        <v>59070</v>
      </c>
      <c r="Y802" s="10">
        <v>1</v>
      </c>
      <c r="Z802" s="10">
        <v>1</v>
      </c>
      <c r="AA802" s="10">
        <v>1</v>
      </c>
      <c r="AB802" s="10">
        <v>1</v>
      </c>
      <c r="AC802" s="10">
        <v>1</v>
      </c>
      <c r="AD802" s="10">
        <v>1</v>
      </c>
      <c r="AE802" s="10">
        <v>1</v>
      </c>
      <c r="AF802" s="10">
        <v>1</v>
      </c>
    </row>
    <row r="803" spans="1:32">
      <c r="A803" s="10" t="s">
        <v>88</v>
      </c>
      <c r="B803" s="10" t="s">
        <v>41</v>
      </c>
      <c r="C803" s="10">
        <v>655077.48344370862</v>
      </c>
      <c r="D803" s="10">
        <v>650434.29424105957</v>
      </c>
      <c r="E803" s="10">
        <v>376231.30614370859</v>
      </c>
      <c r="F803" s="10">
        <v>644116.07191324502</v>
      </c>
      <c r="G803" s="10">
        <v>171520.90272251659</v>
      </c>
      <c r="H803" s="10">
        <v>327933.75344437087</v>
      </c>
      <c r="I803" s="10">
        <v>747579.00964834448</v>
      </c>
      <c r="J803" s="10">
        <v>253822.15192470199</v>
      </c>
      <c r="K803" s="10">
        <v>599116.74653057801</v>
      </c>
      <c r="L803" s="10">
        <v>5697804417.5516825</v>
      </c>
      <c r="M803" s="10">
        <v>3295786241.8188882</v>
      </c>
      <c r="N803" s="10">
        <v>111317112.6066917</v>
      </c>
      <c r="O803" s="10">
        <v>26757260.824712578</v>
      </c>
      <c r="P803" s="10">
        <v>96391970.161817104</v>
      </c>
      <c r="Q803" s="10">
        <v>936841095.59098363</v>
      </c>
      <c r="R803" s="10">
        <v>1198233.493061156</v>
      </c>
      <c r="S803" s="10">
        <v>111681746.8468689</v>
      </c>
      <c r="T803" s="10">
        <v>17</v>
      </c>
      <c r="U803" s="10">
        <v>11</v>
      </c>
      <c r="V803" s="10">
        <v>9652.0955759097633</v>
      </c>
      <c r="W803" s="10">
        <v>59070.000000000007</v>
      </c>
      <c r="Y803" s="10">
        <v>1</v>
      </c>
      <c r="Z803" s="10">
        <v>1</v>
      </c>
      <c r="AA803" s="10">
        <v>1</v>
      </c>
      <c r="AB803" s="10">
        <v>1</v>
      </c>
      <c r="AC803" s="10">
        <v>1</v>
      </c>
      <c r="AD803" s="10">
        <v>1</v>
      </c>
      <c r="AE803" s="10">
        <v>1</v>
      </c>
      <c r="AF803" s="10">
        <v>1</v>
      </c>
    </row>
    <row r="804" spans="1:32">
      <c r="A804" s="10" t="s">
        <v>88</v>
      </c>
      <c r="B804" s="10" t="s">
        <v>42</v>
      </c>
      <c r="C804" s="10">
        <v>669277.77777777787</v>
      </c>
      <c r="D804" s="10">
        <v>664533.93688888894</v>
      </c>
      <c r="E804" s="10">
        <v>384386.97538888903</v>
      </c>
      <c r="F804" s="10">
        <v>658078.75272222236</v>
      </c>
      <c r="G804" s="10">
        <v>175239.00838888891</v>
      </c>
      <c r="H804" s="10">
        <v>335042.46338888892</v>
      </c>
      <c r="I804" s="10">
        <v>763784.48494444462</v>
      </c>
      <c r="J804" s="10">
        <v>261018.3333333334</v>
      </c>
      <c r="K804" s="10">
        <v>1179687.3698737009</v>
      </c>
      <c r="L804" s="10">
        <v>5821317287.1466665</v>
      </c>
      <c r="M804" s="10">
        <v>3367229904.4066672</v>
      </c>
      <c r="N804" s="10">
        <v>113730164.1973583</v>
      </c>
      <c r="O804" s="10">
        <v>27337285.308666669</v>
      </c>
      <c r="P804" s="10">
        <v>98481485.344880566</v>
      </c>
      <c r="Q804" s="10">
        <v>957149257.04954636</v>
      </c>
      <c r="R804" s="10">
        <v>2359374.7397474009</v>
      </c>
      <c r="S804" s="10">
        <v>114848066.6666667</v>
      </c>
      <c r="T804" s="10">
        <v>17</v>
      </c>
      <c r="U804" s="10">
        <v>11</v>
      </c>
      <c r="V804" s="10">
        <v>9698.0597014925261</v>
      </c>
      <c r="W804" s="10">
        <v>59070</v>
      </c>
      <c r="Y804" s="10">
        <v>1</v>
      </c>
      <c r="Z804" s="10">
        <v>1</v>
      </c>
      <c r="AA804" s="10">
        <v>1</v>
      </c>
      <c r="AB804" s="10">
        <v>1</v>
      </c>
      <c r="AC804" s="10">
        <v>1</v>
      </c>
      <c r="AD804" s="10">
        <v>1</v>
      </c>
      <c r="AE804" s="10">
        <v>1</v>
      </c>
      <c r="AF804" s="10">
        <v>1</v>
      </c>
    </row>
    <row r="805" spans="1:32">
      <c r="A805" s="10" t="s">
        <v>88</v>
      </c>
      <c r="B805" s="10" t="s">
        <v>43</v>
      </c>
      <c r="C805" s="10">
        <v>681539.04109589045</v>
      </c>
      <c r="D805" s="10">
        <v>676708.29237260274</v>
      </c>
      <c r="E805" s="10">
        <v>391428.99901164387</v>
      </c>
      <c r="F805" s="10">
        <v>670134.84832123294</v>
      </c>
      <c r="G805" s="10">
        <v>178449.41174726031</v>
      </c>
      <c r="H805" s="10">
        <v>341180.48858972598</v>
      </c>
      <c r="I805" s="10">
        <v>777777.12447191786</v>
      </c>
      <c r="J805" s="10">
        <v>286246.39726027398</v>
      </c>
      <c r="K805" s="10">
        <v>1454578.6448702</v>
      </c>
      <c r="L805" s="10">
        <v>5927964641.184</v>
      </c>
      <c r="M805" s="10">
        <v>3428918031.342</v>
      </c>
      <c r="N805" s="10">
        <v>115813716.8517825</v>
      </c>
      <c r="O805" s="10">
        <v>27838108.2325726</v>
      </c>
      <c r="P805" s="10">
        <v>100285680.0512725</v>
      </c>
      <c r="Q805" s="10">
        <v>974684366.48405826</v>
      </c>
      <c r="R805" s="10">
        <v>2909157.2897403999</v>
      </c>
      <c r="S805" s="10">
        <v>125948414.7945206</v>
      </c>
      <c r="T805" s="10">
        <v>17</v>
      </c>
      <c r="U805" s="10">
        <v>11</v>
      </c>
      <c r="V805" s="10">
        <v>9826.1194029850631</v>
      </c>
      <c r="W805" s="10">
        <v>59850.000000000007</v>
      </c>
      <c r="Y805" s="10">
        <v>1</v>
      </c>
      <c r="Z805" s="10">
        <v>1</v>
      </c>
      <c r="AA805" s="10">
        <v>1</v>
      </c>
      <c r="AB805" s="10">
        <v>1</v>
      </c>
      <c r="AC805" s="10">
        <v>1</v>
      </c>
      <c r="AD805" s="10">
        <v>1</v>
      </c>
      <c r="AE805" s="10">
        <v>1</v>
      </c>
      <c r="AF805" s="10">
        <v>1</v>
      </c>
    </row>
    <row r="806" spans="1:32">
      <c r="A806" s="10" t="s">
        <v>88</v>
      </c>
      <c r="B806" s="10" t="s">
        <v>44</v>
      </c>
      <c r="C806" s="10">
        <v>694782.57839721255</v>
      </c>
      <c r="D806" s="10">
        <v>689857.95948153315</v>
      </c>
      <c r="E806" s="10">
        <v>399035.17303344951</v>
      </c>
      <c r="F806" s="10">
        <v>683156.78151289199</v>
      </c>
      <c r="G806" s="10">
        <v>181917.0068494773</v>
      </c>
      <c r="H806" s="10">
        <v>347810.24309337977</v>
      </c>
      <c r="I806" s="10">
        <v>792890.74194494775</v>
      </c>
      <c r="J806" s="10">
        <v>375182.59233449481</v>
      </c>
      <c r="K806" s="10">
        <v>1683717.6787540431</v>
      </c>
      <c r="L806" s="10">
        <v>6043155725.0582304</v>
      </c>
      <c r="M806" s="10">
        <v>3495548115.7730179</v>
      </c>
      <c r="N806" s="10">
        <v>118064187.01804779</v>
      </c>
      <c r="O806" s="10">
        <v>28379053.06851846</v>
      </c>
      <c r="P806" s="10">
        <v>102234412.3534043</v>
      </c>
      <c r="Q806" s="10">
        <v>993624248.11401021</v>
      </c>
      <c r="R806" s="10">
        <v>3367435.3575080861</v>
      </c>
      <c r="S806" s="10">
        <v>165080340.62717769</v>
      </c>
      <c r="T806" s="10">
        <v>17</v>
      </c>
      <c r="U806" s="10">
        <v>11</v>
      </c>
      <c r="V806" s="10">
        <v>9964.0298507462885</v>
      </c>
      <c r="W806" s="10">
        <v>60690</v>
      </c>
      <c r="Y806" s="10">
        <v>1</v>
      </c>
      <c r="Z806" s="10">
        <v>1</v>
      </c>
      <c r="AA806" s="10">
        <v>1</v>
      </c>
      <c r="AB806" s="10">
        <v>1</v>
      </c>
      <c r="AC806" s="10">
        <v>1</v>
      </c>
      <c r="AD806" s="10">
        <v>1</v>
      </c>
      <c r="AE806" s="10">
        <v>1</v>
      </c>
      <c r="AF806" s="10">
        <v>1</v>
      </c>
    </row>
    <row r="807" spans="1:32">
      <c r="A807" s="10" t="s">
        <v>88</v>
      </c>
      <c r="B807" s="10" t="s">
        <v>45</v>
      </c>
      <c r="C807" s="10">
        <v>707458.51063829788</v>
      </c>
      <c r="D807" s="10">
        <v>702444.04471489368</v>
      </c>
      <c r="E807" s="10">
        <v>406315.35387340432</v>
      </c>
      <c r="F807" s="10">
        <v>695620.60737978725</v>
      </c>
      <c r="G807" s="10">
        <v>185235.9842159574</v>
      </c>
      <c r="H807" s="10">
        <v>354155.85280106391</v>
      </c>
      <c r="I807" s="10">
        <v>807356.60455000005</v>
      </c>
      <c r="J807" s="10">
        <v>473997.20212765958</v>
      </c>
      <c r="K807" s="10">
        <v>1789815.83990021</v>
      </c>
      <c r="L807" s="10">
        <v>6153409831.7024689</v>
      </c>
      <c r="M807" s="10">
        <v>3559322499.9310212</v>
      </c>
      <c r="N807" s="10">
        <v>120218204.2333211</v>
      </c>
      <c r="O807" s="10">
        <v>28896813.537689362</v>
      </c>
      <c r="P807" s="10">
        <v>104099623.8943851</v>
      </c>
      <c r="Q807" s="10">
        <v>1011752384.9352421</v>
      </c>
      <c r="R807" s="10">
        <v>3579631.6798004201</v>
      </c>
      <c r="S807" s="10">
        <v>208558768.93617031</v>
      </c>
      <c r="T807" s="10">
        <v>17</v>
      </c>
      <c r="U807" s="10">
        <v>11</v>
      </c>
      <c r="V807" s="10">
        <v>10085.5223880597</v>
      </c>
      <c r="W807" s="10">
        <v>61430</v>
      </c>
      <c r="Y807" s="10">
        <v>1</v>
      </c>
      <c r="Z807" s="10">
        <v>1</v>
      </c>
      <c r="AA807" s="10">
        <v>1</v>
      </c>
      <c r="AB807" s="10">
        <v>1</v>
      </c>
      <c r="AC807" s="10">
        <v>1</v>
      </c>
      <c r="AD807" s="10">
        <v>1</v>
      </c>
      <c r="AE807" s="10">
        <v>1</v>
      </c>
      <c r="AF807" s="10">
        <v>1</v>
      </c>
    </row>
    <row r="808" spans="1:32">
      <c r="A808" s="10" t="s">
        <v>88</v>
      </c>
      <c r="B808" s="10" t="s">
        <v>46</v>
      </c>
      <c r="C808" s="10">
        <v>720733.93501805048</v>
      </c>
      <c r="D808" s="10">
        <v>715625.37288664258</v>
      </c>
      <c r="E808" s="10">
        <v>413939.84163285198</v>
      </c>
      <c r="F808" s="10">
        <v>708673.8940833935</v>
      </c>
      <c r="G808" s="10">
        <v>188711.9284075812</v>
      </c>
      <c r="H808" s="10">
        <v>360801.57007184112</v>
      </c>
      <c r="I808" s="10">
        <v>822506.61178014439</v>
      </c>
      <c r="J808" s="10">
        <v>605416.50541516242</v>
      </c>
      <c r="K808" s="10">
        <v>1938028.183239579</v>
      </c>
      <c r="L808" s="10">
        <v>6268878266.486989</v>
      </c>
      <c r="M808" s="10">
        <v>3626113012.703784</v>
      </c>
      <c r="N808" s="10">
        <v>122474092.96088649</v>
      </c>
      <c r="O808" s="10">
        <v>29439060.831582669</v>
      </c>
      <c r="P808" s="10">
        <v>106053048.2495798</v>
      </c>
      <c r="Q808" s="10">
        <v>1030737868.995818</v>
      </c>
      <c r="R808" s="10">
        <v>3876056.366479157</v>
      </c>
      <c r="S808" s="10">
        <v>266383262.38267151</v>
      </c>
      <c r="T808" s="10">
        <v>17</v>
      </c>
      <c r="U808" s="10">
        <v>11</v>
      </c>
      <c r="V808" s="10">
        <v>10208.656716417911</v>
      </c>
      <c r="W808" s="10">
        <v>62180</v>
      </c>
      <c r="Y808" s="10">
        <v>1</v>
      </c>
      <c r="Z808" s="10">
        <v>1</v>
      </c>
      <c r="AA808" s="10">
        <v>1</v>
      </c>
      <c r="AB808" s="10">
        <v>1</v>
      </c>
      <c r="AC808" s="10">
        <v>1</v>
      </c>
      <c r="AD808" s="10">
        <v>1</v>
      </c>
      <c r="AE808" s="10">
        <v>1</v>
      </c>
      <c r="AF808" s="10">
        <v>1</v>
      </c>
    </row>
    <row r="809" spans="1:32">
      <c r="A809" s="10" t="s">
        <v>88</v>
      </c>
      <c r="B809" s="10" t="s">
        <v>47</v>
      </c>
      <c r="C809" s="10">
        <v>734408.0882352941</v>
      </c>
      <c r="D809" s="10">
        <v>729202.60370588233</v>
      </c>
      <c r="E809" s="10">
        <v>421793.33172426472</v>
      </c>
      <c r="F809" s="10">
        <v>722119.23769485287</v>
      </c>
      <c r="G809" s="10">
        <v>192292.27296691181</v>
      </c>
      <c r="H809" s="10">
        <v>367646.89219485287</v>
      </c>
      <c r="I809" s="10">
        <v>838111.65115073533</v>
      </c>
      <c r="J809" s="10">
        <v>749096.25</v>
      </c>
      <c r="K809" s="10">
        <v>1876881.6657869429</v>
      </c>
      <c r="L809" s="10">
        <v>6387814808.4635296</v>
      </c>
      <c r="M809" s="10">
        <v>3694909585.9045591</v>
      </c>
      <c r="N809" s="10">
        <v>124797737.5555428</v>
      </c>
      <c r="O809" s="10">
        <v>29997594.58283823</v>
      </c>
      <c r="P809" s="10">
        <v>108065143.92103469</v>
      </c>
      <c r="Q809" s="10">
        <v>1050293584.167063</v>
      </c>
      <c r="R809" s="10">
        <v>3753763.3315738849</v>
      </c>
      <c r="S809" s="10">
        <v>329602350</v>
      </c>
      <c r="T809" s="10">
        <v>17</v>
      </c>
      <c r="U809" s="10">
        <v>11</v>
      </c>
      <c r="V809" s="10">
        <v>10340.000000000009</v>
      </c>
      <c r="W809" s="10">
        <v>62980</v>
      </c>
      <c r="Y809" s="10">
        <v>1</v>
      </c>
      <c r="Z809" s="10">
        <v>1</v>
      </c>
      <c r="AA809" s="10">
        <v>1</v>
      </c>
      <c r="AB809" s="10">
        <v>1</v>
      </c>
      <c r="AC809" s="10">
        <v>1</v>
      </c>
      <c r="AD809" s="10">
        <v>1</v>
      </c>
      <c r="AE809" s="10">
        <v>1</v>
      </c>
      <c r="AF809" s="10">
        <v>1</v>
      </c>
    </row>
    <row r="810" spans="1:32">
      <c r="A810" s="10" t="s">
        <v>88</v>
      </c>
      <c r="B810" s="10" t="s">
        <v>48</v>
      </c>
      <c r="C810" s="10">
        <v>746964.20581655484</v>
      </c>
      <c r="D810" s="10">
        <v>741669.72352572705</v>
      </c>
      <c r="E810" s="10">
        <v>429004.69929082779</v>
      </c>
      <c r="F810" s="10">
        <v>734465.25376062642</v>
      </c>
      <c r="G810" s="10">
        <v>195579.878901566</v>
      </c>
      <c r="H810" s="10">
        <v>373932.52232438477</v>
      </c>
      <c r="I810" s="10">
        <v>852440.78042729315</v>
      </c>
      <c r="J810" s="10">
        <v>896357.04697986576</v>
      </c>
      <c r="K810" s="10">
        <v>1958906.9341466471</v>
      </c>
      <c r="L810" s="10">
        <v>6497026778.0853691</v>
      </c>
      <c r="M810" s="10">
        <v>3758081165.787652</v>
      </c>
      <c r="N810" s="10">
        <v>126931394.70301241</v>
      </c>
      <c r="O810" s="10">
        <v>30510461.108644299</v>
      </c>
      <c r="P810" s="10">
        <v>109912725.22527771</v>
      </c>
      <c r="Q810" s="10">
        <v>1068250371.3388031</v>
      </c>
      <c r="R810" s="10">
        <v>3917813.8682932942</v>
      </c>
      <c r="S810" s="10">
        <v>394397100.67114091</v>
      </c>
      <c r="T810" s="10">
        <v>17</v>
      </c>
      <c r="U810" s="10">
        <v>11</v>
      </c>
      <c r="V810" s="10">
        <v>10625.671641791039</v>
      </c>
      <c r="W810" s="10">
        <v>64720.000000000007</v>
      </c>
      <c r="Y810" s="10">
        <v>1</v>
      </c>
      <c r="Z810" s="10">
        <v>1</v>
      </c>
      <c r="AA810" s="10">
        <v>1</v>
      </c>
      <c r="AB810" s="10">
        <v>1</v>
      </c>
      <c r="AC810" s="10">
        <v>1</v>
      </c>
      <c r="AD810" s="10">
        <v>1</v>
      </c>
      <c r="AE810" s="10">
        <v>1</v>
      </c>
      <c r="AF810" s="10">
        <v>1</v>
      </c>
    </row>
    <row r="811" spans="1:32">
      <c r="A811" s="10" t="s">
        <v>88</v>
      </c>
      <c r="B811" s="10" t="s">
        <v>49</v>
      </c>
      <c r="C811" s="10">
        <v>760354.38729198184</v>
      </c>
      <c r="D811" s="10">
        <v>754964.99539485632</v>
      </c>
      <c r="E811" s="10">
        <v>436695.09560779133</v>
      </c>
      <c r="F811" s="10">
        <v>747631.37732942507</v>
      </c>
      <c r="G811" s="10">
        <v>199085.87028782151</v>
      </c>
      <c r="H811" s="10">
        <v>380635.68734152801</v>
      </c>
      <c r="I811" s="10">
        <v>867721.74925832078</v>
      </c>
      <c r="J811" s="10">
        <v>1102513.8615733739</v>
      </c>
      <c r="K811" s="10">
        <v>2094328.0885326329</v>
      </c>
      <c r="L811" s="10">
        <v>6613493359.6589413</v>
      </c>
      <c r="M811" s="10">
        <v>3825449037.524251</v>
      </c>
      <c r="N811" s="10">
        <v>129206784.06808171</v>
      </c>
      <c r="O811" s="10">
        <v>31057395.764900152</v>
      </c>
      <c r="P811" s="10">
        <v>111883035.6173484</v>
      </c>
      <c r="Q811" s="10">
        <v>1087399972.1122191</v>
      </c>
      <c r="R811" s="10">
        <v>4188656.1770652672</v>
      </c>
      <c r="S811" s="10">
        <v>485106099.09228438</v>
      </c>
      <c r="T811" s="10">
        <v>17</v>
      </c>
      <c r="U811" s="10">
        <v>11</v>
      </c>
      <c r="V811" s="10">
        <v>10776.71641791044</v>
      </c>
      <c r="W811" s="10">
        <v>65640</v>
      </c>
      <c r="Y811" s="10">
        <v>1</v>
      </c>
      <c r="Z811" s="10">
        <v>1</v>
      </c>
      <c r="AA811" s="10">
        <v>1</v>
      </c>
      <c r="AB811" s="10">
        <v>1</v>
      </c>
      <c r="AC811" s="10">
        <v>1</v>
      </c>
      <c r="AD811" s="10">
        <v>1</v>
      </c>
      <c r="AE811" s="10">
        <v>1</v>
      </c>
      <c r="AF811" s="10">
        <v>1</v>
      </c>
    </row>
    <row r="812" spans="1:32">
      <c r="A812" s="10" t="s">
        <v>88</v>
      </c>
      <c r="B812" s="10" t="s">
        <v>50</v>
      </c>
      <c r="C812" s="10">
        <v>771400.23023791239</v>
      </c>
      <c r="D812" s="10">
        <v>765932.54540598602</v>
      </c>
      <c r="E812" s="10">
        <v>443039.06563277048</v>
      </c>
      <c r="F812" s="10">
        <v>758492.39018534136</v>
      </c>
      <c r="G812" s="10">
        <v>201978.0364838833</v>
      </c>
      <c r="H812" s="10">
        <v>386165.26945778972</v>
      </c>
      <c r="I812" s="10">
        <v>880327.3425491174</v>
      </c>
      <c r="J812" s="10">
        <v>1226526.3660782811</v>
      </c>
      <c r="K812" s="10">
        <v>2242421.898108928</v>
      </c>
      <c r="L812" s="10">
        <v>6709569097.7564373</v>
      </c>
      <c r="M812" s="10">
        <v>3881022214.943069</v>
      </c>
      <c r="N812" s="10">
        <v>131083800.7174467</v>
      </c>
      <c r="O812" s="10">
        <v>31508573.6914858</v>
      </c>
      <c r="P812" s="10">
        <v>113508386.1912363</v>
      </c>
      <c r="Q812" s="10">
        <v>1103196881.4378021</v>
      </c>
      <c r="R812" s="10">
        <v>4484843.7962178569</v>
      </c>
      <c r="S812" s="10">
        <v>539671601.07444358</v>
      </c>
      <c r="T812" s="10">
        <v>17</v>
      </c>
      <c r="U812" s="10">
        <v>11</v>
      </c>
      <c r="V812" s="10">
        <v>10954.029850746279</v>
      </c>
      <c r="W812" s="10">
        <v>66720</v>
      </c>
      <c r="Y812" s="10">
        <v>1</v>
      </c>
      <c r="Z812" s="10">
        <v>1</v>
      </c>
      <c r="AA812" s="10">
        <v>1</v>
      </c>
      <c r="AB812" s="10">
        <v>1</v>
      </c>
      <c r="AC812" s="10">
        <v>1</v>
      </c>
      <c r="AD812" s="10">
        <v>1</v>
      </c>
      <c r="AE812" s="10">
        <v>1</v>
      </c>
      <c r="AF812" s="10">
        <v>1</v>
      </c>
    </row>
    <row r="813" spans="1:32">
      <c r="A813" s="10" t="s">
        <v>88</v>
      </c>
      <c r="B813" s="10" t="s">
        <v>51</v>
      </c>
      <c r="C813" s="10">
        <v>791418.22429906542</v>
      </c>
      <c r="D813" s="10">
        <v>785808.65192523366</v>
      </c>
      <c r="E813" s="10">
        <v>454536.02017990663</v>
      </c>
      <c r="F813" s="10">
        <v>778175.42315186921</v>
      </c>
      <c r="G813" s="10">
        <v>207219.4079228972</v>
      </c>
      <c r="H813" s="10">
        <v>396186.33733878512</v>
      </c>
      <c r="I813" s="10">
        <v>903172.01749766362</v>
      </c>
      <c r="J813" s="10">
        <v>1321668.434579439</v>
      </c>
      <c r="K813" s="10">
        <v>2329216.8502726648</v>
      </c>
      <c r="L813" s="10">
        <v>6883683790.8650475</v>
      </c>
      <c r="M813" s="10">
        <v>3981735536.7759809</v>
      </c>
      <c r="N813" s="10">
        <v>134485452.20965061</v>
      </c>
      <c r="O813" s="10">
        <v>32326227.63597196</v>
      </c>
      <c r="P813" s="10">
        <v>116453952.0746772</v>
      </c>
      <c r="Q813" s="10">
        <v>1131825066.5941551</v>
      </c>
      <c r="R813" s="10">
        <v>4658433.7005453315</v>
      </c>
      <c r="S813" s="10">
        <v>581534111.2149533</v>
      </c>
      <c r="T813" s="10">
        <v>17</v>
      </c>
      <c r="U813" s="10">
        <v>11</v>
      </c>
      <c r="V813" s="10">
        <v>11114.925373134331</v>
      </c>
      <c r="W813" s="10">
        <v>67700</v>
      </c>
      <c r="Y813" s="10">
        <v>1</v>
      </c>
      <c r="Z813" s="10">
        <v>1</v>
      </c>
      <c r="AA813" s="10">
        <v>1</v>
      </c>
      <c r="AB813" s="10">
        <v>1</v>
      </c>
      <c r="AC813" s="10">
        <v>1</v>
      </c>
      <c r="AD813" s="10">
        <v>1</v>
      </c>
      <c r="AE813" s="10">
        <v>1</v>
      </c>
      <c r="AF813" s="10">
        <v>1</v>
      </c>
    </row>
    <row r="814" spans="1:32">
      <c r="A814" s="10" t="s">
        <v>88</v>
      </c>
      <c r="B814" s="10" t="s">
        <v>52</v>
      </c>
      <c r="C814" s="10">
        <v>809081.42292490113</v>
      </c>
      <c r="D814" s="10">
        <v>803346.65379920939</v>
      </c>
      <c r="E814" s="10">
        <v>464680.54270988138</v>
      </c>
      <c r="F814" s="10">
        <v>795543.06347509881</v>
      </c>
      <c r="G814" s="10">
        <v>211844.21620869561</v>
      </c>
      <c r="H814" s="10">
        <v>405028.58756047429</v>
      </c>
      <c r="I814" s="10">
        <v>923329.38341185765</v>
      </c>
      <c r="J814" s="10">
        <v>1440164.932806324</v>
      </c>
      <c r="K814" s="10">
        <v>2384057.507288598</v>
      </c>
      <c r="L814" s="10">
        <v>7037316687.2810745</v>
      </c>
      <c r="M814" s="10">
        <v>4070601554.1385608</v>
      </c>
      <c r="N814" s="10">
        <v>137486954.04740301</v>
      </c>
      <c r="O814" s="10">
        <v>33047697.72855651</v>
      </c>
      <c r="P814" s="10">
        <v>119053019.4490485</v>
      </c>
      <c r="Q814" s="10">
        <v>1157085605.6456261</v>
      </c>
      <c r="R814" s="10">
        <v>4768115.014577195</v>
      </c>
      <c r="S814" s="10">
        <v>633672570.43478251</v>
      </c>
      <c r="T814" s="10">
        <v>17</v>
      </c>
      <c r="U814" s="10">
        <v>11</v>
      </c>
      <c r="V814" s="10">
        <v>11254.4776119403</v>
      </c>
      <c r="W814" s="10">
        <v>68550</v>
      </c>
      <c r="Y814" s="10">
        <v>1</v>
      </c>
      <c r="Z814" s="10">
        <v>1</v>
      </c>
      <c r="AA814" s="10">
        <v>1</v>
      </c>
      <c r="AB814" s="10">
        <v>1</v>
      </c>
      <c r="AC814" s="10">
        <v>1</v>
      </c>
      <c r="AD814" s="10">
        <v>1</v>
      </c>
      <c r="AE814" s="10">
        <v>1</v>
      </c>
      <c r="AF814" s="10">
        <v>1</v>
      </c>
    </row>
    <row r="815" spans="1:32">
      <c r="A815" s="10" t="s">
        <v>88</v>
      </c>
      <c r="B815" s="10" t="s">
        <v>53</v>
      </c>
      <c r="C815" s="10">
        <v>806525.96380802512</v>
      </c>
      <c r="D815" s="10">
        <v>801648.09477891424</v>
      </c>
      <c r="E815" s="10">
        <v>467198.71463296609</v>
      </c>
      <c r="F815" s="10">
        <v>795659.63949763949</v>
      </c>
      <c r="G815" s="10">
        <v>219329.8967018096</v>
      </c>
      <c r="H815" s="10">
        <v>422505.88487450819</v>
      </c>
      <c r="I815" s="10">
        <v>931615.72121675836</v>
      </c>
      <c r="J815" s="10">
        <v>1500138.2926829271</v>
      </c>
      <c r="K815" s="10">
        <v>2434268.3090943322</v>
      </c>
      <c r="L815" s="10">
        <v>7022437310.2632875</v>
      </c>
      <c r="M815" s="10">
        <v>4092660740.184783</v>
      </c>
      <c r="N815" s="10">
        <v>143419622.62065181</v>
      </c>
      <c r="O815" s="10">
        <v>34215463.885482296</v>
      </c>
      <c r="P815" s="10">
        <v>119070465.05082171</v>
      </c>
      <c r="Q815" s="10">
        <v>1167469767.971467</v>
      </c>
      <c r="R815" s="10">
        <v>4868536.6181886634</v>
      </c>
      <c r="S815" s="10">
        <v>660060848.78048778</v>
      </c>
      <c r="T815" s="10">
        <v>17</v>
      </c>
      <c r="U815" s="10">
        <v>11</v>
      </c>
      <c r="V815" s="10">
        <v>11374.328358208961</v>
      </c>
      <c r="W815" s="10">
        <v>69280</v>
      </c>
      <c r="Y815" s="10">
        <v>1</v>
      </c>
      <c r="Z815" s="10">
        <v>1</v>
      </c>
      <c r="AA815" s="10">
        <v>1</v>
      </c>
      <c r="AB815" s="10">
        <v>1</v>
      </c>
      <c r="AC815" s="10">
        <v>1</v>
      </c>
      <c r="AD815" s="10">
        <v>1</v>
      </c>
      <c r="AE815" s="10">
        <v>1</v>
      </c>
      <c r="AF815" s="10">
        <v>1</v>
      </c>
    </row>
    <row r="816" spans="1:32">
      <c r="A816" s="10" t="s">
        <v>88</v>
      </c>
      <c r="B816" s="10" t="s">
        <v>54</v>
      </c>
      <c r="C816" s="10">
        <v>804814.4087705561</v>
      </c>
      <c r="D816" s="10">
        <v>800711.4649146439</v>
      </c>
      <c r="E816" s="10">
        <v>473102.1020516837</v>
      </c>
      <c r="F816" s="10">
        <v>793951.02388097113</v>
      </c>
      <c r="G816" s="10">
        <v>222346.8815254503</v>
      </c>
      <c r="H816" s="10">
        <v>437439.97078465152</v>
      </c>
      <c r="I816" s="10">
        <v>941691.60971339082</v>
      </c>
      <c r="J816" s="10">
        <v>1553291.808927173</v>
      </c>
      <c r="K816" s="10">
        <v>2517723.6185362958</v>
      </c>
      <c r="L816" s="10">
        <v>7014232432.6522808</v>
      </c>
      <c r="M816" s="10">
        <v>4144374413.9727492</v>
      </c>
      <c r="N816" s="10">
        <v>148488998.08284989</v>
      </c>
      <c r="O816" s="10">
        <v>34686113.517970249</v>
      </c>
      <c r="P816" s="10">
        <v>118814770.72378729</v>
      </c>
      <c r="Q816" s="10">
        <v>1180096535.5724969</v>
      </c>
      <c r="R816" s="10">
        <v>5035447.2370725917</v>
      </c>
      <c r="S816" s="10">
        <v>683448395.92795622</v>
      </c>
      <c r="T816" s="10">
        <v>17</v>
      </c>
      <c r="U816" s="10">
        <v>11</v>
      </c>
      <c r="V816" s="10">
        <v>11471.194029850751</v>
      </c>
      <c r="W816" s="10">
        <v>69870</v>
      </c>
      <c r="Y816" s="10">
        <v>1</v>
      </c>
      <c r="Z816" s="10">
        <v>1</v>
      </c>
      <c r="AA816" s="10">
        <v>1</v>
      </c>
      <c r="AB816" s="10">
        <v>1</v>
      </c>
      <c r="AC816" s="10">
        <v>1</v>
      </c>
      <c r="AD816" s="10">
        <v>1</v>
      </c>
      <c r="AE816" s="10">
        <v>1</v>
      </c>
      <c r="AF816" s="10">
        <v>1</v>
      </c>
    </row>
    <row r="817" spans="1:32">
      <c r="A817" s="10" t="s">
        <v>88</v>
      </c>
      <c r="B817" s="10" t="s">
        <v>55</v>
      </c>
      <c r="C817" s="10">
        <v>802346.453624318</v>
      </c>
      <c r="D817" s="10">
        <v>799041.58858183946</v>
      </c>
      <c r="E817" s="10">
        <v>478507.38974473887</v>
      </c>
      <c r="F817" s="10">
        <v>791495.52018550271</v>
      </c>
      <c r="G817" s="10">
        <v>225153.65946960251</v>
      </c>
      <c r="H817" s="10">
        <v>451807.70680748252</v>
      </c>
      <c r="I817" s="10">
        <v>951087.04389010125</v>
      </c>
      <c r="J817" s="10">
        <v>1548528.6554949339</v>
      </c>
      <c r="K817" s="10">
        <v>2566374.504287337</v>
      </c>
      <c r="L817" s="10">
        <v>6999604315.9769135</v>
      </c>
      <c r="M817" s="10">
        <v>4191724734.1639128</v>
      </c>
      <c r="N817" s="10">
        <v>153366126.07579991</v>
      </c>
      <c r="O817" s="10">
        <v>35123970.877258003</v>
      </c>
      <c r="P817" s="10">
        <v>118447304.59576049</v>
      </c>
      <c r="Q817" s="10">
        <v>1191870580.5016119</v>
      </c>
      <c r="R817" s="10">
        <v>5132749.0085746739</v>
      </c>
      <c r="S817" s="10">
        <v>681352608.41777086</v>
      </c>
      <c r="T817" s="10">
        <v>17</v>
      </c>
      <c r="U817" s="10">
        <v>11</v>
      </c>
      <c r="V817" s="10">
        <v>11551.641791044791</v>
      </c>
      <c r="W817" s="10">
        <v>70360</v>
      </c>
      <c r="Y817" s="10">
        <v>1</v>
      </c>
      <c r="Z817" s="10">
        <v>1</v>
      </c>
      <c r="AA817" s="10">
        <v>1</v>
      </c>
      <c r="AB817" s="10">
        <v>1</v>
      </c>
      <c r="AC817" s="10">
        <v>1</v>
      </c>
      <c r="AD817" s="10">
        <v>1</v>
      </c>
      <c r="AE817" s="10">
        <v>1</v>
      </c>
      <c r="AF817" s="10">
        <v>1</v>
      </c>
    </row>
    <row r="818" spans="1:32">
      <c r="A818" s="10" t="s">
        <v>88</v>
      </c>
      <c r="B818" s="10" t="s">
        <v>56</v>
      </c>
      <c r="C818" s="10">
        <v>799489.91466252913</v>
      </c>
      <c r="D818" s="10">
        <v>797002.70153801399</v>
      </c>
      <c r="E818" s="10">
        <v>483617.84529868118</v>
      </c>
      <c r="F818" s="10">
        <v>791357.50325058179</v>
      </c>
      <c r="G818" s="10">
        <v>233261.57597168349</v>
      </c>
      <c r="H818" s="10">
        <v>470971.5138285493</v>
      </c>
      <c r="I818" s="10">
        <v>961040.44324864238</v>
      </c>
      <c r="J818" s="10">
        <v>1543015.5352986809</v>
      </c>
      <c r="K818" s="10">
        <v>2615402.5458739931</v>
      </c>
      <c r="L818" s="10">
        <v>6981743665.4730024</v>
      </c>
      <c r="M818" s="10">
        <v>4236492324.8164468</v>
      </c>
      <c r="N818" s="10">
        <v>159871280.36910099</v>
      </c>
      <c r="O818" s="10">
        <v>36388805.851582617</v>
      </c>
      <c r="P818" s="10">
        <v>118426650.3614496</v>
      </c>
      <c r="Q818" s="10">
        <v>1204343848.7977569</v>
      </c>
      <c r="R818" s="10">
        <v>5230805.0917479852</v>
      </c>
      <c r="S818" s="10">
        <v>678926835.53141963</v>
      </c>
      <c r="T818" s="10">
        <v>17</v>
      </c>
      <c r="U818" s="10">
        <v>11</v>
      </c>
      <c r="V818" s="10">
        <v>11710.895522388069</v>
      </c>
      <c r="W818" s="10">
        <v>71330</v>
      </c>
      <c r="Y818" s="10">
        <v>1</v>
      </c>
      <c r="Z818" s="10">
        <v>1</v>
      </c>
      <c r="AA818" s="10">
        <v>1</v>
      </c>
      <c r="AB818" s="10">
        <v>1</v>
      </c>
      <c r="AC818" s="10">
        <v>1</v>
      </c>
      <c r="AD818" s="10">
        <v>1</v>
      </c>
      <c r="AE818" s="10">
        <v>1</v>
      </c>
      <c r="AF818" s="10">
        <v>1</v>
      </c>
    </row>
    <row r="819" spans="1:32">
      <c r="A819" s="10" t="s">
        <v>88</v>
      </c>
      <c r="B819" s="10" t="s">
        <v>57</v>
      </c>
      <c r="C819" s="10">
        <v>796476.44787644793</v>
      </c>
      <c r="D819" s="10">
        <v>794823.7592471044</v>
      </c>
      <c r="E819" s="10">
        <v>488567.41436833981</v>
      </c>
      <c r="F819" s="10">
        <v>788360.35287258693</v>
      </c>
      <c r="G819" s="10">
        <v>232276.42649420851</v>
      </c>
      <c r="H819" s="10">
        <v>469258.43584247108</v>
      </c>
      <c r="I819" s="10">
        <v>952017.14747644798</v>
      </c>
      <c r="J819" s="10">
        <v>1537199.5444015439</v>
      </c>
      <c r="K819" s="10">
        <v>2647644.2864519078</v>
      </c>
      <c r="L819" s="10">
        <v>6962656131.0046349</v>
      </c>
      <c r="M819" s="10">
        <v>4279850549.8666558</v>
      </c>
      <c r="N819" s="10">
        <v>159289776.04672679</v>
      </c>
      <c r="O819" s="10">
        <v>36235122.53309653</v>
      </c>
      <c r="P819" s="10">
        <v>117978126.8073826</v>
      </c>
      <c r="Q819" s="10">
        <v>1193036155.3125689</v>
      </c>
      <c r="R819" s="10">
        <v>5295288.5729038166</v>
      </c>
      <c r="S819" s="10">
        <v>676367799.53667951</v>
      </c>
      <c r="T819" s="10">
        <v>17</v>
      </c>
      <c r="U819" s="10">
        <v>11</v>
      </c>
      <c r="V819" s="10">
        <v>11721.06045594955</v>
      </c>
      <c r="W819" s="10">
        <v>71330</v>
      </c>
      <c r="Y819" s="10">
        <v>1</v>
      </c>
      <c r="Z819" s="10">
        <v>1</v>
      </c>
      <c r="AA819" s="10">
        <v>1</v>
      </c>
      <c r="AB819" s="10">
        <v>1</v>
      </c>
      <c r="AC819" s="10">
        <v>1</v>
      </c>
      <c r="AD819" s="10">
        <v>1</v>
      </c>
      <c r="AE819" s="10">
        <v>1</v>
      </c>
      <c r="AF819" s="10">
        <v>1</v>
      </c>
    </row>
    <row r="820" spans="1:32">
      <c r="A820" s="10" t="s">
        <v>88</v>
      </c>
      <c r="B820" s="10" t="s">
        <v>58</v>
      </c>
      <c r="C820" s="10">
        <v>793794.59459459467</v>
      </c>
      <c r="D820" s="10">
        <v>794650.75876447873</v>
      </c>
      <c r="E820" s="10">
        <v>499009.44635675679</v>
      </c>
      <c r="F820" s="10">
        <v>777789.42758301157</v>
      </c>
      <c r="G820" s="10">
        <v>280071.14483397693</v>
      </c>
      <c r="H820" s="10">
        <v>476844.66008957539</v>
      </c>
      <c r="I820" s="10">
        <v>950167.01088858698</v>
      </c>
      <c r="J820" s="10">
        <v>1569445.3127413129</v>
      </c>
      <c r="K820" s="10">
        <v>2642498.892191953</v>
      </c>
      <c r="L820" s="10">
        <v>6961140646.7768335</v>
      </c>
      <c r="M820" s="10">
        <v>4371322750.0851898</v>
      </c>
      <c r="N820" s="10">
        <v>161864919.86740631</v>
      </c>
      <c r="O820" s="10">
        <v>43691098.594100393</v>
      </c>
      <c r="P820" s="10">
        <v>116396187.8377976</v>
      </c>
      <c r="Q820" s="10">
        <v>1242739269.658031</v>
      </c>
      <c r="R820" s="10">
        <v>5284997.7843839061</v>
      </c>
      <c r="S820" s="10">
        <v>690555937.60617745</v>
      </c>
      <c r="T820" s="10">
        <v>17</v>
      </c>
      <c r="U820" s="10">
        <v>11</v>
      </c>
      <c r="V820" s="10">
        <v>11681.5939224012</v>
      </c>
      <c r="W820" s="10">
        <v>71089.821404506511</v>
      </c>
      <c r="Y820" s="10">
        <v>1</v>
      </c>
      <c r="Z820" s="10">
        <v>1</v>
      </c>
      <c r="AA820" s="10">
        <v>1</v>
      </c>
      <c r="AB820" s="10">
        <v>1</v>
      </c>
      <c r="AC820" s="10">
        <v>1</v>
      </c>
      <c r="AD820" s="10">
        <v>1</v>
      </c>
      <c r="AE820" s="10">
        <v>1</v>
      </c>
      <c r="AF820" s="10">
        <v>1</v>
      </c>
    </row>
    <row r="821" spans="1:32">
      <c r="A821" s="10" t="s">
        <v>88</v>
      </c>
      <c r="B821" s="10" t="s">
        <v>59</v>
      </c>
      <c r="C821" s="10">
        <v>797191.89189189184</v>
      </c>
      <c r="D821" s="10">
        <v>800565.7218629343</v>
      </c>
      <c r="E821" s="10">
        <v>513283.95747297292</v>
      </c>
      <c r="F821" s="10">
        <v>773167.94480694982</v>
      </c>
      <c r="G821" s="10">
        <v>330054.52592664101</v>
      </c>
      <c r="H821" s="10">
        <v>488090.98542084929</v>
      </c>
      <c r="I821" s="10">
        <v>955594.7999995827</v>
      </c>
      <c r="J821" s="10">
        <v>1613744.1583011581</v>
      </c>
      <c r="K821" s="10">
        <v>2657594.0560405119</v>
      </c>
      <c r="L821" s="10">
        <v>7012955723.5193043</v>
      </c>
      <c r="M821" s="10">
        <v>4496367467.4632425</v>
      </c>
      <c r="N821" s="10">
        <v>166787034.90111461</v>
      </c>
      <c r="O821" s="10">
        <v>51831762.751519702</v>
      </c>
      <c r="P821" s="10">
        <v>116475946.8266291</v>
      </c>
      <c r="Q821" s="10">
        <v>1258170621.2694499</v>
      </c>
      <c r="R821" s="10">
        <v>5315188.1120810239</v>
      </c>
      <c r="S821" s="10">
        <v>714781079.18352628</v>
      </c>
      <c r="T821" s="10">
        <v>16.829999999999998</v>
      </c>
      <c r="U821" s="10">
        <v>11</v>
      </c>
      <c r="V821" s="10">
        <v>11655.000844290271</v>
      </c>
      <c r="W821" s="10">
        <v>70927.985854832383</v>
      </c>
      <c r="Y821" s="10">
        <v>1.0166666666666671</v>
      </c>
      <c r="Z821" s="10">
        <v>1.0166666666666671</v>
      </c>
      <c r="AA821" s="10">
        <v>1.0166666666666671</v>
      </c>
      <c r="AB821" s="10">
        <v>1.0166666666666671</v>
      </c>
      <c r="AC821" s="10">
        <v>1.0166666666666671</v>
      </c>
      <c r="AD821" s="10">
        <v>1.0166666666666671</v>
      </c>
      <c r="AE821" s="10">
        <v>1.0166666666666671</v>
      </c>
      <c r="AF821" s="10">
        <v>1.0166666666666671</v>
      </c>
    </row>
    <row r="822" spans="1:32">
      <c r="A822" s="10" t="s">
        <v>88</v>
      </c>
      <c r="B822" s="10" t="s">
        <v>60</v>
      </c>
      <c r="C822" s="10">
        <v>796128.18532818533</v>
      </c>
      <c r="D822" s="10">
        <v>802008.16063982353</v>
      </c>
      <c r="E822" s="10">
        <v>524721.71792432433</v>
      </c>
      <c r="F822" s="10">
        <v>764196.62114065094</v>
      </c>
      <c r="G822" s="10">
        <v>378333.76157970208</v>
      </c>
      <c r="H822" s="10">
        <v>496632.95075477101</v>
      </c>
      <c r="I822" s="10">
        <v>955679.16358873481</v>
      </c>
      <c r="J822" s="10">
        <v>1649122.6696083839</v>
      </c>
      <c r="K822" s="10">
        <v>2657828.678678764</v>
      </c>
      <c r="L822" s="10">
        <v>7025591487.204854</v>
      </c>
      <c r="M822" s="10">
        <v>4596562249.0170813</v>
      </c>
      <c r="N822" s="10">
        <v>170829815.86882311</v>
      </c>
      <c r="O822" s="10">
        <v>59807001.030519299</v>
      </c>
      <c r="P822" s="10">
        <v>115886851.345081</v>
      </c>
      <c r="Q822" s="10">
        <v>1266614688.7910161</v>
      </c>
      <c r="R822" s="10">
        <v>5315657.3573575281</v>
      </c>
      <c r="S822" s="10">
        <v>735288827.62272465</v>
      </c>
      <c r="T822" s="10">
        <v>16.670000000000002</v>
      </c>
      <c r="U822" s="10">
        <v>11</v>
      </c>
      <c r="V822" s="10">
        <v>11610.87726564038</v>
      </c>
      <c r="W822" s="10">
        <v>70659.466220715243</v>
      </c>
      <c r="Y822" s="10">
        <v>1.033333333333333</v>
      </c>
      <c r="Z822" s="10">
        <v>1.033333333333333</v>
      </c>
      <c r="AA822" s="10">
        <v>1.033333333333333</v>
      </c>
      <c r="AB822" s="10">
        <v>1.033333333333333</v>
      </c>
      <c r="AC822" s="10">
        <v>1.033333333333333</v>
      </c>
      <c r="AD822" s="10">
        <v>1.033333333333333</v>
      </c>
      <c r="AE822" s="10">
        <v>1.033333333333333</v>
      </c>
      <c r="AF822" s="10">
        <v>1.033333333333333</v>
      </c>
    </row>
    <row r="823" spans="1:32">
      <c r="A823" s="10" t="s">
        <v>88</v>
      </c>
      <c r="B823" s="10" t="s">
        <v>61</v>
      </c>
      <c r="C823" s="10">
        <v>793155.98455598461</v>
      </c>
      <c r="D823" s="10">
        <v>801515.28209321562</v>
      </c>
      <c r="E823" s="10">
        <v>534840.15034980688</v>
      </c>
      <c r="F823" s="10">
        <v>753433.59976944304</v>
      </c>
      <c r="G823" s="10">
        <v>425459.06783563149</v>
      </c>
      <c r="H823" s="10">
        <v>503937.77341952571</v>
      </c>
      <c r="I823" s="10">
        <v>953465.66269401892</v>
      </c>
      <c r="J823" s="10">
        <v>1680357.6072807501</v>
      </c>
      <c r="K823" s="10">
        <v>2651672.7359917159</v>
      </c>
      <c r="L823" s="10">
        <v>7021273871.136569</v>
      </c>
      <c r="M823" s="10">
        <v>4685199717.0643082</v>
      </c>
      <c r="N823" s="10">
        <v>174482910.73100311</v>
      </c>
      <c r="O823" s="10">
        <v>67699046.87400569</v>
      </c>
      <c r="P823" s="10">
        <v>115006364.9696071</v>
      </c>
      <c r="Q823" s="10">
        <v>1271994703.958523</v>
      </c>
      <c r="R823" s="10">
        <v>5303345.4719834328</v>
      </c>
      <c r="S823" s="10">
        <v>754144494.14760053</v>
      </c>
      <c r="T823" s="10">
        <v>16.5</v>
      </c>
      <c r="U823" s="10">
        <v>11</v>
      </c>
      <c r="V823" s="10">
        <v>11580.023804275481</v>
      </c>
      <c r="W823" s="10">
        <v>70471.703568399782</v>
      </c>
      <c r="Y823" s="10">
        <v>1.05</v>
      </c>
      <c r="Z823" s="10">
        <v>1.05</v>
      </c>
      <c r="AA823" s="10">
        <v>1.05</v>
      </c>
      <c r="AB823" s="10">
        <v>1.05</v>
      </c>
      <c r="AC823" s="10">
        <v>1.05</v>
      </c>
      <c r="AD823" s="10">
        <v>1.05</v>
      </c>
      <c r="AE823" s="10">
        <v>1.05</v>
      </c>
      <c r="AF823" s="10">
        <v>1.05</v>
      </c>
    </row>
    <row r="824" spans="1:32">
      <c r="A824" s="10" t="s">
        <v>88</v>
      </c>
      <c r="B824" s="10" t="s">
        <v>62</v>
      </c>
      <c r="C824" s="10">
        <v>789747.87644787645</v>
      </c>
      <c r="D824" s="10">
        <v>800561.78129895206</v>
      </c>
      <c r="E824" s="10">
        <v>544567.48921312729</v>
      </c>
      <c r="F824" s="10">
        <v>742320.13183342537</v>
      </c>
      <c r="G824" s="10">
        <v>471960.10023276327</v>
      </c>
      <c r="H824" s="10">
        <v>510891.9628346386</v>
      </c>
      <c r="I824" s="10">
        <v>950717.25582107576</v>
      </c>
      <c r="J824" s="10">
        <v>1710368.2581356871</v>
      </c>
      <c r="K824" s="10">
        <v>2644029.172245746</v>
      </c>
      <c r="L824" s="10">
        <v>7012921204.1788197</v>
      </c>
      <c r="M824" s="10">
        <v>4770411205.5069952</v>
      </c>
      <c r="N824" s="10">
        <v>178046870.83179721</v>
      </c>
      <c r="O824" s="10">
        <v>75589129.653279379</v>
      </c>
      <c r="P824" s="10">
        <v>114050559.9349754</v>
      </c>
      <c r="Q824" s="10">
        <v>1276617849.354008</v>
      </c>
      <c r="R824" s="10">
        <v>5288058.344491492</v>
      </c>
      <c r="S824" s="10">
        <v>772630354.47516072</v>
      </c>
      <c r="T824" s="10">
        <v>16.329999999999998</v>
      </c>
      <c r="U824" s="10">
        <v>11</v>
      </c>
      <c r="V824" s="10">
        <v>11562.79755756671</v>
      </c>
      <c r="W824" s="10">
        <v>70366.871059229277</v>
      </c>
      <c r="Y824" s="10">
        <v>1.066666666666666</v>
      </c>
      <c r="Z824" s="10">
        <v>1.066666666666666</v>
      </c>
      <c r="AA824" s="10">
        <v>1.066666666666666</v>
      </c>
      <c r="AB824" s="10">
        <v>1.066666666666666</v>
      </c>
      <c r="AC824" s="10">
        <v>1.066666666666666</v>
      </c>
      <c r="AD824" s="10">
        <v>1.066666666666666</v>
      </c>
      <c r="AE824" s="10">
        <v>1.066666666666666</v>
      </c>
      <c r="AF824" s="10">
        <v>1.066666666666666</v>
      </c>
    </row>
    <row r="825" spans="1:32">
      <c r="A825" s="10" t="s">
        <v>88</v>
      </c>
      <c r="B825" s="10" t="s">
        <v>63</v>
      </c>
      <c r="C825" s="10">
        <v>786431.66023166035</v>
      </c>
      <c r="D825" s="10">
        <v>799680.22502206312</v>
      </c>
      <c r="E825" s="10">
        <v>554255.80047644791</v>
      </c>
      <c r="F825" s="10">
        <v>731360.09801323782</v>
      </c>
      <c r="G825" s="10">
        <v>518104.54818201892</v>
      </c>
      <c r="H825" s="10">
        <v>517827.94893237721</v>
      </c>
      <c r="I825" s="10">
        <v>948067.98846107454</v>
      </c>
      <c r="J825" s="10">
        <v>1740260.916712631</v>
      </c>
      <c r="K825" s="10">
        <v>2636661.3242951259</v>
      </c>
      <c r="L825" s="10">
        <v>7005198771.1932726</v>
      </c>
      <c r="M825" s="10">
        <v>4855280812.1736841</v>
      </c>
      <c r="N825" s="10">
        <v>181635920.5072653</v>
      </c>
      <c r="O825" s="10">
        <v>83518453.166941434</v>
      </c>
      <c r="P825" s="10">
        <v>113096306.6232703</v>
      </c>
      <c r="Q825" s="10">
        <v>1281327054.016093</v>
      </c>
      <c r="R825" s="10">
        <v>5273322.6485902518</v>
      </c>
      <c r="S825" s="10">
        <v>791238630.13200974</v>
      </c>
      <c r="T825" s="10">
        <v>16.170000000000002</v>
      </c>
      <c r="U825" s="10">
        <v>11</v>
      </c>
      <c r="V825" s="10">
        <v>11550.0760255195</v>
      </c>
      <c r="W825" s="10">
        <v>70289.452562469742</v>
      </c>
      <c r="Y825" s="10">
        <v>1.083333333333333</v>
      </c>
      <c r="Z825" s="10">
        <v>1.083333333333333</v>
      </c>
      <c r="AA825" s="10">
        <v>1.083333333333333</v>
      </c>
      <c r="AB825" s="10">
        <v>1.083333333333333</v>
      </c>
      <c r="AC825" s="10">
        <v>1.083333333333333</v>
      </c>
      <c r="AD825" s="10">
        <v>1.083333333333333</v>
      </c>
      <c r="AE825" s="10">
        <v>1.083333333333333</v>
      </c>
      <c r="AF825" s="10">
        <v>1.083333333333333</v>
      </c>
    </row>
    <row r="826" spans="1:32">
      <c r="A826" s="10" t="s">
        <v>88</v>
      </c>
      <c r="B826" s="10" t="s">
        <v>64</v>
      </c>
      <c r="C826" s="10">
        <v>781257.14285714296</v>
      </c>
      <c r="D826" s="10">
        <v>796882.2857142858</v>
      </c>
      <c r="E826" s="10">
        <v>562505.14285714272</v>
      </c>
      <c r="F826" s="10">
        <v>718756.57142857148</v>
      </c>
      <c r="G826" s="10">
        <v>562505.14285714284</v>
      </c>
      <c r="H826" s="10">
        <v>523442.28571428568</v>
      </c>
      <c r="I826" s="10">
        <v>943163.98250971467</v>
      </c>
      <c r="J826" s="10">
        <v>1765641.142857143</v>
      </c>
      <c r="K826" s="10">
        <v>2623022.8479585769</v>
      </c>
      <c r="L826" s="10">
        <v>6980688822.8571434</v>
      </c>
      <c r="M826" s="10">
        <v>4927545051.4285698</v>
      </c>
      <c r="N826" s="10">
        <v>184789783.24114281</v>
      </c>
      <c r="O826" s="10">
        <v>91260834.377142861</v>
      </c>
      <c r="P826" s="10">
        <v>111864397.7508571</v>
      </c>
      <c r="Q826" s="10">
        <v>1282923087.8091309</v>
      </c>
      <c r="R826" s="10">
        <v>5246045.6959171547</v>
      </c>
      <c r="S826" s="10">
        <v>807957386.97142851</v>
      </c>
      <c r="T826" s="10">
        <v>16</v>
      </c>
      <c r="U826" s="10">
        <v>11</v>
      </c>
      <c r="V826" s="10">
        <v>11503.06846719211</v>
      </c>
      <c r="W826" s="10">
        <v>70003.382104246775</v>
      </c>
      <c r="Y826" s="10">
        <v>1.1000000000000001</v>
      </c>
      <c r="Z826" s="10">
        <v>1.1000000000000001</v>
      </c>
      <c r="AA826" s="10">
        <v>1.1000000000000001</v>
      </c>
      <c r="AB826" s="10">
        <v>1.1000000000000001</v>
      </c>
      <c r="AC826" s="10">
        <v>1.1000000000000001</v>
      </c>
      <c r="AD826" s="10">
        <v>1.1000000000000001</v>
      </c>
      <c r="AE826" s="10">
        <v>1.1000000000000001</v>
      </c>
      <c r="AF826" s="10">
        <v>1.1000000000000001</v>
      </c>
    </row>
    <row r="827" spans="1:32">
      <c r="A827" s="10" t="s">
        <v>89</v>
      </c>
      <c r="B827" s="10" t="s">
        <v>32</v>
      </c>
      <c r="C827" s="10">
        <v>11218448.60442734</v>
      </c>
      <c r="D827" s="10">
        <v>11218448.60442734</v>
      </c>
      <c r="E827" s="10">
        <v>5048301.8719923012</v>
      </c>
      <c r="F827" s="10">
        <v>11177153.49511444</v>
      </c>
      <c r="G827" s="10">
        <v>3028981.1231953809</v>
      </c>
      <c r="H827" s="10">
        <v>4150825.9836381138</v>
      </c>
      <c r="I827" s="10">
        <v>16603303.934552461</v>
      </c>
      <c r="J827" s="10">
        <v>3736857.127486188</v>
      </c>
      <c r="K827" s="10">
        <v>54069.760387331313</v>
      </c>
      <c r="L827" s="10">
        <v>98273609774.783463</v>
      </c>
      <c r="M827" s="10">
        <v>44223124398.652557</v>
      </c>
      <c r="N827" s="10">
        <v>1318094791.1042831</v>
      </c>
      <c r="O827" s="10">
        <v>472521055.21847939</v>
      </c>
      <c r="P827" s="10">
        <v>1468677969.258038</v>
      </c>
      <c r="Q827" s="10">
        <v>23634803150.835419</v>
      </c>
      <c r="R827" s="10">
        <v>108139.5207746626</v>
      </c>
      <c r="S827" s="10">
        <v>1644217136.0939231</v>
      </c>
      <c r="T827" s="10">
        <v>24</v>
      </c>
      <c r="U827" s="10">
        <v>11</v>
      </c>
      <c r="V827" s="10">
        <v>174300.99309300489</v>
      </c>
      <c r="W827" s="10">
        <v>1814650</v>
      </c>
      <c r="Y827" s="10">
        <v>1</v>
      </c>
      <c r="Z827" s="10">
        <v>1</v>
      </c>
      <c r="AA827" s="10">
        <v>1</v>
      </c>
      <c r="AB827" s="10">
        <v>1</v>
      </c>
      <c r="AC827" s="10">
        <v>1</v>
      </c>
      <c r="AD827" s="10">
        <v>1</v>
      </c>
      <c r="AE827" s="10">
        <v>1</v>
      </c>
      <c r="AF827" s="10">
        <v>1</v>
      </c>
    </row>
    <row r="828" spans="1:32">
      <c r="A828" s="10" t="s">
        <v>89</v>
      </c>
      <c r="B828" s="10" t="s">
        <v>33</v>
      </c>
      <c r="C828" s="10">
        <v>11352238.24817518</v>
      </c>
      <c r="D828" s="10">
        <v>11352238.24817518</v>
      </c>
      <c r="E828" s="10">
        <v>5108507.2116788328</v>
      </c>
      <c r="F828" s="10">
        <v>11310450.659183649</v>
      </c>
      <c r="G828" s="10">
        <v>3065104.3270073002</v>
      </c>
      <c r="H828" s="10">
        <v>4200328.151824818</v>
      </c>
      <c r="I828" s="10">
        <v>16801312.607299268</v>
      </c>
      <c r="J828" s="10">
        <v>4043869.4911640962</v>
      </c>
      <c r="K828" s="10">
        <v>107014.8730716287</v>
      </c>
      <c r="L828" s="10">
        <v>99445607054.014603</v>
      </c>
      <c r="M828" s="10">
        <v>44750523174.306572</v>
      </c>
      <c r="N828" s="10">
        <v>1333814204.6119709</v>
      </c>
      <c r="O828" s="10">
        <v>478156275.01313877</v>
      </c>
      <c r="P828" s="10">
        <v>1486193216.6167319</v>
      </c>
      <c r="Q828" s="10">
        <v>23916668496.490509</v>
      </c>
      <c r="R828" s="10">
        <v>214029.74614325739</v>
      </c>
      <c r="S828" s="10">
        <v>1779302576.1122019</v>
      </c>
      <c r="T828" s="10">
        <v>24</v>
      </c>
      <c r="U828" s="10">
        <v>11</v>
      </c>
      <c r="V828" s="10">
        <v>174427.45287700949</v>
      </c>
      <c r="W828" s="10">
        <v>1814650</v>
      </c>
      <c r="Y828" s="10">
        <v>1</v>
      </c>
      <c r="Z828" s="10">
        <v>1</v>
      </c>
      <c r="AA828" s="10">
        <v>1</v>
      </c>
      <c r="AB828" s="10">
        <v>1</v>
      </c>
      <c r="AC828" s="10">
        <v>1</v>
      </c>
      <c r="AD828" s="10">
        <v>1</v>
      </c>
      <c r="AE828" s="10">
        <v>1</v>
      </c>
      <c r="AF828" s="10">
        <v>1</v>
      </c>
    </row>
    <row r="829" spans="1:32">
      <c r="A829" s="10" t="s">
        <v>89</v>
      </c>
      <c r="B829" s="10" t="s">
        <v>34</v>
      </c>
      <c r="C829" s="10">
        <v>11530906.299212599</v>
      </c>
      <c r="D829" s="10">
        <v>11530906.299212599</v>
      </c>
      <c r="E829" s="10">
        <v>5188907.8346456699</v>
      </c>
      <c r="F829" s="10">
        <v>11488461.033125199</v>
      </c>
      <c r="G829" s="10">
        <v>3113344.7007874022</v>
      </c>
      <c r="H829" s="10">
        <v>4266435.330708662</v>
      </c>
      <c r="I829" s="10">
        <v>17065741.322834648</v>
      </c>
      <c r="J829" s="10">
        <v>4362317.1802068586</v>
      </c>
      <c r="K829" s="10">
        <v>178178.1254317071</v>
      </c>
      <c r="L829" s="10">
        <v>101010739181.1024</v>
      </c>
      <c r="M829" s="10">
        <v>45454832631.496071</v>
      </c>
      <c r="N829" s="10">
        <v>1354806539.266536</v>
      </c>
      <c r="O829" s="10">
        <v>485681773.32283467</v>
      </c>
      <c r="P829" s="10">
        <v>1509583779.752651</v>
      </c>
      <c r="Q829" s="10">
        <v>24293082773.055119</v>
      </c>
      <c r="R829" s="10">
        <v>356356.25086341408</v>
      </c>
      <c r="S829" s="10">
        <v>1919419559.291018</v>
      </c>
      <c r="T829" s="10">
        <v>24</v>
      </c>
      <c r="U829" s="10">
        <v>11</v>
      </c>
      <c r="V829" s="10">
        <v>175189.73768661779</v>
      </c>
      <c r="W829" s="10">
        <v>1814650</v>
      </c>
      <c r="Y829" s="10">
        <v>1</v>
      </c>
      <c r="Z829" s="10">
        <v>1</v>
      </c>
      <c r="AA829" s="10">
        <v>1</v>
      </c>
      <c r="AB829" s="10">
        <v>1</v>
      </c>
      <c r="AC829" s="10">
        <v>1</v>
      </c>
      <c r="AD829" s="10">
        <v>1</v>
      </c>
      <c r="AE829" s="10">
        <v>1</v>
      </c>
      <c r="AF829" s="10">
        <v>1</v>
      </c>
    </row>
    <row r="830" spans="1:32">
      <c r="A830" s="10" t="s">
        <v>89</v>
      </c>
      <c r="B830" s="10" t="s">
        <v>35</v>
      </c>
      <c r="C830" s="10">
        <v>11726441.214534599</v>
      </c>
      <c r="D830" s="10">
        <v>11726441.214534599</v>
      </c>
      <c r="E830" s="10">
        <v>5276898.5465405686</v>
      </c>
      <c r="F830" s="10">
        <v>11683276.18442389</v>
      </c>
      <c r="G830" s="10">
        <v>3166139.1279243408</v>
      </c>
      <c r="H830" s="10">
        <v>4338783.2493778002</v>
      </c>
      <c r="I830" s="10">
        <v>17355132.997511201</v>
      </c>
      <c r="J830" s="10">
        <v>4679236.996643641</v>
      </c>
      <c r="K830" s="10">
        <v>254829.78036135709</v>
      </c>
      <c r="L830" s="10">
        <v>102723625039.3231</v>
      </c>
      <c r="M830" s="10">
        <v>46225631267.695381</v>
      </c>
      <c r="N830" s="10">
        <v>1377780620.83992</v>
      </c>
      <c r="O830" s="10">
        <v>493917703.95619732</v>
      </c>
      <c r="P830" s="10">
        <v>1535182490.6333001</v>
      </c>
      <c r="Q830" s="10">
        <v>24705031821.957199</v>
      </c>
      <c r="R830" s="10">
        <v>509659.56072271417</v>
      </c>
      <c r="S830" s="10">
        <v>2058864278.5232019</v>
      </c>
      <c r="T830" s="10">
        <v>24</v>
      </c>
      <c r="U830" s="10">
        <v>11</v>
      </c>
      <c r="V830" s="10">
        <v>176143.9305681742</v>
      </c>
      <c r="W830" s="10">
        <v>1814650</v>
      </c>
      <c r="Y830" s="10">
        <v>1</v>
      </c>
      <c r="Z830" s="10">
        <v>1</v>
      </c>
      <c r="AA830" s="10">
        <v>1</v>
      </c>
      <c r="AB830" s="10">
        <v>1</v>
      </c>
      <c r="AC830" s="10">
        <v>1</v>
      </c>
      <c r="AD830" s="10">
        <v>1</v>
      </c>
      <c r="AE830" s="10">
        <v>1</v>
      </c>
      <c r="AF830" s="10">
        <v>1</v>
      </c>
    </row>
    <row r="831" spans="1:32">
      <c r="A831" s="10" t="s">
        <v>89</v>
      </c>
      <c r="B831" s="10" t="s">
        <v>36</v>
      </c>
      <c r="C831" s="10">
        <v>11920993.65558913</v>
      </c>
      <c r="D831" s="10">
        <v>11920993.65558913</v>
      </c>
      <c r="E831" s="10">
        <v>5364447.1450151065</v>
      </c>
      <c r="F831" s="10">
        <v>11877112.477942901</v>
      </c>
      <c r="G831" s="10">
        <v>3218668.2870090641</v>
      </c>
      <c r="H831" s="10">
        <v>4410767.6525679762</v>
      </c>
      <c r="I831" s="10">
        <v>17643070.610271901</v>
      </c>
      <c r="J831" s="10">
        <v>4983259.3110139417</v>
      </c>
      <c r="K831" s="10">
        <v>408759.32127128838</v>
      </c>
      <c r="L831" s="10">
        <v>104427904422.96069</v>
      </c>
      <c r="M831" s="10">
        <v>46992556990.332336</v>
      </c>
      <c r="N831" s="10">
        <v>1400639268.0729611</v>
      </c>
      <c r="O831" s="10">
        <v>502112252.77341402</v>
      </c>
      <c r="P831" s="10">
        <v>1560652579.601697</v>
      </c>
      <c r="Q831" s="10">
        <v>25114911013.722061</v>
      </c>
      <c r="R831" s="10">
        <v>817518.64254257688</v>
      </c>
      <c r="S831" s="10">
        <v>2192634096.8461342</v>
      </c>
      <c r="T831" s="10">
        <v>24</v>
      </c>
      <c r="U831" s="10">
        <v>11</v>
      </c>
      <c r="V831" s="10">
        <v>177016.28280836009</v>
      </c>
      <c r="W831" s="10">
        <v>1814650</v>
      </c>
      <c r="Y831" s="10">
        <v>1</v>
      </c>
      <c r="Z831" s="10">
        <v>1</v>
      </c>
      <c r="AA831" s="10">
        <v>1</v>
      </c>
      <c r="AB831" s="10">
        <v>1</v>
      </c>
      <c r="AC831" s="10">
        <v>1</v>
      </c>
      <c r="AD831" s="10">
        <v>1</v>
      </c>
      <c r="AE831" s="10">
        <v>1</v>
      </c>
      <c r="AF831" s="10">
        <v>1</v>
      </c>
    </row>
    <row r="832" spans="1:32">
      <c r="A832" s="10" t="s">
        <v>89</v>
      </c>
      <c r="B832" s="10" t="s">
        <v>37</v>
      </c>
      <c r="C832" s="10">
        <v>12026615.898058251</v>
      </c>
      <c r="D832" s="10">
        <v>12026615.898058251</v>
      </c>
      <c r="E832" s="10">
        <v>5411977.1541262129</v>
      </c>
      <c r="F832" s="10">
        <v>11982345.9249375</v>
      </c>
      <c r="G832" s="10">
        <v>3247186.2924757279</v>
      </c>
      <c r="H832" s="10">
        <v>4449847.882281553</v>
      </c>
      <c r="I832" s="10">
        <v>17799391.529126208</v>
      </c>
      <c r="J832" s="10">
        <v>5231111.4023384014</v>
      </c>
      <c r="K832" s="10">
        <v>939014.53128837701</v>
      </c>
      <c r="L832" s="10">
        <v>105353155266.9903</v>
      </c>
      <c r="M832" s="10">
        <v>47408919870.145622</v>
      </c>
      <c r="N832" s="10">
        <v>1413049195.018507</v>
      </c>
      <c r="O832" s="10">
        <v>506561061.62621361</v>
      </c>
      <c r="P832" s="10">
        <v>1574480254.536788</v>
      </c>
      <c r="Q832" s="10">
        <v>25337433841.711159</v>
      </c>
      <c r="R832" s="10">
        <v>1878029.062576754</v>
      </c>
      <c r="S832" s="10">
        <v>2301689017.0288968</v>
      </c>
      <c r="T832" s="10">
        <v>24</v>
      </c>
      <c r="U832" s="10">
        <v>11</v>
      </c>
      <c r="V832" s="10">
        <v>177829.3372577421</v>
      </c>
      <c r="W832" s="10">
        <v>1814650</v>
      </c>
      <c r="Y832" s="10">
        <v>1</v>
      </c>
      <c r="Z832" s="10">
        <v>1</v>
      </c>
      <c r="AA832" s="10">
        <v>1</v>
      </c>
      <c r="AB832" s="10">
        <v>1</v>
      </c>
      <c r="AC832" s="10">
        <v>1</v>
      </c>
      <c r="AD832" s="10">
        <v>1</v>
      </c>
      <c r="AE832" s="10">
        <v>1</v>
      </c>
      <c r="AF832" s="10">
        <v>1</v>
      </c>
    </row>
    <row r="833" spans="1:32">
      <c r="A833" s="10" t="s">
        <v>89</v>
      </c>
      <c r="B833" s="10" t="s">
        <v>38</v>
      </c>
      <c r="C833" s="10">
        <v>12129303.473491769</v>
      </c>
      <c r="D833" s="10">
        <v>12129303.473491769</v>
      </c>
      <c r="E833" s="10">
        <v>5458186.5630712984</v>
      </c>
      <c r="F833" s="10">
        <v>12084655.507405849</v>
      </c>
      <c r="G833" s="10">
        <v>3274911.9378427789</v>
      </c>
      <c r="H833" s="10">
        <v>4487842.285191956</v>
      </c>
      <c r="I833" s="10">
        <v>17951369.14076782</v>
      </c>
      <c r="J833" s="10">
        <v>5452717.1871152567</v>
      </c>
      <c r="K833" s="10">
        <v>2982589.090463764</v>
      </c>
      <c r="L833" s="10">
        <v>106252698427.7879</v>
      </c>
      <c r="M833" s="10">
        <v>47813714292.504578</v>
      </c>
      <c r="N833" s="10">
        <v>1425114317.6627049</v>
      </c>
      <c r="O833" s="10">
        <v>510886262.30347347</v>
      </c>
      <c r="P833" s="10">
        <v>1587923733.6731291</v>
      </c>
      <c r="Q833" s="10">
        <v>25553773971.882999</v>
      </c>
      <c r="R833" s="10">
        <v>5965178.1809275281</v>
      </c>
      <c r="S833" s="10">
        <v>2399195562.3307128</v>
      </c>
      <c r="T833" s="10">
        <v>24</v>
      </c>
      <c r="U833" s="10">
        <v>11</v>
      </c>
      <c r="V833" s="10">
        <v>178585.91569801289</v>
      </c>
      <c r="W833" s="10">
        <v>1814650</v>
      </c>
      <c r="Y833" s="10">
        <v>1</v>
      </c>
      <c r="Z833" s="10">
        <v>1</v>
      </c>
      <c r="AA833" s="10">
        <v>1</v>
      </c>
      <c r="AB833" s="10">
        <v>1</v>
      </c>
      <c r="AC833" s="10">
        <v>1</v>
      </c>
      <c r="AD833" s="10">
        <v>1</v>
      </c>
      <c r="AE833" s="10">
        <v>1</v>
      </c>
      <c r="AF833" s="10">
        <v>1</v>
      </c>
    </row>
    <row r="834" spans="1:32">
      <c r="A834" s="10" t="s">
        <v>89</v>
      </c>
      <c r="B834" s="10" t="s">
        <v>39</v>
      </c>
      <c r="C834" s="10">
        <v>12231128.8249694</v>
      </c>
      <c r="D834" s="10">
        <v>12231128.8249694</v>
      </c>
      <c r="E834" s="10">
        <v>5504007.9712362299</v>
      </c>
      <c r="F834" s="10">
        <v>12186106.039764689</v>
      </c>
      <c r="G834" s="10">
        <v>3302404.782741738</v>
      </c>
      <c r="H834" s="10">
        <v>4525517.6652386785</v>
      </c>
      <c r="I834" s="10">
        <v>18102070.66095471</v>
      </c>
      <c r="J834" s="10">
        <v>5645037.8628569758</v>
      </c>
      <c r="K834" s="10">
        <v>4320377.1275769938</v>
      </c>
      <c r="L834" s="10">
        <v>107144688506.7319</v>
      </c>
      <c r="M834" s="10">
        <v>48215109828.029373</v>
      </c>
      <c r="N834" s="10">
        <v>1437078134.5965419</v>
      </c>
      <c r="O834" s="10">
        <v>515175146.10771108</v>
      </c>
      <c r="P834" s="10">
        <v>1601254333.6250801</v>
      </c>
      <c r="Q834" s="10">
        <v>25768297585.86903</v>
      </c>
      <c r="R834" s="10">
        <v>8640754.2551539876</v>
      </c>
      <c r="S834" s="10">
        <v>2483816659.6570692</v>
      </c>
      <c r="T834" s="10">
        <v>24</v>
      </c>
      <c r="U834" s="10">
        <v>11</v>
      </c>
      <c r="V834" s="10">
        <v>179316.95454658711</v>
      </c>
      <c r="W834" s="10">
        <v>1814650</v>
      </c>
      <c r="Y834" s="10">
        <v>1</v>
      </c>
      <c r="Z834" s="10">
        <v>1</v>
      </c>
      <c r="AA834" s="10">
        <v>1</v>
      </c>
      <c r="AB834" s="10">
        <v>1</v>
      </c>
      <c r="AC834" s="10">
        <v>1</v>
      </c>
      <c r="AD834" s="10">
        <v>1</v>
      </c>
      <c r="AE834" s="10">
        <v>1</v>
      </c>
      <c r="AF834" s="10">
        <v>1</v>
      </c>
    </row>
    <row r="835" spans="1:32">
      <c r="A835" s="10" t="s">
        <v>89</v>
      </c>
      <c r="B835" s="10" t="s">
        <v>40</v>
      </c>
      <c r="C835" s="10">
        <v>12336646.896127841</v>
      </c>
      <c r="D835" s="10">
        <v>12336646.896127841</v>
      </c>
      <c r="E835" s="10">
        <v>5551491.1032575294</v>
      </c>
      <c r="F835" s="10">
        <v>12291235.698903199</v>
      </c>
      <c r="G835" s="10">
        <v>3330894.661954517</v>
      </c>
      <c r="H835" s="10">
        <v>4564559.3515673019</v>
      </c>
      <c r="I835" s="10">
        <v>18258237.406269211</v>
      </c>
      <c r="J835" s="10">
        <v>5806795.9788778042</v>
      </c>
      <c r="K835" s="10">
        <v>6413607.8469204577</v>
      </c>
      <c r="L835" s="10">
        <v>108069026810.0799</v>
      </c>
      <c r="M835" s="10">
        <v>48631062064.535957</v>
      </c>
      <c r="N835" s="10">
        <v>1449475822.0901971</v>
      </c>
      <c r="O835" s="10">
        <v>519619567.26490468</v>
      </c>
      <c r="P835" s="10">
        <v>1615068370.83588</v>
      </c>
      <c r="Q835" s="10">
        <v>25990600947.824219</v>
      </c>
      <c r="R835" s="10">
        <v>12827215.693840921</v>
      </c>
      <c r="S835" s="10">
        <v>2554990230.706234</v>
      </c>
      <c r="T835" s="10">
        <v>24</v>
      </c>
      <c r="U835" s="10">
        <v>11</v>
      </c>
      <c r="V835" s="10">
        <v>180089.10886291109</v>
      </c>
      <c r="W835" s="10">
        <v>1814650</v>
      </c>
      <c r="Y835" s="10">
        <v>1</v>
      </c>
      <c r="Z835" s="10">
        <v>1</v>
      </c>
      <c r="AA835" s="10">
        <v>1</v>
      </c>
      <c r="AB835" s="10">
        <v>1</v>
      </c>
      <c r="AC835" s="10">
        <v>1</v>
      </c>
      <c r="AD835" s="10">
        <v>1</v>
      </c>
      <c r="AE835" s="10">
        <v>1</v>
      </c>
      <c r="AF835" s="10">
        <v>1</v>
      </c>
    </row>
    <row r="836" spans="1:32">
      <c r="A836" s="10" t="s">
        <v>89</v>
      </c>
      <c r="B836" s="10" t="s">
        <v>41</v>
      </c>
      <c r="C836" s="10">
        <v>12439372.83950617</v>
      </c>
      <c r="D836" s="10">
        <v>12439372.83950617</v>
      </c>
      <c r="E836" s="10">
        <v>5597717.777777778</v>
      </c>
      <c r="F836" s="10">
        <v>12393583.508083951</v>
      </c>
      <c r="G836" s="10">
        <v>3358630.666666667</v>
      </c>
      <c r="H836" s="10">
        <v>4602567.9506172854</v>
      </c>
      <c r="I836" s="10">
        <v>18410271.802469142</v>
      </c>
      <c r="J836" s="10">
        <v>5932147.828693334</v>
      </c>
      <c r="K836" s="10">
        <v>14916307.287796309</v>
      </c>
      <c r="L836" s="10">
        <v>108968906074.0741</v>
      </c>
      <c r="M836" s="10">
        <v>49036007733.333344</v>
      </c>
      <c r="N836" s="10">
        <v>1461545452.718518</v>
      </c>
      <c r="O836" s="10">
        <v>523946384.00000012</v>
      </c>
      <c r="P836" s="10">
        <v>1628516872.9622309</v>
      </c>
      <c r="Q836" s="10">
        <v>26207021910.814819</v>
      </c>
      <c r="R836" s="10">
        <v>29832614.575592611</v>
      </c>
      <c r="S836" s="10">
        <v>2610145044.6250672</v>
      </c>
      <c r="T836" s="10">
        <v>24</v>
      </c>
      <c r="U836" s="10">
        <v>11</v>
      </c>
      <c r="V836" s="10">
        <v>180807.42502010081</v>
      </c>
      <c r="W836" s="10">
        <v>1814650</v>
      </c>
      <c r="Y836" s="10">
        <v>1</v>
      </c>
      <c r="Z836" s="10">
        <v>1</v>
      </c>
      <c r="AA836" s="10">
        <v>1</v>
      </c>
      <c r="AB836" s="10">
        <v>1</v>
      </c>
      <c r="AC836" s="10">
        <v>1</v>
      </c>
      <c r="AD836" s="10">
        <v>1</v>
      </c>
      <c r="AE836" s="10">
        <v>1</v>
      </c>
      <c r="AF836" s="10">
        <v>1</v>
      </c>
    </row>
    <row r="837" spans="1:32">
      <c r="A837" s="10" t="s">
        <v>89</v>
      </c>
      <c r="B837" s="10" t="s">
        <v>42</v>
      </c>
      <c r="C837" s="10">
        <v>12686577.429467089</v>
      </c>
      <c r="D837" s="10">
        <v>12686577.429467089</v>
      </c>
      <c r="E837" s="10">
        <v>5708959.8432601886</v>
      </c>
      <c r="F837" s="10">
        <v>12639878.137949221</v>
      </c>
      <c r="G837" s="10">
        <v>3425375.9059561128</v>
      </c>
      <c r="H837" s="10">
        <v>4694033.6489028214</v>
      </c>
      <c r="I837" s="10">
        <v>18776134.595611289</v>
      </c>
      <c r="J837" s="10">
        <v>6089557.1661442006</v>
      </c>
      <c r="K837" s="10">
        <v>24007879.23547421</v>
      </c>
      <c r="L837" s="10">
        <v>111134418282.1317</v>
      </c>
      <c r="M837" s="10">
        <v>50010488226.959251</v>
      </c>
      <c r="N837" s="10">
        <v>1490590385.2090909</v>
      </c>
      <c r="O837" s="10">
        <v>534358641.32915372</v>
      </c>
      <c r="P837" s="10">
        <v>1660879987.3265271</v>
      </c>
      <c r="Q837" s="10">
        <v>26727827596.852661</v>
      </c>
      <c r="R837" s="10">
        <v>48015758.47094842</v>
      </c>
      <c r="S837" s="10">
        <v>2679405153.1034479</v>
      </c>
      <c r="T837" s="10">
        <v>24</v>
      </c>
      <c r="U837" s="10">
        <v>11</v>
      </c>
      <c r="V837" s="10">
        <v>181554.878652799</v>
      </c>
      <c r="W837" s="10">
        <v>1814650</v>
      </c>
      <c r="Y837" s="10">
        <v>1</v>
      </c>
      <c r="Z837" s="10">
        <v>1</v>
      </c>
      <c r="AA837" s="10">
        <v>1</v>
      </c>
      <c r="AB837" s="10">
        <v>1</v>
      </c>
      <c r="AC837" s="10">
        <v>1</v>
      </c>
      <c r="AD837" s="10">
        <v>1</v>
      </c>
      <c r="AE837" s="10">
        <v>1</v>
      </c>
      <c r="AF837" s="10">
        <v>1</v>
      </c>
    </row>
    <row r="838" spans="1:32">
      <c r="A838" s="10" t="s">
        <v>89</v>
      </c>
      <c r="B838" s="10" t="s">
        <v>43</v>
      </c>
      <c r="C838" s="10">
        <v>12950810.50955414</v>
      </c>
      <c r="D838" s="10">
        <v>12950810.50955414</v>
      </c>
      <c r="E838" s="10">
        <v>5827864.7292993637</v>
      </c>
      <c r="F838" s="10">
        <v>12903138.57606847</v>
      </c>
      <c r="G838" s="10">
        <v>3496718.8375796191</v>
      </c>
      <c r="H838" s="10">
        <v>4791799.888535033</v>
      </c>
      <c r="I838" s="10">
        <v>19167199.554140128</v>
      </c>
      <c r="J838" s="10">
        <v>7770486.3057324849</v>
      </c>
      <c r="K838" s="10">
        <v>29135180.25786959</v>
      </c>
      <c r="L838" s="10">
        <v>113449100063.69431</v>
      </c>
      <c r="M838" s="10">
        <v>51052095028.662422</v>
      </c>
      <c r="N838" s="10">
        <v>1521636054.6043</v>
      </c>
      <c r="O838" s="10">
        <v>545488138.66242051</v>
      </c>
      <c r="P838" s="10">
        <v>1695472408.8953979</v>
      </c>
      <c r="Q838" s="10">
        <v>27284508565.318481</v>
      </c>
      <c r="R838" s="10">
        <v>58270360.51573918</v>
      </c>
      <c r="S838" s="10">
        <v>3419013974.522294</v>
      </c>
      <c r="T838" s="10">
        <v>24</v>
      </c>
      <c r="U838" s="10">
        <v>11</v>
      </c>
      <c r="V838" s="10">
        <v>187427.78603269011</v>
      </c>
      <c r="W838" s="10">
        <v>1873350</v>
      </c>
      <c r="Y838" s="10">
        <v>1</v>
      </c>
      <c r="Z838" s="10">
        <v>1</v>
      </c>
      <c r="AA838" s="10">
        <v>1</v>
      </c>
      <c r="AB838" s="10">
        <v>1</v>
      </c>
      <c r="AC838" s="10">
        <v>1</v>
      </c>
      <c r="AD838" s="10">
        <v>1</v>
      </c>
      <c r="AE838" s="10">
        <v>1</v>
      </c>
      <c r="AF838" s="10">
        <v>1</v>
      </c>
    </row>
    <row r="839" spans="1:32">
      <c r="A839" s="10" t="s">
        <v>89</v>
      </c>
      <c r="B839" s="10" t="s">
        <v>44</v>
      </c>
      <c r="C839" s="10">
        <v>13280025.242718451</v>
      </c>
      <c r="D839" s="10">
        <v>13280025.242718451</v>
      </c>
      <c r="E839" s="10">
        <v>5976011.3592233025</v>
      </c>
      <c r="F839" s="10">
        <v>13231141.469799999</v>
      </c>
      <c r="G839" s="10">
        <v>3585606.8155339812</v>
      </c>
      <c r="H839" s="10">
        <v>4913609.3398058256</v>
      </c>
      <c r="I839" s="10">
        <v>19654437.359223299</v>
      </c>
      <c r="J839" s="10">
        <v>6905613.1262135915</v>
      </c>
      <c r="K839" s="10">
        <v>32772102.941970602</v>
      </c>
      <c r="L839" s="10">
        <v>116333021126.21359</v>
      </c>
      <c r="M839" s="10">
        <v>52349859506.79612</v>
      </c>
      <c r="N839" s="10">
        <v>1560316645.85534</v>
      </c>
      <c r="O839" s="10">
        <v>559354663.22330093</v>
      </c>
      <c r="P839" s="10">
        <v>1738571989.1317201</v>
      </c>
      <c r="Q839" s="10">
        <v>27978091580.85437</v>
      </c>
      <c r="R839" s="10">
        <v>65544205.883941203</v>
      </c>
      <c r="S839" s="10">
        <v>3038469775.5339808</v>
      </c>
      <c r="T839" s="10">
        <v>24</v>
      </c>
      <c r="U839" s="10">
        <v>11</v>
      </c>
      <c r="V839" s="10">
        <v>192435.26498266551</v>
      </c>
      <c r="W839" s="10">
        <v>1923400</v>
      </c>
      <c r="Y839" s="10">
        <v>1</v>
      </c>
      <c r="Z839" s="10">
        <v>1</v>
      </c>
      <c r="AA839" s="10">
        <v>1</v>
      </c>
      <c r="AB839" s="10">
        <v>1</v>
      </c>
      <c r="AC839" s="10">
        <v>1</v>
      </c>
      <c r="AD839" s="10">
        <v>1</v>
      </c>
      <c r="AE839" s="10">
        <v>1</v>
      </c>
      <c r="AF839" s="10">
        <v>1</v>
      </c>
    </row>
    <row r="840" spans="1:32">
      <c r="A840" s="10" t="s">
        <v>89</v>
      </c>
      <c r="B840" s="10" t="s">
        <v>45</v>
      </c>
      <c r="C840" s="10">
        <v>13759157.236842111</v>
      </c>
      <c r="D840" s="10">
        <v>13759157.236842111</v>
      </c>
      <c r="E840" s="10">
        <v>6191620.7565789483</v>
      </c>
      <c r="F840" s="10">
        <v>13708509.779053289</v>
      </c>
      <c r="G840" s="10">
        <v>3714972.453947369</v>
      </c>
      <c r="H840" s="10">
        <v>5090888.1776315793</v>
      </c>
      <c r="I840" s="10">
        <v>20363552.710526321</v>
      </c>
      <c r="J840" s="10">
        <v>8117902.7697368432</v>
      </c>
      <c r="K840" s="10">
        <v>36499439.132201567</v>
      </c>
      <c r="L840" s="10">
        <v>120530217394.73689</v>
      </c>
      <c r="M840" s="10">
        <v>54238597827.631577</v>
      </c>
      <c r="N840" s="10">
        <v>1616611540.8069079</v>
      </c>
      <c r="O840" s="10">
        <v>579535702.81578958</v>
      </c>
      <c r="P840" s="10">
        <v>1801298184.967602</v>
      </c>
      <c r="Q840" s="10">
        <v>28987517283.434212</v>
      </c>
      <c r="R840" s="10">
        <v>72998878.264403149</v>
      </c>
      <c r="S840" s="10">
        <v>3571877218.6842108</v>
      </c>
      <c r="T840" s="10">
        <v>24</v>
      </c>
      <c r="U840" s="10">
        <v>11</v>
      </c>
      <c r="V840" s="10">
        <v>197332.68945022341</v>
      </c>
      <c r="W840" s="10">
        <v>1972350</v>
      </c>
      <c r="Y840" s="10">
        <v>1</v>
      </c>
      <c r="Z840" s="10">
        <v>1</v>
      </c>
      <c r="AA840" s="10">
        <v>1</v>
      </c>
      <c r="AB840" s="10">
        <v>1</v>
      </c>
      <c r="AC840" s="10">
        <v>1</v>
      </c>
      <c r="AD840" s="10">
        <v>1</v>
      </c>
      <c r="AE840" s="10">
        <v>1</v>
      </c>
      <c r="AF840" s="10">
        <v>1</v>
      </c>
    </row>
    <row r="841" spans="1:32">
      <c r="A841" s="10" t="s">
        <v>89</v>
      </c>
      <c r="B841" s="10" t="s">
        <v>46</v>
      </c>
      <c r="C841" s="10">
        <v>14229916.72240803</v>
      </c>
      <c r="D841" s="10">
        <v>14229916.72240803</v>
      </c>
      <c r="E841" s="10">
        <v>6403462.5250836127</v>
      </c>
      <c r="F841" s="10">
        <v>14177536.398952849</v>
      </c>
      <c r="G841" s="10">
        <v>3842077.5150501681</v>
      </c>
      <c r="H841" s="10">
        <v>5265069.1872909702</v>
      </c>
      <c r="I841" s="10">
        <v>21060276.749163881</v>
      </c>
      <c r="J841" s="10">
        <v>9676343.3712374605</v>
      </c>
      <c r="K841" s="10">
        <v>37906094.296959497</v>
      </c>
      <c r="L841" s="10">
        <v>124654070488.2943</v>
      </c>
      <c r="M841" s="10">
        <v>56094331719.732437</v>
      </c>
      <c r="N841" s="10">
        <v>1671922720.424247</v>
      </c>
      <c r="O841" s="10">
        <v>599364092.34782612</v>
      </c>
      <c r="P841" s="10">
        <v>1862928282.8224039</v>
      </c>
      <c r="Q841" s="10">
        <v>29979303952.43478</v>
      </c>
      <c r="R841" s="10">
        <v>75812188.593918994</v>
      </c>
      <c r="S841" s="10">
        <v>4257591083.3444819</v>
      </c>
      <c r="T841" s="10">
        <v>24</v>
      </c>
      <c r="U841" s="10">
        <v>11</v>
      </c>
      <c r="V841" s="10">
        <v>202774.3833580986</v>
      </c>
      <c r="W841" s="10">
        <v>2026740</v>
      </c>
      <c r="Y841" s="10">
        <v>1</v>
      </c>
      <c r="Z841" s="10">
        <v>1</v>
      </c>
      <c r="AA841" s="10">
        <v>1</v>
      </c>
      <c r="AB841" s="10">
        <v>1</v>
      </c>
      <c r="AC841" s="10">
        <v>1</v>
      </c>
      <c r="AD841" s="10">
        <v>1</v>
      </c>
      <c r="AE841" s="10">
        <v>1</v>
      </c>
      <c r="AF841" s="10">
        <v>1</v>
      </c>
    </row>
    <row r="842" spans="1:32">
      <c r="A842" s="10" t="s">
        <v>89</v>
      </c>
      <c r="B842" s="10" t="s">
        <v>47</v>
      </c>
      <c r="C842" s="10">
        <v>14726645.578231299</v>
      </c>
      <c r="D842" s="10">
        <v>14726645.578231299</v>
      </c>
      <c r="E842" s="10">
        <v>6626990.5102040833</v>
      </c>
      <c r="F842" s="10">
        <v>14672436.79585783</v>
      </c>
      <c r="G842" s="10">
        <v>3976194.3061224502</v>
      </c>
      <c r="H842" s="10">
        <v>5448858.8639455792</v>
      </c>
      <c r="I842" s="10">
        <v>21795435.45578232</v>
      </c>
      <c r="J842" s="10">
        <v>10750451.272108849</v>
      </c>
      <c r="K842" s="10">
        <v>41970671.363393299</v>
      </c>
      <c r="L842" s="10">
        <v>129005415265.3062</v>
      </c>
      <c r="M842" s="10">
        <v>58052436869.387772</v>
      </c>
      <c r="N842" s="10">
        <v>1730285132.245919</v>
      </c>
      <c r="O842" s="10">
        <v>620286311.75510228</v>
      </c>
      <c r="P842" s="10">
        <v>1927958194.975718</v>
      </c>
      <c r="Q842" s="10">
        <v>31025802371.306129</v>
      </c>
      <c r="R842" s="10">
        <v>83941342.726786599</v>
      </c>
      <c r="S842" s="10">
        <v>4730198559.7278919</v>
      </c>
      <c r="T842" s="10">
        <v>24</v>
      </c>
      <c r="U842" s="10">
        <v>11</v>
      </c>
      <c r="V842" s="10">
        <v>208466.20108964911</v>
      </c>
      <c r="W842" s="10">
        <v>2083630</v>
      </c>
      <c r="Y842" s="10">
        <v>1</v>
      </c>
      <c r="Z842" s="10">
        <v>1</v>
      </c>
      <c r="AA842" s="10">
        <v>1</v>
      </c>
      <c r="AB842" s="10">
        <v>1</v>
      </c>
      <c r="AC842" s="10">
        <v>1</v>
      </c>
      <c r="AD842" s="10">
        <v>1</v>
      </c>
      <c r="AE842" s="10">
        <v>1</v>
      </c>
      <c r="AF842" s="10">
        <v>1</v>
      </c>
    </row>
    <row r="843" spans="1:32">
      <c r="A843" s="10" t="s">
        <v>89</v>
      </c>
      <c r="B843" s="10" t="s">
        <v>48</v>
      </c>
      <c r="C843" s="10">
        <v>15249470.200970201</v>
      </c>
      <c r="D843" s="10">
        <v>15249470.200970201</v>
      </c>
      <c r="E843" s="10">
        <v>6862261.5904365918</v>
      </c>
      <c r="F843" s="10">
        <v>15193336.90116043</v>
      </c>
      <c r="G843" s="10">
        <v>4117356.9542619549</v>
      </c>
      <c r="H843" s="10">
        <v>5642303.974358975</v>
      </c>
      <c r="I843" s="10">
        <v>22569215.8974359</v>
      </c>
      <c r="J843" s="10">
        <v>14334501.98891199</v>
      </c>
      <c r="K843" s="10">
        <v>44963988.565932222</v>
      </c>
      <c r="L843" s="10">
        <v>133585358960.49899</v>
      </c>
      <c r="M843" s="10">
        <v>60113411532.224541</v>
      </c>
      <c r="N843" s="10">
        <v>1791713627.0576921</v>
      </c>
      <c r="O843" s="10">
        <v>642307684.86486495</v>
      </c>
      <c r="P843" s="10">
        <v>1996404468.8124809</v>
      </c>
      <c r="Q843" s="10">
        <v>32127278830</v>
      </c>
      <c r="R843" s="10">
        <v>89927977.131864443</v>
      </c>
      <c r="S843" s="10">
        <v>6307180875.1212759</v>
      </c>
      <c r="T843" s="10">
        <v>24</v>
      </c>
      <c r="U843" s="10">
        <v>11</v>
      </c>
      <c r="V843" s="10">
        <v>214780.32689450309</v>
      </c>
      <c r="W843" s="10">
        <v>2146740</v>
      </c>
      <c r="Y843" s="10">
        <v>1</v>
      </c>
      <c r="Z843" s="10">
        <v>1</v>
      </c>
      <c r="AA843" s="10">
        <v>1</v>
      </c>
      <c r="AB843" s="10">
        <v>1</v>
      </c>
      <c r="AC843" s="10">
        <v>1</v>
      </c>
      <c r="AD843" s="10">
        <v>1</v>
      </c>
      <c r="AE843" s="10">
        <v>1</v>
      </c>
      <c r="AF843" s="10">
        <v>1</v>
      </c>
    </row>
    <row r="844" spans="1:32">
      <c r="A844" s="10" t="s">
        <v>89</v>
      </c>
      <c r="B844" s="10" t="s">
        <v>49</v>
      </c>
      <c r="C844" s="10">
        <v>15813794.49152543</v>
      </c>
      <c r="D844" s="10">
        <v>15813794.49152543</v>
      </c>
      <c r="E844" s="10">
        <v>7116207.5211864421</v>
      </c>
      <c r="F844" s="10">
        <v>15755583.91400212</v>
      </c>
      <c r="G844" s="10">
        <v>4269724.5127118658</v>
      </c>
      <c r="H844" s="10">
        <v>5851103.9618644081</v>
      </c>
      <c r="I844" s="10">
        <v>23404415.847457629</v>
      </c>
      <c r="J844" s="10">
        <v>16130070.381355939</v>
      </c>
      <c r="K844" s="10">
        <v>47772633.598250844</v>
      </c>
      <c r="L844" s="10">
        <v>138528839745.7627</v>
      </c>
      <c r="M844" s="10">
        <v>62337977885.593231</v>
      </c>
      <c r="N844" s="10">
        <v>1858018063.0900431</v>
      </c>
      <c r="O844" s="10">
        <v>666077023.98305106</v>
      </c>
      <c r="P844" s="10">
        <v>2070283726.2998791</v>
      </c>
      <c r="Q844" s="10">
        <v>33316185958.855942</v>
      </c>
      <c r="R844" s="10">
        <v>95545267.196501672</v>
      </c>
      <c r="S844" s="10">
        <v>7097230967.7966118</v>
      </c>
      <c r="T844" s="10">
        <v>24</v>
      </c>
      <c r="U844" s="10">
        <v>11</v>
      </c>
      <c r="V844" s="10">
        <v>221016.41406637029</v>
      </c>
      <c r="W844" s="10">
        <v>2209070</v>
      </c>
      <c r="Y844" s="10">
        <v>1</v>
      </c>
      <c r="Z844" s="10">
        <v>1</v>
      </c>
      <c r="AA844" s="10">
        <v>1</v>
      </c>
      <c r="AB844" s="10">
        <v>1</v>
      </c>
      <c r="AC844" s="10">
        <v>1</v>
      </c>
      <c r="AD844" s="10">
        <v>1</v>
      </c>
      <c r="AE844" s="10">
        <v>1</v>
      </c>
      <c r="AF844" s="10">
        <v>1</v>
      </c>
    </row>
    <row r="845" spans="1:32">
      <c r="A845" s="10" t="s">
        <v>89</v>
      </c>
      <c r="B845" s="10" t="s">
        <v>50</v>
      </c>
      <c r="C845" s="10">
        <v>16439502.87976962</v>
      </c>
      <c r="D845" s="10">
        <v>16439502.87976962</v>
      </c>
      <c r="E845" s="10">
        <v>7397776.2958963299</v>
      </c>
      <c r="F845" s="10">
        <v>16378989.069669191</v>
      </c>
      <c r="G845" s="10">
        <v>4438665.7775377994</v>
      </c>
      <c r="H845" s="10">
        <v>6082616.0655147601</v>
      </c>
      <c r="I845" s="10">
        <v>24330464.26205904</v>
      </c>
      <c r="J845" s="10">
        <v>17754663.11015119</v>
      </c>
      <c r="K845" s="10">
        <v>49268550.803647257</v>
      </c>
      <c r="L845" s="10">
        <v>144010045226.78189</v>
      </c>
      <c r="M845" s="10">
        <v>64804520352.051849</v>
      </c>
      <c r="N845" s="10">
        <v>1931534731.604212</v>
      </c>
      <c r="O845" s="10">
        <v>692431861.29589653</v>
      </c>
      <c r="P845" s="10">
        <v>2152199163.7545319</v>
      </c>
      <c r="Q845" s="10">
        <v>34634415877.041054</v>
      </c>
      <c r="R845" s="10">
        <v>98537101.60729453</v>
      </c>
      <c r="S845" s="10">
        <v>7812051768.4665251</v>
      </c>
      <c r="T845" s="10">
        <v>24</v>
      </c>
      <c r="U845" s="10">
        <v>11</v>
      </c>
      <c r="V845" s="10">
        <v>227163.45715700931</v>
      </c>
      <c r="W845" s="10">
        <v>2270510</v>
      </c>
      <c r="Y845" s="10">
        <v>1</v>
      </c>
      <c r="Z845" s="10">
        <v>1</v>
      </c>
      <c r="AA845" s="10">
        <v>1</v>
      </c>
      <c r="AB845" s="10">
        <v>1</v>
      </c>
      <c r="AC845" s="10">
        <v>1</v>
      </c>
      <c r="AD845" s="10">
        <v>1</v>
      </c>
      <c r="AE845" s="10">
        <v>1</v>
      </c>
      <c r="AF845" s="10">
        <v>1</v>
      </c>
    </row>
    <row r="846" spans="1:32">
      <c r="A846" s="10" t="s">
        <v>89</v>
      </c>
      <c r="B846" s="10" t="s">
        <v>51</v>
      </c>
      <c r="C846" s="10">
        <v>16974769.82378855</v>
      </c>
      <c r="D846" s="10">
        <v>16974769.82378855</v>
      </c>
      <c r="E846" s="10">
        <v>7638646.4207048463</v>
      </c>
      <c r="F846" s="10">
        <v>16912285.69606718</v>
      </c>
      <c r="G846" s="10">
        <v>4583187.8524229079</v>
      </c>
      <c r="H846" s="10">
        <v>6280664.8348017624</v>
      </c>
      <c r="I846" s="10">
        <v>25122659.339207049</v>
      </c>
      <c r="J846" s="10">
        <v>19351237.599118941</v>
      </c>
      <c r="K846" s="10">
        <v>50792575.779902183</v>
      </c>
      <c r="L846" s="10">
        <v>148698983656.3877</v>
      </c>
      <c r="M846" s="10">
        <v>66914542645.374451</v>
      </c>
      <c r="N846" s="10">
        <v>1994425118.2912991</v>
      </c>
      <c r="O846" s="10">
        <v>714977304.9779737</v>
      </c>
      <c r="P846" s="10">
        <v>2222274340.4632282</v>
      </c>
      <c r="Q846" s="10">
        <v>35762105569.361237</v>
      </c>
      <c r="R846" s="10">
        <v>101585151.55980439</v>
      </c>
      <c r="S846" s="10">
        <v>8514544543.6123343</v>
      </c>
      <c r="T846" s="10">
        <v>24</v>
      </c>
      <c r="U846" s="10">
        <v>11</v>
      </c>
      <c r="V846" s="10">
        <v>231462.58543833639</v>
      </c>
      <c r="W846" s="10">
        <v>2313480</v>
      </c>
      <c r="Y846" s="10">
        <v>1</v>
      </c>
      <c r="Z846" s="10">
        <v>1</v>
      </c>
      <c r="AA846" s="10">
        <v>1</v>
      </c>
      <c r="AB846" s="10">
        <v>1</v>
      </c>
      <c r="AC846" s="10">
        <v>1</v>
      </c>
      <c r="AD846" s="10">
        <v>1</v>
      </c>
      <c r="AE846" s="10">
        <v>1</v>
      </c>
      <c r="AF846" s="10">
        <v>1</v>
      </c>
    </row>
    <row r="847" spans="1:32">
      <c r="A847" s="10" t="s">
        <v>89</v>
      </c>
      <c r="B847" s="10" t="s">
        <v>52</v>
      </c>
      <c r="C847" s="10">
        <v>17410718.726591758</v>
      </c>
      <c r="D847" s="10">
        <v>17410718.726591758</v>
      </c>
      <c r="E847" s="10">
        <v>7834823.4269662928</v>
      </c>
      <c r="F847" s="10">
        <v>17346629.870959181</v>
      </c>
      <c r="G847" s="10">
        <v>4700894.0561797759</v>
      </c>
      <c r="H847" s="10">
        <v>6441965.9288389524</v>
      </c>
      <c r="I847" s="10">
        <v>25767863.71535581</v>
      </c>
      <c r="J847" s="10">
        <v>21415184.033707868</v>
      </c>
      <c r="K847" s="10">
        <v>51057708.864549227</v>
      </c>
      <c r="L847" s="10">
        <v>152517896044.94379</v>
      </c>
      <c r="M847" s="10">
        <v>68633053220.224716</v>
      </c>
      <c r="N847" s="10">
        <v>2045646280.7028091</v>
      </c>
      <c r="O847" s="10">
        <v>733339472.764045</v>
      </c>
      <c r="P847" s="10">
        <v>2279347165.0440359</v>
      </c>
      <c r="Q847" s="10">
        <v>36680553998.80899</v>
      </c>
      <c r="R847" s="10">
        <v>102115417.7290985</v>
      </c>
      <c r="S847" s="10">
        <v>9422680974.8314629</v>
      </c>
      <c r="T847" s="10">
        <v>24</v>
      </c>
      <c r="U847" s="10">
        <v>11</v>
      </c>
      <c r="V847" s="10">
        <v>234184.93313521639</v>
      </c>
      <c r="W847" s="10">
        <v>2340690</v>
      </c>
      <c r="Y847" s="10">
        <v>1</v>
      </c>
      <c r="Z847" s="10">
        <v>1</v>
      </c>
      <c r="AA847" s="10">
        <v>1</v>
      </c>
      <c r="AB847" s="10">
        <v>1</v>
      </c>
      <c r="AC847" s="10">
        <v>1</v>
      </c>
      <c r="AD847" s="10">
        <v>1</v>
      </c>
      <c r="AE847" s="10">
        <v>1</v>
      </c>
      <c r="AF847" s="10">
        <v>1</v>
      </c>
    </row>
    <row r="848" spans="1:32">
      <c r="A848" s="10" t="s">
        <v>89</v>
      </c>
      <c r="B848" s="10" t="s">
        <v>53</v>
      </c>
      <c r="C848" s="10">
        <v>17517707.957957961</v>
      </c>
      <c r="D848" s="10">
        <v>17517707.957957961</v>
      </c>
      <c r="E848" s="10">
        <v>7882968.5810810812</v>
      </c>
      <c r="F848" s="10">
        <v>17453225.27496472</v>
      </c>
      <c r="G848" s="10">
        <v>4729781.1486486495</v>
      </c>
      <c r="H848" s="10">
        <v>6481551.944444444</v>
      </c>
      <c r="I848" s="10">
        <v>25926207.77777778</v>
      </c>
      <c r="J848" s="10">
        <v>23298551.584084079</v>
      </c>
      <c r="K848" s="10">
        <v>52319237.691326231</v>
      </c>
      <c r="L848" s="10">
        <v>153455121711.7117</v>
      </c>
      <c r="M848" s="10">
        <v>69054804770.270264</v>
      </c>
      <c r="N848" s="10">
        <v>2058216819.958333</v>
      </c>
      <c r="O848" s="10">
        <v>737845859.1891892</v>
      </c>
      <c r="P848" s="10">
        <v>2293353801.1303639</v>
      </c>
      <c r="Q848" s="10">
        <v>36905956771.666656</v>
      </c>
      <c r="R848" s="10">
        <v>104638475.38265251</v>
      </c>
      <c r="S848" s="10">
        <v>10251362696.997</v>
      </c>
      <c r="T848" s="10">
        <v>24</v>
      </c>
      <c r="U848" s="10">
        <v>11</v>
      </c>
      <c r="V848" s="10">
        <v>236223.9425458154</v>
      </c>
      <c r="W848" s="10">
        <v>2361070</v>
      </c>
      <c r="Y848" s="10">
        <v>1</v>
      </c>
      <c r="Z848" s="10">
        <v>1</v>
      </c>
      <c r="AA848" s="10">
        <v>1</v>
      </c>
      <c r="AB848" s="10">
        <v>1</v>
      </c>
      <c r="AC848" s="10">
        <v>1</v>
      </c>
      <c r="AD848" s="10">
        <v>1</v>
      </c>
      <c r="AE848" s="10">
        <v>1</v>
      </c>
      <c r="AF848" s="10">
        <v>1</v>
      </c>
    </row>
    <row r="849" spans="1:32">
      <c r="A849" s="10" t="s">
        <v>89</v>
      </c>
      <c r="B849" s="10" t="s">
        <v>54</v>
      </c>
      <c r="C849" s="10">
        <v>17614077.878103841</v>
      </c>
      <c r="D849" s="10">
        <v>17614077.878103841</v>
      </c>
      <c r="E849" s="10">
        <v>7926335.045146727</v>
      </c>
      <c r="F849" s="10">
        <v>17549240.457434539</v>
      </c>
      <c r="G849" s="10">
        <v>4755801.0270880368</v>
      </c>
      <c r="H849" s="10">
        <v>6517208.8148984201</v>
      </c>
      <c r="I849" s="10">
        <v>26068835.259593681</v>
      </c>
      <c r="J849" s="10">
        <v>25364272.144469529</v>
      </c>
      <c r="K849" s="10">
        <v>50622729.774758548</v>
      </c>
      <c r="L849" s="10">
        <v>154299322212.18961</v>
      </c>
      <c r="M849" s="10">
        <v>69434694995.485321</v>
      </c>
      <c r="N849" s="10">
        <v>2069539659.1709931</v>
      </c>
      <c r="O849" s="10">
        <v>741904960.22573376</v>
      </c>
      <c r="P849" s="10">
        <v>2305970196.1068978</v>
      </c>
      <c r="Q849" s="10">
        <v>37108986992.031601</v>
      </c>
      <c r="R849" s="10">
        <v>101245459.5495171</v>
      </c>
      <c r="S849" s="10">
        <v>11160279743.566589</v>
      </c>
      <c r="T849" s="10">
        <v>24</v>
      </c>
      <c r="U849" s="10">
        <v>11</v>
      </c>
      <c r="V849" s="10">
        <v>237911.77810797509</v>
      </c>
      <c r="W849" s="10">
        <v>2377940</v>
      </c>
      <c r="Y849" s="10">
        <v>1</v>
      </c>
      <c r="Z849" s="10">
        <v>1</v>
      </c>
      <c r="AA849" s="10">
        <v>1</v>
      </c>
      <c r="AB849" s="10">
        <v>1</v>
      </c>
      <c r="AC849" s="10">
        <v>1</v>
      </c>
      <c r="AD849" s="10">
        <v>1</v>
      </c>
      <c r="AE849" s="10">
        <v>1</v>
      </c>
      <c r="AF849" s="10">
        <v>1</v>
      </c>
    </row>
    <row r="850" spans="1:32">
      <c r="A850" s="10" t="s">
        <v>89</v>
      </c>
      <c r="B850" s="10" t="s">
        <v>55</v>
      </c>
      <c r="C850" s="10">
        <v>17619868.024132729</v>
      </c>
      <c r="D850" s="10">
        <v>17619868.024132729</v>
      </c>
      <c r="E850" s="10">
        <v>7928940.6108597284</v>
      </c>
      <c r="F850" s="10">
        <v>17555009.289935902</v>
      </c>
      <c r="G850" s="10">
        <v>4757364.3665158367</v>
      </c>
      <c r="H850" s="10">
        <v>6519351.1689291093</v>
      </c>
      <c r="I850" s="10">
        <v>26077404.675716441</v>
      </c>
      <c r="J850" s="10">
        <v>25372609.95475113</v>
      </c>
      <c r="K850" s="10">
        <v>50191274.522161812</v>
      </c>
      <c r="L850" s="10">
        <v>154350043891.40271</v>
      </c>
      <c r="M850" s="10">
        <v>69457519751.131226</v>
      </c>
      <c r="N850" s="10">
        <v>2070219963.6934381</v>
      </c>
      <c r="O850" s="10">
        <v>742148841.17647052</v>
      </c>
      <c r="P850" s="10">
        <v>2306728220.697577</v>
      </c>
      <c r="Q850" s="10">
        <v>37121185555.882347</v>
      </c>
      <c r="R850" s="10">
        <v>100382549.04432359</v>
      </c>
      <c r="S850" s="10">
        <v>11163948380.0905</v>
      </c>
      <c r="T850" s="10">
        <v>24</v>
      </c>
      <c r="U850" s="10">
        <v>11</v>
      </c>
      <c r="V850" s="10">
        <v>238893.2639920761</v>
      </c>
      <c r="W850" s="10">
        <v>2387750</v>
      </c>
      <c r="Y850" s="10">
        <v>1</v>
      </c>
      <c r="Z850" s="10">
        <v>1</v>
      </c>
      <c r="AA850" s="10">
        <v>1</v>
      </c>
      <c r="AB850" s="10">
        <v>1</v>
      </c>
      <c r="AC850" s="10">
        <v>1</v>
      </c>
      <c r="AD850" s="10">
        <v>1</v>
      </c>
      <c r="AE850" s="10">
        <v>1</v>
      </c>
      <c r="AF850" s="10">
        <v>1</v>
      </c>
    </row>
    <row r="851" spans="1:32">
      <c r="A851" s="10" t="s">
        <v>89</v>
      </c>
      <c r="B851" s="10" t="s">
        <v>56</v>
      </c>
      <c r="C851" s="10">
        <v>17578306.500377931</v>
      </c>
      <c r="D851" s="10">
        <v>17578306.500377931</v>
      </c>
      <c r="E851" s="10">
        <v>7910237.9251700686</v>
      </c>
      <c r="F851" s="10">
        <v>17513600.75415004</v>
      </c>
      <c r="G851" s="10">
        <v>4746142.7551020412</v>
      </c>
      <c r="H851" s="10">
        <v>6503973.4051398346</v>
      </c>
      <c r="I851" s="10">
        <v>26015893.620559338</v>
      </c>
      <c r="J851" s="10">
        <v>25312761.36054422</v>
      </c>
      <c r="K851" s="10">
        <v>50795736.310096852</v>
      </c>
      <c r="L851" s="10">
        <v>153985964943.3107</v>
      </c>
      <c r="M851" s="10">
        <v>69293684224.489807</v>
      </c>
      <c r="N851" s="10">
        <v>2065336754.8021541</v>
      </c>
      <c r="O851" s="10">
        <v>740398269.79591846</v>
      </c>
      <c r="P851" s="10">
        <v>2301287139.095315</v>
      </c>
      <c r="Q851" s="10">
        <v>37033624568.866219</v>
      </c>
      <c r="R851" s="10">
        <v>101591472.6201937</v>
      </c>
      <c r="S851" s="10">
        <v>11137614998.63946</v>
      </c>
      <c r="T851" s="10">
        <v>24</v>
      </c>
      <c r="U851" s="10">
        <v>11</v>
      </c>
      <c r="V851" s="10">
        <v>243502.54581476049</v>
      </c>
      <c r="W851" s="10">
        <v>2433820</v>
      </c>
      <c r="Y851" s="10">
        <v>1</v>
      </c>
      <c r="Z851" s="10">
        <v>1</v>
      </c>
      <c r="AA851" s="10">
        <v>1</v>
      </c>
      <c r="AB851" s="10">
        <v>1</v>
      </c>
      <c r="AC851" s="10">
        <v>1</v>
      </c>
      <c r="AD851" s="10">
        <v>1</v>
      </c>
      <c r="AE851" s="10">
        <v>1</v>
      </c>
      <c r="AF851" s="10">
        <v>1</v>
      </c>
    </row>
    <row r="852" spans="1:32">
      <c r="A852" s="10" t="s">
        <v>89</v>
      </c>
      <c r="B852" s="10" t="s">
        <v>57</v>
      </c>
      <c r="C852" s="10">
        <v>17594532.196969699</v>
      </c>
      <c r="D852" s="10">
        <v>17594532.196969699</v>
      </c>
      <c r="E852" s="10">
        <v>7917539.4886363633</v>
      </c>
      <c r="F852" s="10">
        <v>17529766.723952651</v>
      </c>
      <c r="G852" s="10">
        <v>4750523.6931818184</v>
      </c>
      <c r="H852" s="10">
        <v>6509976.9128787871</v>
      </c>
      <c r="I852" s="10">
        <v>26039907.651515149</v>
      </c>
      <c r="J852" s="10">
        <v>25336126.36363636</v>
      </c>
      <c r="K852" s="10">
        <v>51124895.038251288</v>
      </c>
      <c r="L852" s="10">
        <v>154128102045.4545</v>
      </c>
      <c r="M852" s="10">
        <v>69357645920.454544</v>
      </c>
      <c r="N852" s="10">
        <v>2067243168.684659</v>
      </c>
      <c r="O852" s="10">
        <v>741081696.13636363</v>
      </c>
      <c r="P852" s="10">
        <v>2303411347.527379</v>
      </c>
      <c r="Q852" s="10">
        <v>37067808541.931824</v>
      </c>
      <c r="R852" s="10">
        <v>102249790.07650261</v>
      </c>
      <c r="S852" s="10">
        <v>11147895600</v>
      </c>
      <c r="T852" s="10">
        <v>24</v>
      </c>
      <c r="U852" s="10">
        <v>11</v>
      </c>
      <c r="V852" s="10">
        <v>243174.64176415731</v>
      </c>
      <c r="W852" s="10">
        <v>2433820</v>
      </c>
      <c r="Y852" s="10">
        <v>1</v>
      </c>
      <c r="Z852" s="10">
        <v>1</v>
      </c>
      <c r="AA852" s="10">
        <v>1</v>
      </c>
      <c r="AB852" s="10">
        <v>1</v>
      </c>
      <c r="AC852" s="10">
        <v>1</v>
      </c>
      <c r="AD852" s="10">
        <v>1</v>
      </c>
      <c r="AE852" s="10">
        <v>1</v>
      </c>
      <c r="AF852" s="10">
        <v>1</v>
      </c>
    </row>
    <row r="853" spans="1:32">
      <c r="A853" s="10" t="s">
        <v>89</v>
      </c>
      <c r="B853" s="10" t="s">
        <v>58</v>
      </c>
      <c r="C853" s="10">
        <v>17468871.212121211</v>
      </c>
      <c r="D853" s="10">
        <v>17518782.27272727</v>
      </c>
      <c r="E853" s="10">
        <v>8534791.3636363633</v>
      </c>
      <c r="F853" s="10">
        <v>17214110.185469698</v>
      </c>
      <c r="G853" s="10">
        <v>5839594.0909090908</v>
      </c>
      <c r="H853" s="10">
        <v>7212148.2575757559</v>
      </c>
      <c r="I853" s="10">
        <v>25890863.578787878</v>
      </c>
      <c r="J853" s="10">
        <v>27201528.03030302</v>
      </c>
      <c r="K853" s="10">
        <v>50832272.549868003</v>
      </c>
      <c r="L853" s="10">
        <v>153464532709.09091</v>
      </c>
      <c r="M853" s="10">
        <v>74764772345.454544</v>
      </c>
      <c r="N853" s="10">
        <v>2290217679.193181</v>
      </c>
      <c r="O853" s="10">
        <v>910976678.18181801</v>
      </c>
      <c r="P853" s="10">
        <v>2261934078.370718</v>
      </c>
      <c r="Q853" s="10">
        <v>36225633290.654053</v>
      </c>
      <c r="R853" s="10">
        <v>101664545.09973601</v>
      </c>
      <c r="S853" s="10">
        <v>11968672333.33333</v>
      </c>
      <c r="T853" s="10">
        <v>24</v>
      </c>
      <c r="U853" s="10">
        <v>11</v>
      </c>
      <c r="V853" s="10">
        <v>241437.87691970609</v>
      </c>
      <c r="W853" s="10">
        <v>2416437.5419317712</v>
      </c>
      <c r="Y853" s="10">
        <v>1</v>
      </c>
      <c r="Z853" s="10">
        <v>1</v>
      </c>
      <c r="AA853" s="10">
        <v>1</v>
      </c>
      <c r="AB853" s="10">
        <v>1</v>
      </c>
      <c r="AC853" s="10">
        <v>1</v>
      </c>
      <c r="AD853" s="10">
        <v>1</v>
      </c>
      <c r="AE853" s="10">
        <v>1</v>
      </c>
      <c r="AF853" s="10">
        <v>1</v>
      </c>
    </row>
    <row r="854" spans="1:32">
      <c r="A854" s="10" t="s">
        <v>89</v>
      </c>
      <c r="B854" s="10" t="s">
        <v>59</v>
      </c>
      <c r="C854" s="10">
        <v>17547442.424242418</v>
      </c>
      <c r="D854" s="10">
        <v>17647713.523809519</v>
      </c>
      <c r="E854" s="10">
        <v>9250008.9350649342</v>
      </c>
      <c r="F854" s="10">
        <v>17100220.78628571</v>
      </c>
      <c r="G854" s="10">
        <v>6993909.1948051928</v>
      </c>
      <c r="H854" s="10">
        <v>7996620.1904761912</v>
      </c>
      <c r="I854" s="10">
        <v>26044415.40155844</v>
      </c>
      <c r="J854" s="10">
        <v>29379432.173160169</v>
      </c>
      <c r="K854" s="10">
        <v>51133745.232764408</v>
      </c>
      <c r="L854" s="10">
        <v>154593970468.57141</v>
      </c>
      <c r="M854" s="10">
        <v>81030078271.168823</v>
      </c>
      <c r="N854" s="10">
        <v>2556255586.4289522</v>
      </c>
      <c r="O854" s="10">
        <v>1098323499.952208</v>
      </c>
      <c r="P854" s="10">
        <v>2261948804.7267289</v>
      </c>
      <c r="Q854" s="10">
        <v>36683414401.898399</v>
      </c>
      <c r="R854" s="10">
        <v>102267490.4655288</v>
      </c>
      <c r="S854" s="10">
        <v>13013129823.898411</v>
      </c>
      <c r="T854" s="10">
        <v>23.829999999999991</v>
      </c>
      <c r="U854" s="10">
        <v>11</v>
      </c>
      <c r="V854" s="10">
        <v>244284.9254006627</v>
      </c>
      <c r="W854" s="10">
        <v>2444932.303900586</v>
      </c>
      <c r="Y854" s="10">
        <v>1.0166666666666671</v>
      </c>
      <c r="Z854" s="10">
        <v>1.0166666666666671</v>
      </c>
      <c r="AA854" s="10">
        <v>1.0166666666666671</v>
      </c>
      <c r="AB854" s="10">
        <v>1.0166666666666671</v>
      </c>
      <c r="AC854" s="10">
        <v>1.0166666666666671</v>
      </c>
      <c r="AD854" s="10">
        <v>1.0166666666666671</v>
      </c>
      <c r="AE854" s="10">
        <v>1.0166666666666671</v>
      </c>
      <c r="AF854" s="10">
        <v>1.0166666666666671</v>
      </c>
    </row>
    <row r="855" spans="1:32">
      <c r="A855" s="10" t="s">
        <v>89</v>
      </c>
      <c r="B855" s="10" t="s">
        <v>60</v>
      </c>
      <c r="C855" s="10">
        <v>17663081.439393941</v>
      </c>
      <c r="D855" s="10">
        <v>17814479.280303031</v>
      </c>
      <c r="E855" s="10">
        <v>9992257.5</v>
      </c>
      <c r="F855" s="10">
        <v>17020337.045598481</v>
      </c>
      <c r="G855" s="10">
        <v>8175483.4090909082</v>
      </c>
      <c r="H855" s="10">
        <v>8806307.7462121211</v>
      </c>
      <c r="I855" s="10">
        <v>26253394.932575751</v>
      </c>
      <c r="J855" s="10">
        <v>31642148.75</v>
      </c>
      <c r="K855" s="10">
        <v>51544040.719652653</v>
      </c>
      <c r="L855" s="10">
        <v>156054838495.45459</v>
      </c>
      <c r="M855" s="10">
        <v>87532175700</v>
      </c>
      <c r="N855" s="10">
        <v>2833728931.8071208</v>
      </c>
      <c r="O855" s="10">
        <v>1292380417.3090899</v>
      </c>
      <c r="P855" s="10">
        <v>2266291918.2955289</v>
      </c>
      <c r="Q855" s="10">
        <v>37222646744.18219</v>
      </c>
      <c r="R855" s="10">
        <v>103088081.43930531</v>
      </c>
      <c r="S855" s="10">
        <v>14108179389.33333</v>
      </c>
      <c r="T855" s="10">
        <v>23.67</v>
      </c>
      <c r="U855" s="10">
        <v>11</v>
      </c>
      <c r="V855" s="10">
        <v>247126.32295733449</v>
      </c>
      <c r="W855" s="10">
        <v>2473370.5084403749</v>
      </c>
      <c r="Y855" s="10">
        <v>1.033333333333333</v>
      </c>
      <c r="Z855" s="10">
        <v>1.033333333333333</v>
      </c>
      <c r="AA855" s="10">
        <v>1.033333333333333</v>
      </c>
      <c r="AB855" s="10">
        <v>1.033333333333333</v>
      </c>
      <c r="AC855" s="10">
        <v>1.033333333333333</v>
      </c>
      <c r="AD855" s="10">
        <v>1.033333333333333</v>
      </c>
      <c r="AE855" s="10">
        <v>1.033333333333333</v>
      </c>
      <c r="AF855" s="10">
        <v>1.033333333333333</v>
      </c>
    </row>
    <row r="856" spans="1:32">
      <c r="A856" s="10" t="s">
        <v>89</v>
      </c>
      <c r="B856" s="10" t="s">
        <v>61</v>
      </c>
      <c r="C856" s="10">
        <v>17838957.954545449</v>
      </c>
      <c r="D856" s="10">
        <v>18042831.759740248</v>
      </c>
      <c r="E856" s="10">
        <v>10779827.449675331</v>
      </c>
      <c r="F856" s="10">
        <v>16995320.503381651</v>
      </c>
      <c r="G856" s="10">
        <v>9403679.2646103892</v>
      </c>
      <c r="H856" s="10">
        <v>9658521.5211038962</v>
      </c>
      <c r="I856" s="10">
        <v>26552524.38857143</v>
      </c>
      <c r="J856" s="10">
        <v>34046925.467532463</v>
      </c>
      <c r="K856" s="10">
        <v>52131330.131170154</v>
      </c>
      <c r="L856" s="10">
        <v>158055206215.32458</v>
      </c>
      <c r="M856" s="10">
        <v>94431288459.155853</v>
      </c>
      <c r="N856" s="10">
        <v>3128404779.2070718</v>
      </c>
      <c r="O856" s="10">
        <v>1496313444.584805</v>
      </c>
      <c r="P856" s="10">
        <v>2277848816.427237</v>
      </c>
      <c r="Q856" s="10">
        <v>37894435181.149696</v>
      </c>
      <c r="R856" s="10">
        <v>104262660.26234031</v>
      </c>
      <c r="S856" s="10">
        <v>15280260149.828569</v>
      </c>
      <c r="T856" s="10">
        <v>23.5</v>
      </c>
      <c r="U856" s="10">
        <v>11</v>
      </c>
      <c r="V856" s="10">
        <v>250382.47836646059</v>
      </c>
      <c r="W856" s="10">
        <v>2505959.828199815</v>
      </c>
      <c r="Y856" s="10">
        <v>1.05</v>
      </c>
      <c r="Z856" s="10">
        <v>1.05</v>
      </c>
      <c r="AA856" s="10">
        <v>1.05</v>
      </c>
      <c r="AB856" s="10">
        <v>1.05</v>
      </c>
      <c r="AC856" s="10">
        <v>1.05</v>
      </c>
      <c r="AD856" s="10">
        <v>1.05</v>
      </c>
      <c r="AE856" s="10">
        <v>1.05</v>
      </c>
      <c r="AF856" s="10">
        <v>1.05</v>
      </c>
    </row>
    <row r="857" spans="1:32">
      <c r="A857" s="10" t="s">
        <v>89</v>
      </c>
      <c r="B857" s="10" t="s">
        <v>62</v>
      </c>
      <c r="C857" s="10">
        <v>18065283.712121211</v>
      </c>
      <c r="D857" s="10">
        <v>18323359.193722941</v>
      </c>
      <c r="E857" s="10">
        <v>11613396.67207792</v>
      </c>
      <c r="F857" s="10">
        <v>17013982.268758759</v>
      </c>
      <c r="G857" s="10">
        <v>10684324.93831169</v>
      </c>
      <c r="H857" s="10">
        <v>10555287.19751082</v>
      </c>
      <c r="I857" s="10">
        <v>26927595.75032467</v>
      </c>
      <c r="J857" s="10">
        <v>36595103.291125543</v>
      </c>
      <c r="K857" s="10">
        <v>52867718.457047082</v>
      </c>
      <c r="L857" s="10">
        <v>160512626537.013</v>
      </c>
      <c r="M857" s="10">
        <v>101733354847.4026</v>
      </c>
      <c r="N857" s="10">
        <v>3441213621.558084</v>
      </c>
      <c r="O857" s="10">
        <v>1711201482.1199999</v>
      </c>
      <c r="P857" s="10">
        <v>2295254263.984632</v>
      </c>
      <c r="Q857" s="10">
        <v>38680892904.324707</v>
      </c>
      <c r="R857" s="10">
        <v>105735436.91409419</v>
      </c>
      <c r="S857" s="10">
        <v>16531227993.377781</v>
      </c>
      <c r="T857" s="10">
        <v>23.33</v>
      </c>
      <c r="U857" s="10">
        <v>11</v>
      </c>
      <c r="V857" s="10">
        <v>254003.56688193171</v>
      </c>
      <c r="W857" s="10">
        <v>2542201.5908556068</v>
      </c>
      <c r="Y857" s="10">
        <v>1.066666666666666</v>
      </c>
      <c r="Z857" s="10">
        <v>1.066666666666666</v>
      </c>
      <c r="AA857" s="10">
        <v>1.066666666666666</v>
      </c>
      <c r="AB857" s="10">
        <v>1.066666666666666</v>
      </c>
      <c r="AC857" s="10">
        <v>1.066666666666666</v>
      </c>
      <c r="AD857" s="10">
        <v>1.066666666666666</v>
      </c>
      <c r="AE857" s="10">
        <v>1.066666666666666</v>
      </c>
      <c r="AF857" s="10">
        <v>1.066666666666666</v>
      </c>
    </row>
    <row r="858" spans="1:32">
      <c r="A858" s="10" t="s">
        <v>89</v>
      </c>
      <c r="B858" s="10" t="s">
        <v>63</v>
      </c>
      <c r="C858" s="10">
        <v>18286785.22727273</v>
      </c>
      <c r="D858" s="10">
        <v>18600272.974025968</v>
      </c>
      <c r="E858" s="10">
        <v>12461137.933441561</v>
      </c>
      <c r="F858" s="10">
        <v>17023218.003628079</v>
      </c>
      <c r="G858" s="10">
        <v>11990906.31331169</v>
      </c>
      <c r="H858" s="10">
        <v>11468426.735389611</v>
      </c>
      <c r="I858" s="10">
        <v>27296423.068961032</v>
      </c>
      <c r="J858" s="10">
        <v>39185968.344155848</v>
      </c>
      <c r="K858" s="10">
        <v>53591847.674587756</v>
      </c>
      <c r="L858" s="10">
        <v>162938391252.4675</v>
      </c>
      <c r="M858" s="10">
        <v>109159568296.948</v>
      </c>
      <c r="N858" s="10">
        <v>3763192206.8170691</v>
      </c>
      <c r="O858" s="10">
        <v>1932934097.7058439</v>
      </c>
      <c r="P858" s="10">
        <v>2311412540.5326209</v>
      </c>
      <c r="Q858" s="10">
        <v>39465320119.898689</v>
      </c>
      <c r="R858" s="10">
        <v>107183695.3491755</v>
      </c>
      <c r="S858" s="10">
        <v>17816553607.14286</v>
      </c>
      <c r="T858" s="10">
        <v>23.17</v>
      </c>
      <c r="U858" s="10">
        <v>11</v>
      </c>
      <c r="V858" s="10">
        <v>257305.00533867639</v>
      </c>
      <c r="W858" s="10">
        <v>2575244.1272257748</v>
      </c>
      <c r="Y858" s="10">
        <v>1.083333333333333</v>
      </c>
      <c r="Z858" s="10">
        <v>1.083333333333333</v>
      </c>
      <c r="AA858" s="10">
        <v>1.083333333333333</v>
      </c>
      <c r="AB858" s="10">
        <v>1.083333333333333</v>
      </c>
      <c r="AC858" s="10">
        <v>1.083333333333333</v>
      </c>
      <c r="AD858" s="10">
        <v>1.083333333333333</v>
      </c>
      <c r="AE858" s="10">
        <v>1.083333333333333</v>
      </c>
      <c r="AF858" s="10">
        <v>1.083333333333333</v>
      </c>
    </row>
    <row r="859" spans="1:32">
      <c r="A859" s="10" t="s">
        <v>89</v>
      </c>
      <c r="B859" s="10" t="s">
        <v>64</v>
      </c>
      <c r="C859" s="10">
        <v>18435377.27272727</v>
      </c>
      <c r="D859" s="10">
        <v>18804084.81818182</v>
      </c>
      <c r="E859" s="10">
        <v>13273471.636363629</v>
      </c>
      <c r="F859" s="10">
        <v>16960547.09090909</v>
      </c>
      <c r="G859" s="10">
        <v>13273471.636363629</v>
      </c>
      <c r="H859" s="10">
        <v>12351702.77272727</v>
      </c>
      <c r="I859" s="10">
        <v>27557201.947272722</v>
      </c>
      <c r="J859" s="10">
        <v>41663952.636363633</v>
      </c>
      <c r="K859" s="10">
        <v>54103842.300693966</v>
      </c>
      <c r="L859" s="10">
        <v>164723783007.27271</v>
      </c>
      <c r="M859" s="10">
        <v>116275611534.54539</v>
      </c>
      <c r="N859" s="10">
        <v>4079174544.0987248</v>
      </c>
      <c r="O859" s="10">
        <v>2153488038.2836361</v>
      </c>
      <c r="P859" s="10">
        <v>2317760523.2552729</v>
      </c>
      <c r="Q859" s="10">
        <v>40099403126.874786</v>
      </c>
      <c r="R859" s="10">
        <v>108207684.6013879</v>
      </c>
      <c r="S859" s="10">
        <v>19065424726.39999</v>
      </c>
      <c r="T859" s="10">
        <v>23</v>
      </c>
      <c r="U859" s="10">
        <v>11</v>
      </c>
      <c r="V859" s="10">
        <v>259400.23821880511</v>
      </c>
      <c r="W859" s="10">
        <v>2596214.322355167</v>
      </c>
      <c r="Y859" s="10">
        <v>1.1000000000000001</v>
      </c>
      <c r="Z859" s="10">
        <v>1.1000000000000001</v>
      </c>
      <c r="AA859" s="10">
        <v>1.1000000000000001</v>
      </c>
      <c r="AB859" s="10">
        <v>1.1000000000000001</v>
      </c>
      <c r="AC859" s="10">
        <v>1.1000000000000001</v>
      </c>
      <c r="AD859" s="10">
        <v>1.1000000000000001</v>
      </c>
      <c r="AE859" s="10">
        <v>1.1000000000000001</v>
      </c>
      <c r="AF859" s="10">
        <v>1.1000000000000001</v>
      </c>
    </row>
    <row r="860" spans="1:32">
      <c r="A860" s="10" t="s">
        <v>90</v>
      </c>
      <c r="B860" s="10" t="s">
        <v>32</v>
      </c>
      <c r="C860" s="10">
        <v>3947703.2407407411</v>
      </c>
      <c r="D860" s="10">
        <v>3947703.2407407411</v>
      </c>
      <c r="E860" s="10">
        <v>1776466.458333333</v>
      </c>
      <c r="F860" s="10">
        <v>3592409.9490740742</v>
      </c>
      <c r="G860" s="10">
        <v>1065879.875</v>
      </c>
      <c r="H860" s="10">
        <v>1460650.1990740739</v>
      </c>
      <c r="I860" s="10">
        <v>5842600.7962962957</v>
      </c>
      <c r="J860" s="10">
        <v>2903907.758565682</v>
      </c>
      <c r="K860" s="10">
        <v>459028.14520745189</v>
      </c>
      <c r="L860" s="10">
        <v>34581880388.888893</v>
      </c>
      <c r="M860" s="10">
        <v>15561846175</v>
      </c>
      <c r="N860" s="10">
        <v>463829470.71597213</v>
      </c>
      <c r="O860" s="10">
        <v>166277260.5</v>
      </c>
      <c r="P860" s="10">
        <v>472042667.30833328</v>
      </c>
      <c r="Q860" s="10">
        <v>5473543179.3302469</v>
      </c>
      <c r="R860" s="10">
        <v>918056.29041490389</v>
      </c>
      <c r="S860" s="10">
        <v>1277719413.7688999</v>
      </c>
      <c r="T860" s="10">
        <v>18</v>
      </c>
      <c r="U860" s="10">
        <v>11</v>
      </c>
      <c r="V860" s="10">
        <v>5873.8269647533916</v>
      </c>
      <c r="W860" s="10">
        <v>458829.99999999988</v>
      </c>
      <c r="Y860" s="10">
        <v>1</v>
      </c>
      <c r="Z860" s="10">
        <v>1</v>
      </c>
      <c r="AA860" s="10">
        <v>1</v>
      </c>
      <c r="AB860" s="10">
        <v>1</v>
      </c>
      <c r="AC860" s="10">
        <v>1</v>
      </c>
      <c r="AD860" s="10">
        <v>1</v>
      </c>
      <c r="AE860" s="10">
        <v>1</v>
      </c>
      <c r="AF860" s="10">
        <v>1</v>
      </c>
    </row>
    <row r="861" spans="1:32">
      <c r="A861" s="10" t="s">
        <v>90</v>
      </c>
      <c r="B861" s="10" t="s">
        <v>33</v>
      </c>
      <c r="C861" s="10">
        <v>3977143.5185185182</v>
      </c>
      <c r="D861" s="10">
        <v>3977143.5185185182</v>
      </c>
      <c r="E861" s="10">
        <v>1789714.583333333</v>
      </c>
      <c r="F861" s="10">
        <v>3619200.6018518521</v>
      </c>
      <c r="G861" s="10">
        <v>1073828.75</v>
      </c>
      <c r="H861" s="10">
        <v>1471543.1018518519</v>
      </c>
      <c r="I861" s="10">
        <v>5886172.4074074067</v>
      </c>
      <c r="J861" s="10">
        <v>3128610.6911283801</v>
      </c>
      <c r="K861" s="10">
        <v>565926.77496021253</v>
      </c>
      <c r="L861" s="10">
        <v>34839777222.222221</v>
      </c>
      <c r="M861" s="10">
        <v>15677899750</v>
      </c>
      <c r="N861" s="10">
        <v>467288511.99305552</v>
      </c>
      <c r="O861" s="10">
        <v>167517285</v>
      </c>
      <c r="P861" s="10">
        <v>475562959.08333331</v>
      </c>
      <c r="Q861" s="10">
        <v>5514362517.0061722</v>
      </c>
      <c r="R861" s="10">
        <v>1131853.5499204251</v>
      </c>
      <c r="S861" s="10">
        <v>1376588704.096487</v>
      </c>
      <c r="T861" s="10">
        <v>18</v>
      </c>
      <c r="U861" s="10">
        <v>11</v>
      </c>
      <c r="V861" s="10">
        <v>5917.6314472373606</v>
      </c>
      <c r="W861" s="10">
        <v>458830</v>
      </c>
      <c r="Y861" s="10">
        <v>1</v>
      </c>
      <c r="Z861" s="10">
        <v>1</v>
      </c>
      <c r="AA861" s="10">
        <v>1</v>
      </c>
      <c r="AB861" s="10">
        <v>1</v>
      </c>
      <c r="AC861" s="10">
        <v>1</v>
      </c>
      <c r="AD861" s="10">
        <v>1</v>
      </c>
      <c r="AE861" s="10">
        <v>1</v>
      </c>
      <c r="AF861" s="10">
        <v>1</v>
      </c>
    </row>
    <row r="862" spans="1:32">
      <c r="A862" s="10" t="s">
        <v>90</v>
      </c>
      <c r="B862" s="10" t="s">
        <v>34</v>
      </c>
      <c r="C862" s="10">
        <v>4001907.4074074072</v>
      </c>
      <c r="D862" s="10">
        <v>4001907.4074074072</v>
      </c>
      <c r="E862" s="10">
        <v>1800858.333333333</v>
      </c>
      <c r="F862" s="10">
        <v>3641735.7407407411</v>
      </c>
      <c r="G862" s="10">
        <v>1080515</v>
      </c>
      <c r="H862" s="10">
        <v>1480705.7407407409</v>
      </c>
      <c r="I862" s="10">
        <v>5922822.9629629627</v>
      </c>
      <c r="J862" s="10">
        <v>3343377.8467052439</v>
      </c>
      <c r="K862" s="10">
        <v>652781.59880037839</v>
      </c>
      <c r="L862" s="10">
        <v>35056708888.888893</v>
      </c>
      <c r="M862" s="10">
        <v>15775519000</v>
      </c>
      <c r="N862" s="10">
        <v>470198107.97222209</v>
      </c>
      <c r="O862" s="10">
        <v>168560340</v>
      </c>
      <c r="P862" s="10">
        <v>478524076.33333337</v>
      </c>
      <c r="Q862" s="10">
        <v>5548697979.1358023</v>
      </c>
      <c r="R862" s="10">
        <v>1305563.197600757</v>
      </c>
      <c r="S862" s="10">
        <v>1471086252.550307</v>
      </c>
      <c r="T862" s="10">
        <v>18</v>
      </c>
      <c r="U862" s="10">
        <v>11</v>
      </c>
      <c r="V862" s="10">
        <v>5954.4778841241468</v>
      </c>
      <c r="W862" s="10">
        <v>458830</v>
      </c>
      <c r="Y862" s="10">
        <v>1</v>
      </c>
      <c r="Z862" s="10">
        <v>1</v>
      </c>
      <c r="AA862" s="10">
        <v>1</v>
      </c>
      <c r="AB862" s="10">
        <v>1</v>
      </c>
      <c r="AC862" s="10">
        <v>1</v>
      </c>
      <c r="AD862" s="10">
        <v>1</v>
      </c>
      <c r="AE862" s="10">
        <v>1</v>
      </c>
      <c r="AF862" s="10">
        <v>1</v>
      </c>
    </row>
    <row r="863" spans="1:32">
      <c r="A863" s="10" t="s">
        <v>90</v>
      </c>
      <c r="B863" s="10" t="s">
        <v>35</v>
      </c>
      <c r="C863" s="10">
        <v>4024080.0925925919</v>
      </c>
      <c r="D863" s="10">
        <v>4024080.0925925919</v>
      </c>
      <c r="E863" s="10">
        <v>1810836.041666667</v>
      </c>
      <c r="F863" s="10">
        <v>3661912.8842592589</v>
      </c>
      <c r="G863" s="10">
        <v>1086501.625</v>
      </c>
      <c r="H863" s="10">
        <v>1488909.6342592591</v>
      </c>
      <c r="I863" s="10">
        <v>5955638.5370370364</v>
      </c>
      <c r="J863" s="10">
        <v>3546010.8108751941</v>
      </c>
      <c r="K863" s="10">
        <v>769650.90548791888</v>
      </c>
      <c r="L863" s="10">
        <v>35250941611.111107</v>
      </c>
      <c r="M863" s="10">
        <v>15862923725</v>
      </c>
      <c r="N863" s="10">
        <v>472803254.35902768</v>
      </c>
      <c r="O863" s="10">
        <v>169494253.5</v>
      </c>
      <c r="P863" s="10">
        <v>481175352.99166667</v>
      </c>
      <c r="Q863" s="10">
        <v>5579440702.7808638</v>
      </c>
      <c r="R863" s="10">
        <v>1539301.810975838</v>
      </c>
      <c r="S863" s="10">
        <v>1560244756.785085</v>
      </c>
      <c r="T863" s="10">
        <v>18</v>
      </c>
      <c r="U863" s="10">
        <v>11</v>
      </c>
      <c r="V863" s="10">
        <v>5987.4688432159182</v>
      </c>
      <c r="W863" s="10">
        <v>458829.99999999988</v>
      </c>
      <c r="Y863" s="10">
        <v>1</v>
      </c>
      <c r="Z863" s="10">
        <v>1</v>
      </c>
      <c r="AA863" s="10">
        <v>1</v>
      </c>
      <c r="AB863" s="10">
        <v>1</v>
      </c>
      <c r="AC863" s="10">
        <v>1</v>
      </c>
      <c r="AD863" s="10">
        <v>1</v>
      </c>
      <c r="AE863" s="10">
        <v>1</v>
      </c>
      <c r="AF863" s="10">
        <v>1</v>
      </c>
    </row>
    <row r="864" spans="1:32">
      <c r="A864" s="10" t="s">
        <v>90</v>
      </c>
      <c r="B864" s="10" t="s">
        <v>36</v>
      </c>
      <c r="C864" s="10">
        <v>4048661.5740740742</v>
      </c>
      <c r="D864" s="10">
        <v>4048661.5740740742</v>
      </c>
      <c r="E864" s="10">
        <v>1821897.708333333</v>
      </c>
      <c r="F864" s="10">
        <v>3684282.0324074072</v>
      </c>
      <c r="G864" s="10">
        <v>1093138.625</v>
      </c>
      <c r="H864" s="10">
        <v>1498004.782407407</v>
      </c>
      <c r="I864" s="10">
        <v>5992019.1296296287</v>
      </c>
      <c r="J864" s="10">
        <v>3737464.994736955</v>
      </c>
      <c r="K864" s="10">
        <v>1372661.323738375</v>
      </c>
      <c r="L864" s="10">
        <v>35466275388.888893</v>
      </c>
      <c r="M864" s="10">
        <v>15959823925</v>
      </c>
      <c r="N864" s="10">
        <v>475691418.65347213</v>
      </c>
      <c r="O864" s="10">
        <v>170529625.5</v>
      </c>
      <c r="P864" s="10">
        <v>484114659.05833328</v>
      </c>
      <c r="Q864" s="10">
        <v>5613523254.6080236</v>
      </c>
      <c r="R864" s="10">
        <v>2745322.647476749</v>
      </c>
      <c r="S864" s="10">
        <v>1644484597.6842599</v>
      </c>
      <c r="T864" s="10">
        <v>18</v>
      </c>
      <c r="U864" s="10">
        <v>11</v>
      </c>
      <c r="V864" s="10">
        <v>6024.0438743047343</v>
      </c>
      <c r="W864" s="10">
        <v>458830</v>
      </c>
      <c r="Y864" s="10">
        <v>1</v>
      </c>
      <c r="Z864" s="10">
        <v>1</v>
      </c>
      <c r="AA864" s="10">
        <v>1</v>
      </c>
      <c r="AB864" s="10">
        <v>1</v>
      </c>
      <c r="AC864" s="10">
        <v>1</v>
      </c>
      <c r="AD864" s="10">
        <v>1</v>
      </c>
      <c r="AE864" s="10">
        <v>1</v>
      </c>
      <c r="AF864" s="10">
        <v>1</v>
      </c>
    </row>
    <row r="865" spans="1:32">
      <c r="A865" s="10" t="s">
        <v>90</v>
      </c>
      <c r="B865" s="10" t="s">
        <v>37</v>
      </c>
      <c r="C865" s="10">
        <v>4077882.053654023</v>
      </c>
      <c r="D865" s="10">
        <v>4077882.053654023</v>
      </c>
      <c r="E865" s="10">
        <v>1835046.9241443111</v>
      </c>
      <c r="F865" s="10">
        <v>3710872.6688251621</v>
      </c>
      <c r="G865" s="10">
        <v>1101028.1544865861</v>
      </c>
      <c r="H865" s="10">
        <v>1508816.359851989</v>
      </c>
      <c r="I865" s="10">
        <v>6035265.4394079549</v>
      </c>
      <c r="J865" s="10">
        <v>3916966.130653718</v>
      </c>
      <c r="K865" s="10">
        <v>2003446.310609957</v>
      </c>
      <c r="L865" s="10">
        <v>35722246790.009247</v>
      </c>
      <c r="M865" s="10">
        <v>16075011055.50416</v>
      </c>
      <c r="N865" s="10">
        <v>479124635.07099903</v>
      </c>
      <c r="O865" s="10">
        <v>171760392.09990749</v>
      </c>
      <c r="P865" s="10">
        <v>487608668.68362617</v>
      </c>
      <c r="Q865" s="10">
        <v>5654037839.1520205</v>
      </c>
      <c r="R865" s="10">
        <v>4006892.6212199149</v>
      </c>
      <c r="S865" s="10">
        <v>1723465097.4876361</v>
      </c>
      <c r="T865" s="10">
        <v>18</v>
      </c>
      <c r="U865" s="10">
        <v>11</v>
      </c>
      <c r="V865" s="10">
        <v>6073.139392154706</v>
      </c>
      <c r="W865" s="10">
        <v>458830</v>
      </c>
      <c r="Y865" s="10">
        <v>1</v>
      </c>
      <c r="Z865" s="10">
        <v>1</v>
      </c>
      <c r="AA865" s="10">
        <v>1</v>
      </c>
      <c r="AB865" s="10">
        <v>1</v>
      </c>
      <c r="AC865" s="10">
        <v>1</v>
      </c>
      <c r="AD865" s="10">
        <v>1</v>
      </c>
      <c r="AE865" s="10">
        <v>1</v>
      </c>
      <c r="AF865" s="10">
        <v>1</v>
      </c>
    </row>
    <row r="866" spans="1:32">
      <c r="A866" s="10" t="s">
        <v>90</v>
      </c>
      <c r="B866" s="10" t="s">
        <v>38</v>
      </c>
      <c r="C866" s="10">
        <v>4083870.609981515</v>
      </c>
      <c r="D866" s="10">
        <v>4083870.609981515</v>
      </c>
      <c r="E866" s="10">
        <v>1837741.774491682</v>
      </c>
      <c r="F866" s="10">
        <v>3716322.2550831791</v>
      </c>
      <c r="G866" s="10">
        <v>1102645.064695009</v>
      </c>
      <c r="H866" s="10">
        <v>1511032.125693161</v>
      </c>
      <c r="I866" s="10">
        <v>6044128.5027726432</v>
      </c>
      <c r="J866" s="10">
        <v>4054279.7525581308</v>
      </c>
      <c r="K866" s="10">
        <v>2485897.4179470749</v>
      </c>
      <c r="L866" s="10">
        <v>35774706543.438072</v>
      </c>
      <c r="M866" s="10">
        <v>16098617944.547131</v>
      </c>
      <c r="N866" s="10">
        <v>479828251.51386309</v>
      </c>
      <c r="O866" s="10">
        <v>172012630.09242141</v>
      </c>
      <c r="P866" s="10">
        <v>488324744.31792969</v>
      </c>
      <c r="Q866" s="10">
        <v>5662341052.3475046</v>
      </c>
      <c r="R866" s="10">
        <v>4971794.8358941497</v>
      </c>
      <c r="S866" s="10">
        <v>1783883091.125577</v>
      </c>
      <c r="T866" s="10">
        <v>18</v>
      </c>
      <c r="U866" s="10">
        <v>11</v>
      </c>
      <c r="V866" s="10">
        <v>6087.6844008453854</v>
      </c>
      <c r="W866" s="10">
        <v>458830</v>
      </c>
      <c r="Y866" s="10">
        <v>1</v>
      </c>
      <c r="Z866" s="10">
        <v>1</v>
      </c>
      <c r="AA866" s="10">
        <v>1</v>
      </c>
      <c r="AB866" s="10">
        <v>1</v>
      </c>
      <c r="AC866" s="10">
        <v>1</v>
      </c>
      <c r="AD866" s="10">
        <v>1</v>
      </c>
      <c r="AE866" s="10">
        <v>1</v>
      </c>
      <c r="AF866" s="10">
        <v>1</v>
      </c>
    </row>
    <row r="867" spans="1:32">
      <c r="A867" s="10" t="s">
        <v>90</v>
      </c>
      <c r="B867" s="10" t="s">
        <v>39</v>
      </c>
      <c r="C867" s="10">
        <v>4083332.871652815</v>
      </c>
      <c r="D867" s="10">
        <v>4083332.871652815</v>
      </c>
      <c r="E867" s="10">
        <v>1837499.7922437671</v>
      </c>
      <c r="F867" s="10">
        <v>3715832.9132040618</v>
      </c>
      <c r="G867" s="10">
        <v>1102499.8753462599</v>
      </c>
      <c r="H867" s="10">
        <v>1510833.162511542</v>
      </c>
      <c r="I867" s="10">
        <v>6043332.650046167</v>
      </c>
      <c r="J867" s="10">
        <v>4161785.871798832</v>
      </c>
      <c r="K867" s="10">
        <v>3160297.8796694418</v>
      </c>
      <c r="L867" s="10">
        <v>35769995955.678673</v>
      </c>
      <c r="M867" s="10">
        <v>16096498180.055401</v>
      </c>
      <c r="N867" s="10">
        <v>479765070.75554001</v>
      </c>
      <c r="O867" s="10">
        <v>171989980.55401659</v>
      </c>
      <c r="P867" s="10">
        <v>488260444.79501379</v>
      </c>
      <c r="Q867" s="10">
        <v>5661595470.9849176</v>
      </c>
      <c r="R867" s="10">
        <v>6320595.7593388846</v>
      </c>
      <c r="S867" s="10">
        <v>1831185783.591486</v>
      </c>
      <c r="T867" s="10">
        <v>18</v>
      </c>
      <c r="U867" s="10">
        <v>11</v>
      </c>
      <c r="V867" s="10">
        <v>6092.5083978077746</v>
      </c>
      <c r="W867" s="10">
        <v>458830.00000000012</v>
      </c>
      <c r="Y867" s="10">
        <v>1</v>
      </c>
      <c r="Z867" s="10">
        <v>1</v>
      </c>
      <c r="AA867" s="10">
        <v>1</v>
      </c>
      <c r="AB867" s="10">
        <v>1</v>
      </c>
      <c r="AC867" s="10">
        <v>1</v>
      </c>
      <c r="AD867" s="10">
        <v>1</v>
      </c>
      <c r="AE867" s="10">
        <v>1</v>
      </c>
      <c r="AF867" s="10">
        <v>1</v>
      </c>
    </row>
    <row r="868" spans="1:32">
      <c r="A868" s="10" t="s">
        <v>90</v>
      </c>
      <c r="B868" s="10" t="s">
        <v>40</v>
      </c>
      <c r="C868" s="10">
        <v>4081007.8413284132</v>
      </c>
      <c r="D868" s="10">
        <v>4081007.8413284132</v>
      </c>
      <c r="E868" s="10">
        <v>1836453.5285977861</v>
      </c>
      <c r="F868" s="10">
        <v>3713717.1356088561</v>
      </c>
      <c r="G868" s="10">
        <v>1101872.1171586721</v>
      </c>
      <c r="H868" s="10">
        <v>1509972.9012915129</v>
      </c>
      <c r="I868" s="10">
        <v>6039891.6051660515</v>
      </c>
      <c r="J868" s="10">
        <v>4242008.0677889744</v>
      </c>
      <c r="K868" s="10">
        <v>4098243.0456479439</v>
      </c>
      <c r="L868" s="10">
        <v>35749628690.036903</v>
      </c>
      <c r="M868" s="10">
        <v>16087332910.516609</v>
      </c>
      <c r="N868" s="10">
        <v>479491894.80511987</v>
      </c>
      <c r="O868" s="10">
        <v>171892050.2767528</v>
      </c>
      <c r="P868" s="10">
        <v>487982431.61900371</v>
      </c>
      <c r="Q868" s="10">
        <v>5658371785.4397297</v>
      </c>
      <c r="R868" s="10">
        <v>8196486.0912958877</v>
      </c>
      <c r="S868" s="10">
        <v>1866483549.8271489</v>
      </c>
      <c r="T868" s="10">
        <v>18</v>
      </c>
      <c r="U868" s="10">
        <v>11</v>
      </c>
      <c r="V868" s="10">
        <v>6094.6617341642541</v>
      </c>
      <c r="W868" s="10">
        <v>458830</v>
      </c>
      <c r="Y868" s="10">
        <v>1</v>
      </c>
      <c r="Z868" s="10">
        <v>1</v>
      </c>
      <c r="AA868" s="10">
        <v>1</v>
      </c>
      <c r="AB868" s="10">
        <v>1</v>
      </c>
      <c r="AC868" s="10">
        <v>1</v>
      </c>
      <c r="AD868" s="10">
        <v>1</v>
      </c>
      <c r="AE868" s="10">
        <v>1</v>
      </c>
      <c r="AF868" s="10">
        <v>1</v>
      </c>
    </row>
    <row r="869" spans="1:32">
      <c r="A869" s="10" t="s">
        <v>90</v>
      </c>
      <c r="B869" s="10" t="s">
        <v>41</v>
      </c>
      <c r="C869" s="10">
        <v>4080332.718894009</v>
      </c>
      <c r="D869" s="10">
        <v>4080332.718894009</v>
      </c>
      <c r="E869" s="10">
        <v>1836149.7235023039</v>
      </c>
      <c r="F869" s="10">
        <v>3713102.7741935491</v>
      </c>
      <c r="G869" s="10">
        <v>1101689.8341013831</v>
      </c>
      <c r="H869" s="10">
        <v>1509723.105990784</v>
      </c>
      <c r="I869" s="10">
        <v>6038892.4239631342</v>
      </c>
      <c r="J869" s="10">
        <v>4297082.4411212904</v>
      </c>
      <c r="K869" s="10">
        <v>5115151.9279620443</v>
      </c>
      <c r="L869" s="10">
        <v>35743714617.51152</v>
      </c>
      <c r="M869" s="10">
        <v>16084671577.88019</v>
      </c>
      <c r="N869" s="10">
        <v>479412572.30737323</v>
      </c>
      <c r="O869" s="10">
        <v>171863614.11981571</v>
      </c>
      <c r="P869" s="10">
        <v>487901704.52903229</v>
      </c>
      <c r="Q869" s="10">
        <v>5657435719.1827955</v>
      </c>
      <c r="R869" s="10">
        <v>10230303.85592409</v>
      </c>
      <c r="S869" s="10">
        <v>1890716274.0933681</v>
      </c>
      <c r="T869" s="10">
        <v>18</v>
      </c>
      <c r="U869" s="10">
        <v>11</v>
      </c>
      <c r="V869" s="10">
        <v>6099.274943882534</v>
      </c>
      <c r="W869" s="10">
        <v>458830</v>
      </c>
      <c r="Y869" s="10">
        <v>1</v>
      </c>
      <c r="Z869" s="10">
        <v>1</v>
      </c>
      <c r="AA869" s="10">
        <v>1</v>
      </c>
      <c r="AB869" s="10">
        <v>1</v>
      </c>
      <c r="AC869" s="10">
        <v>1</v>
      </c>
      <c r="AD869" s="10">
        <v>1</v>
      </c>
      <c r="AE869" s="10">
        <v>1</v>
      </c>
      <c r="AF869" s="10">
        <v>1</v>
      </c>
    </row>
    <row r="870" spans="1:32">
      <c r="A870" s="10" t="s">
        <v>90</v>
      </c>
      <c r="B870" s="10" t="s">
        <v>42</v>
      </c>
      <c r="C870" s="10">
        <v>4089888.923076923</v>
      </c>
      <c r="D870" s="10">
        <v>4089888.923076923</v>
      </c>
      <c r="E870" s="10">
        <v>1840450.0153846161</v>
      </c>
      <c r="F870" s="10">
        <v>3721798.92</v>
      </c>
      <c r="G870" s="10">
        <v>1104270.009230769</v>
      </c>
      <c r="H870" s="10">
        <v>1513258.9015384619</v>
      </c>
      <c r="I870" s="10">
        <v>6053035.6061538467</v>
      </c>
      <c r="J870" s="10">
        <v>4335282.2584615387</v>
      </c>
      <c r="K870" s="10">
        <v>6357797.0847501177</v>
      </c>
      <c r="L870" s="10">
        <v>35827426966.153847</v>
      </c>
      <c r="M870" s="10">
        <v>16122342134.76923</v>
      </c>
      <c r="N870" s="10">
        <v>480535364.18353838</v>
      </c>
      <c r="O870" s="10">
        <v>172266121.44</v>
      </c>
      <c r="P870" s="10">
        <v>489044378.08800012</v>
      </c>
      <c r="Q870" s="10">
        <v>5670685523.6984615</v>
      </c>
      <c r="R870" s="10">
        <v>12715594.169500239</v>
      </c>
      <c r="S870" s="10">
        <v>1907524193.7230771</v>
      </c>
      <c r="T870" s="10">
        <v>18</v>
      </c>
      <c r="U870" s="10">
        <v>11</v>
      </c>
      <c r="V870" s="10">
        <v>6104.1685144124222</v>
      </c>
      <c r="W870" s="10">
        <v>458829.99999999988</v>
      </c>
      <c r="Y870" s="10">
        <v>1</v>
      </c>
      <c r="Z870" s="10">
        <v>1</v>
      </c>
      <c r="AA870" s="10">
        <v>1</v>
      </c>
      <c r="AB870" s="10">
        <v>1</v>
      </c>
      <c r="AC870" s="10">
        <v>1</v>
      </c>
      <c r="AD870" s="10">
        <v>1</v>
      </c>
      <c r="AE870" s="10">
        <v>1</v>
      </c>
      <c r="AF870" s="10">
        <v>1</v>
      </c>
    </row>
    <row r="871" spans="1:32">
      <c r="A871" s="10" t="s">
        <v>90</v>
      </c>
      <c r="B871" s="10" t="s">
        <v>43</v>
      </c>
      <c r="C871" s="10">
        <v>4106067.1802773499</v>
      </c>
      <c r="D871" s="10">
        <v>4106067.1802773499</v>
      </c>
      <c r="E871" s="10">
        <v>1847730.2311248081</v>
      </c>
      <c r="F871" s="10">
        <v>3736521.1340523888</v>
      </c>
      <c r="G871" s="10">
        <v>1108638.138674885</v>
      </c>
      <c r="H871" s="10">
        <v>1519244.8567026199</v>
      </c>
      <c r="I871" s="10">
        <v>6076979.4268104788</v>
      </c>
      <c r="J871" s="10">
        <v>4804098.6009244993</v>
      </c>
      <c r="K871" s="10">
        <v>7165898.4397591604</v>
      </c>
      <c r="L871" s="10">
        <v>35969148499.229591</v>
      </c>
      <c r="M871" s="10">
        <v>16186116824.653311</v>
      </c>
      <c r="N871" s="10">
        <v>482436204.24591678</v>
      </c>
      <c r="O871" s="10">
        <v>172947549.63328201</v>
      </c>
      <c r="P871" s="10">
        <v>490978877.01448393</v>
      </c>
      <c r="Q871" s="10">
        <v>5693116893.0169506</v>
      </c>
      <c r="R871" s="10">
        <v>14331796.879518321</v>
      </c>
      <c r="S871" s="10">
        <v>2113803384.40678</v>
      </c>
      <c r="T871" s="10">
        <v>18</v>
      </c>
      <c r="U871" s="10">
        <v>11</v>
      </c>
      <c r="V871" s="10">
        <v>6134.7671840354878</v>
      </c>
      <c r="W871" s="10">
        <v>461130</v>
      </c>
      <c r="Y871" s="10">
        <v>1</v>
      </c>
      <c r="Z871" s="10">
        <v>1</v>
      </c>
      <c r="AA871" s="10">
        <v>1</v>
      </c>
      <c r="AB871" s="10">
        <v>1</v>
      </c>
      <c r="AC871" s="10">
        <v>1</v>
      </c>
      <c r="AD871" s="10">
        <v>1</v>
      </c>
      <c r="AE871" s="10">
        <v>1</v>
      </c>
      <c r="AF871" s="10">
        <v>1</v>
      </c>
    </row>
    <row r="872" spans="1:32">
      <c r="A872" s="10" t="s">
        <v>90</v>
      </c>
      <c r="B872" s="10" t="s">
        <v>44</v>
      </c>
      <c r="C872" s="10">
        <v>4124596.2962962962</v>
      </c>
      <c r="D872" s="10">
        <v>4124596.2962962962</v>
      </c>
      <c r="E872" s="10">
        <v>1856068.333333333</v>
      </c>
      <c r="F872" s="10">
        <v>3753382.6296296301</v>
      </c>
      <c r="G872" s="10">
        <v>1113641</v>
      </c>
      <c r="H872" s="10">
        <v>1526100.6296296299</v>
      </c>
      <c r="I872" s="10">
        <v>6104402.5185185187</v>
      </c>
      <c r="J872" s="10">
        <v>5279483.2592592593</v>
      </c>
      <c r="K872" s="10">
        <v>7938693.8361522108</v>
      </c>
      <c r="L872" s="10">
        <v>36131463555.555557</v>
      </c>
      <c r="M872" s="10">
        <v>16259158600</v>
      </c>
      <c r="N872" s="10">
        <v>484613254.93888879</v>
      </c>
      <c r="O872" s="10">
        <v>173727996</v>
      </c>
      <c r="P872" s="10">
        <v>493194477.53333342</v>
      </c>
      <c r="Q872" s="10">
        <v>5718807759.4320993</v>
      </c>
      <c r="R872" s="10">
        <v>15877387.67230442</v>
      </c>
      <c r="S872" s="10">
        <v>2322972634.0740738</v>
      </c>
      <c r="T872" s="10">
        <v>18</v>
      </c>
      <c r="U872" s="10">
        <v>11</v>
      </c>
      <c r="V872" s="10">
        <v>6273.7915742793903</v>
      </c>
      <c r="W872" s="10">
        <v>471580</v>
      </c>
      <c r="Y872" s="10">
        <v>1</v>
      </c>
      <c r="Z872" s="10">
        <v>1</v>
      </c>
      <c r="AA872" s="10">
        <v>1</v>
      </c>
      <c r="AB872" s="10">
        <v>1</v>
      </c>
      <c r="AC872" s="10">
        <v>1</v>
      </c>
      <c r="AD872" s="10">
        <v>1</v>
      </c>
      <c r="AE872" s="10">
        <v>1</v>
      </c>
      <c r="AF872" s="10">
        <v>1</v>
      </c>
    </row>
    <row r="873" spans="1:32">
      <c r="A873" s="10" t="s">
        <v>90</v>
      </c>
      <c r="B873" s="10" t="s">
        <v>45</v>
      </c>
      <c r="C873" s="10">
        <v>4145651.3137557958</v>
      </c>
      <c r="D873" s="10">
        <v>4145651.3137557958</v>
      </c>
      <c r="E873" s="10">
        <v>1865543.0911901081</v>
      </c>
      <c r="F873" s="10">
        <v>3772542.6955177742</v>
      </c>
      <c r="G873" s="10">
        <v>1119325.8547140651</v>
      </c>
      <c r="H873" s="10">
        <v>1533890.986089644</v>
      </c>
      <c r="I873" s="10">
        <v>6135563.944358578</v>
      </c>
      <c r="J873" s="10">
        <v>5969737.8918083459</v>
      </c>
      <c r="K873" s="10">
        <v>8790544.6964739263</v>
      </c>
      <c r="L873" s="10">
        <v>36315905508.500771</v>
      </c>
      <c r="M873" s="10">
        <v>16342157478.82535</v>
      </c>
      <c r="N873" s="10">
        <v>487087082.63276649</v>
      </c>
      <c r="O873" s="10">
        <v>174614833.33539411</v>
      </c>
      <c r="P873" s="10">
        <v>495712110.19103563</v>
      </c>
      <c r="Q873" s="10">
        <v>5748000821.8732615</v>
      </c>
      <c r="R873" s="10">
        <v>17581089.392947849</v>
      </c>
      <c r="S873" s="10">
        <v>2626684672.3956718</v>
      </c>
      <c r="T873" s="10">
        <v>18</v>
      </c>
      <c r="U873" s="10">
        <v>11</v>
      </c>
      <c r="V873" s="10">
        <v>6385.8093126385911</v>
      </c>
      <c r="W873" s="10">
        <v>480000.00000000012</v>
      </c>
      <c r="Y873" s="10">
        <v>1</v>
      </c>
      <c r="Z873" s="10">
        <v>1</v>
      </c>
      <c r="AA873" s="10">
        <v>1</v>
      </c>
      <c r="AB873" s="10">
        <v>1</v>
      </c>
      <c r="AC873" s="10">
        <v>1</v>
      </c>
      <c r="AD873" s="10">
        <v>1</v>
      </c>
      <c r="AE873" s="10">
        <v>1</v>
      </c>
      <c r="AF873" s="10">
        <v>1</v>
      </c>
    </row>
    <row r="874" spans="1:32">
      <c r="A874" s="10" t="s">
        <v>90</v>
      </c>
      <c r="B874" s="10" t="s">
        <v>46</v>
      </c>
      <c r="C874" s="10">
        <v>4168267.8018575851</v>
      </c>
      <c r="D874" s="10">
        <v>4168267.8018575851</v>
      </c>
      <c r="E874" s="10">
        <v>1875720.510835913</v>
      </c>
      <c r="F874" s="10">
        <v>3793123.699690402</v>
      </c>
      <c r="G874" s="10">
        <v>1125432.306501548</v>
      </c>
      <c r="H874" s="10">
        <v>1542259.0866873059</v>
      </c>
      <c r="I874" s="10">
        <v>6169036.3467492256</v>
      </c>
      <c r="J874" s="10">
        <v>6669228.4829721367</v>
      </c>
      <c r="K874" s="10">
        <v>8770373.3794672471</v>
      </c>
      <c r="L874" s="10">
        <v>36514025944.272453</v>
      </c>
      <c r="M874" s="10">
        <v>16431311674.9226</v>
      </c>
      <c r="N874" s="10">
        <v>489744372.97755408</v>
      </c>
      <c r="O874" s="10">
        <v>175567439.8142415</v>
      </c>
      <c r="P874" s="10">
        <v>498416454.13931888</v>
      </c>
      <c r="Q874" s="10">
        <v>5779358884.1795664</v>
      </c>
      <c r="R874" s="10">
        <v>17540746.75893449</v>
      </c>
      <c r="S874" s="10">
        <v>2934460532.50774</v>
      </c>
      <c r="T874" s="10">
        <v>18</v>
      </c>
      <c r="U874" s="10">
        <v>11</v>
      </c>
      <c r="V874" s="10">
        <v>6321.9512195122079</v>
      </c>
      <c r="W874" s="10">
        <v>475200</v>
      </c>
      <c r="Y874" s="10">
        <v>1</v>
      </c>
      <c r="Z874" s="10">
        <v>1</v>
      </c>
      <c r="AA874" s="10">
        <v>1</v>
      </c>
      <c r="AB874" s="10">
        <v>1</v>
      </c>
      <c r="AC874" s="10">
        <v>1</v>
      </c>
      <c r="AD874" s="10">
        <v>1</v>
      </c>
      <c r="AE874" s="10">
        <v>1</v>
      </c>
      <c r="AF874" s="10">
        <v>1</v>
      </c>
    </row>
    <row r="875" spans="1:32">
      <c r="A875" s="10" t="s">
        <v>90</v>
      </c>
      <c r="B875" s="10" t="s">
        <v>47</v>
      </c>
      <c r="C875" s="10">
        <v>4191345.1162790698</v>
      </c>
      <c r="D875" s="10">
        <v>4191345.1162790698</v>
      </c>
      <c r="E875" s="10">
        <v>1886105.302325581</v>
      </c>
      <c r="F875" s="10">
        <v>3814124.0558139542</v>
      </c>
      <c r="G875" s="10">
        <v>1131663.1813953491</v>
      </c>
      <c r="H875" s="10">
        <v>1550797.693023256</v>
      </c>
      <c r="I875" s="10">
        <v>6203190.7720930232</v>
      </c>
      <c r="J875" s="10">
        <v>7292940.5023255814</v>
      </c>
      <c r="K875" s="10">
        <v>9076572.0362492856</v>
      </c>
      <c r="L875" s="10">
        <v>36716183218.604652</v>
      </c>
      <c r="M875" s="10">
        <v>16522282448.372089</v>
      </c>
      <c r="N875" s="10">
        <v>492455807.4195348</v>
      </c>
      <c r="O875" s="10">
        <v>176539456.29767439</v>
      </c>
      <c r="P875" s="10">
        <v>501175900.93395352</v>
      </c>
      <c r="Q875" s="10">
        <v>5811355888.3224812</v>
      </c>
      <c r="R875" s="10">
        <v>18153144.072498571</v>
      </c>
      <c r="S875" s="10">
        <v>3208893821.0232558</v>
      </c>
      <c r="T875" s="10">
        <v>18</v>
      </c>
      <c r="U875" s="10">
        <v>11</v>
      </c>
      <c r="V875" s="10">
        <v>5974.8558758314948</v>
      </c>
      <c r="W875" s="10">
        <v>449110.00000000012</v>
      </c>
      <c r="Y875" s="10">
        <v>1</v>
      </c>
      <c r="Z875" s="10">
        <v>1</v>
      </c>
      <c r="AA875" s="10">
        <v>1</v>
      </c>
      <c r="AB875" s="10">
        <v>1</v>
      </c>
      <c r="AC875" s="10">
        <v>1</v>
      </c>
      <c r="AD875" s="10">
        <v>1</v>
      </c>
      <c r="AE875" s="10">
        <v>1</v>
      </c>
      <c r="AF875" s="10">
        <v>1</v>
      </c>
    </row>
    <row r="876" spans="1:32">
      <c r="A876" s="10" t="s">
        <v>90</v>
      </c>
      <c r="B876" s="10" t="s">
        <v>48</v>
      </c>
      <c r="C876" s="10">
        <v>4208256.7441860475</v>
      </c>
      <c r="D876" s="10">
        <v>4208256.7441860475</v>
      </c>
      <c r="E876" s="10">
        <v>1893715.534883721</v>
      </c>
      <c r="F876" s="10">
        <v>3829513.6372093018</v>
      </c>
      <c r="G876" s="10">
        <v>1136229.320930233</v>
      </c>
      <c r="H876" s="10">
        <v>1557054.995348837</v>
      </c>
      <c r="I876" s="10">
        <v>6228219.9813953489</v>
      </c>
      <c r="J876" s="10">
        <v>7743192.4093023259</v>
      </c>
      <c r="K876" s="10">
        <v>9555764.1537229065</v>
      </c>
      <c r="L876" s="10">
        <v>36864329079.069771</v>
      </c>
      <c r="M876" s="10">
        <v>16588948085.5814</v>
      </c>
      <c r="N876" s="10">
        <v>494442813.77302319</v>
      </c>
      <c r="O876" s="10">
        <v>177251774.06511629</v>
      </c>
      <c r="P876" s="10">
        <v>503198091.92930228</v>
      </c>
      <c r="Q876" s="10">
        <v>5834804085.9038763</v>
      </c>
      <c r="R876" s="10">
        <v>19111528.307445809</v>
      </c>
      <c r="S876" s="10">
        <v>3407004660.0930228</v>
      </c>
      <c r="T876" s="10">
        <v>18</v>
      </c>
      <c r="U876" s="10">
        <v>11</v>
      </c>
      <c r="V876" s="10">
        <v>5990.5543237250622</v>
      </c>
      <c r="W876" s="10">
        <v>450289.99999999988</v>
      </c>
      <c r="Y876" s="10">
        <v>1</v>
      </c>
      <c r="Z876" s="10">
        <v>1</v>
      </c>
      <c r="AA876" s="10">
        <v>1</v>
      </c>
      <c r="AB876" s="10">
        <v>1</v>
      </c>
      <c r="AC876" s="10">
        <v>1</v>
      </c>
      <c r="AD876" s="10">
        <v>1</v>
      </c>
      <c r="AE876" s="10">
        <v>1</v>
      </c>
      <c r="AF876" s="10">
        <v>1</v>
      </c>
    </row>
    <row r="877" spans="1:32">
      <c r="A877" s="10" t="s">
        <v>90</v>
      </c>
      <c r="B877" s="10" t="s">
        <v>49</v>
      </c>
      <c r="C877" s="10">
        <v>4238724.1860465119</v>
      </c>
      <c r="D877" s="10">
        <v>4238724.1860465119</v>
      </c>
      <c r="E877" s="10">
        <v>1907425.88372093</v>
      </c>
      <c r="F877" s="10">
        <v>3857239.009302326</v>
      </c>
      <c r="G877" s="10">
        <v>1144455.530232558</v>
      </c>
      <c r="H877" s="10">
        <v>1568327.948837209</v>
      </c>
      <c r="I877" s="10">
        <v>6273311.795348837</v>
      </c>
      <c r="J877" s="10">
        <v>8265512.162790698</v>
      </c>
      <c r="K877" s="10">
        <v>10061664.00988861</v>
      </c>
      <c r="L877" s="10">
        <v>37131223869.767441</v>
      </c>
      <c r="M877" s="10">
        <v>16709050741.39535</v>
      </c>
      <c r="N877" s="10">
        <v>498022540.1532557</v>
      </c>
      <c r="O877" s="10">
        <v>178535062.71627909</v>
      </c>
      <c r="P877" s="10">
        <v>506841205.82232559</v>
      </c>
      <c r="Q877" s="10">
        <v>5877047600.2759705</v>
      </c>
      <c r="R877" s="10">
        <v>20123328.01977722</v>
      </c>
      <c r="S877" s="10">
        <v>3636825351.6279068</v>
      </c>
      <c r="T877" s="10">
        <v>18</v>
      </c>
      <c r="U877" s="10">
        <v>11</v>
      </c>
      <c r="V877" s="10">
        <v>5989.7560975609913</v>
      </c>
      <c r="W877" s="10">
        <v>450230</v>
      </c>
      <c r="Y877" s="10">
        <v>1</v>
      </c>
      <c r="Z877" s="10">
        <v>1</v>
      </c>
      <c r="AA877" s="10">
        <v>1</v>
      </c>
      <c r="AB877" s="10">
        <v>1</v>
      </c>
      <c r="AC877" s="10">
        <v>1</v>
      </c>
      <c r="AD877" s="10">
        <v>1</v>
      </c>
      <c r="AE877" s="10">
        <v>1</v>
      </c>
      <c r="AF877" s="10">
        <v>1</v>
      </c>
    </row>
    <row r="878" spans="1:32">
      <c r="A878" s="10" t="s">
        <v>90</v>
      </c>
      <c r="B878" s="10" t="s">
        <v>50</v>
      </c>
      <c r="C878" s="10">
        <v>4271128.8372093029</v>
      </c>
      <c r="D878" s="10">
        <v>4271128.8372093029</v>
      </c>
      <c r="E878" s="10">
        <v>1922007.9767441859</v>
      </c>
      <c r="F878" s="10">
        <v>3886727.2418604661</v>
      </c>
      <c r="G878" s="10">
        <v>1153204.786046512</v>
      </c>
      <c r="H878" s="10">
        <v>1580317.6697674419</v>
      </c>
      <c r="I878" s="10">
        <v>6321270.6790697686</v>
      </c>
      <c r="J878" s="10">
        <v>8883947.9813953508</v>
      </c>
      <c r="K878" s="10">
        <v>9955497.0317931287</v>
      </c>
      <c r="L878" s="10">
        <v>37415088613.953491</v>
      </c>
      <c r="M878" s="10">
        <v>16836789876.27907</v>
      </c>
      <c r="N878" s="10">
        <v>501829876.03465122</v>
      </c>
      <c r="O878" s="10">
        <v>179899946.62325591</v>
      </c>
      <c r="P878" s="10">
        <v>510715959.5804652</v>
      </c>
      <c r="Q878" s="10">
        <v>5921977081.1751947</v>
      </c>
      <c r="R878" s="10">
        <v>19910994.063586261</v>
      </c>
      <c r="S878" s="10">
        <v>3908937111.8139539</v>
      </c>
      <c r="T878" s="10">
        <v>18</v>
      </c>
      <c r="U878" s="10">
        <v>11</v>
      </c>
      <c r="V878" s="10">
        <v>6012.9046563192942</v>
      </c>
      <c r="W878" s="10">
        <v>451970.00000000012</v>
      </c>
      <c r="Y878" s="10">
        <v>1</v>
      </c>
      <c r="Z878" s="10">
        <v>1</v>
      </c>
      <c r="AA878" s="10">
        <v>1</v>
      </c>
      <c r="AB878" s="10">
        <v>1</v>
      </c>
      <c r="AC878" s="10">
        <v>1</v>
      </c>
      <c r="AD878" s="10">
        <v>1</v>
      </c>
      <c r="AE878" s="10">
        <v>1</v>
      </c>
      <c r="AF878" s="10">
        <v>1</v>
      </c>
    </row>
    <row r="879" spans="1:32">
      <c r="A879" s="10" t="s">
        <v>90</v>
      </c>
      <c r="B879" s="10" t="s">
        <v>51</v>
      </c>
      <c r="C879" s="10">
        <v>4305277.6744186049</v>
      </c>
      <c r="D879" s="10">
        <v>4305277.6744186049</v>
      </c>
      <c r="E879" s="10">
        <v>1937374.953488372</v>
      </c>
      <c r="F879" s="10">
        <v>3917802.68372093</v>
      </c>
      <c r="G879" s="10">
        <v>1162424.9720930229</v>
      </c>
      <c r="H879" s="10">
        <v>1592952.739534884</v>
      </c>
      <c r="I879" s="10">
        <v>6371810.958139535</v>
      </c>
      <c r="J879" s="10">
        <v>9299399.7767441869</v>
      </c>
      <c r="K879" s="10">
        <v>10375958.65690559</v>
      </c>
      <c r="L879" s="10">
        <v>37714232427.906982</v>
      </c>
      <c r="M879" s="10">
        <v>16971404592.55814</v>
      </c>
      <c r="N879" s="10">
        <v>505842142.43930233</v>
      </c>
      <c r="O879" s="10">
        <v>181338295.64651161</v>
      </c>
      <c r="P879" s="10">
        <v>514799272.64093029</v>
      </c>
      <c r="Q879" s="10">
        <v>5969324899.283721</v>
      </c>
      <c r="R879" s="10">
        <v>20751917.313811179</v>
      </c>
      <c r="S879" s="10">
        <v>4091735901.7674422</v>
      </c>
      <c r="T879" s="10">
        <v>18</v>
      </c>
      <c r="U879" s="10">
        <v>11</v>
      </c>
      <c r="V879" s="10">
        <v>6089.135254988927</v>
      </c>
      <c r="W879" s="10">
        <v>457700</v>
      </c>
      <c r="Y879" s="10">
        <v>1</v>
      </c>
      <c r="Z879" s="10">
        <v>1</v>
      </c>
      <c r="AA879" s="10">
        <v>1</v>
      </c>
      <c r="AB879" s="10">
        <v>1</v>
      </c>
      <c r="AC879" s="10">
        <v>1</v>
      </c>
      <c r="AD879" s="10">
        <v>1</v>
      </c>
      <c r="AE879" s="10">
        <v>1</v>
      </c>
      <c r="AF879" s="10">
        <v>1</v>
      </c>
    </row>
    <row r="880" spans="1:32">
      <c r="A880" s="10" t="s">
        <v>90</v>
      </c>
      <c r="B880" s="10" t="s">
        <v>52</v>
      </c>
      <c r="C880" s="10">
        <v>4344503.2558139525</v>
      </c>
      <c r="D880" s="10">
        <v>4344503.2558139525</v>
      </c>
      <c r="E880" s="10">
        <v>1955026.465116279</v>
      </c>
      <c r="F880" s="10">
        <v>3953497.9627906978</v>
      </c>
      <c r="G880" s="10">
        <v>1173015.879069767</v>
      </c>
      <c r="H880" s="10">
        <v>1607466.204651163</v>
      </c>
      <c r="I880" s="10">
        <v>6429864.8186046509</v>
      </c>
      <c r="J880" s="10">
        <v>10296472.716279071</v>
      </c>
      <c r="K880" s="10">
        <v>10934477.232097831</v>
      </c>
      <c r="L880" s="10">
        <v>38057848520.930229</v>
      </c>
      <c r="M880" s="10">
        <v>17126031834.41861</v>
      </c>
      <c r="N880" s="10">
        <v>510450893.28697658</v>
      </c>
      <c r="O880" s="10">
        <v>182990477.1348837</v>
      </c>
      <c r="P880" s="10">
        <v>519489632.31069767</v>
      </c>
      <c r="Q880" s="10">
        <v>6023711690.8961239</v>
      </c>
      <c r="R880" s="10">
        <v>21868954.464195661</v>
      </c>
      <c r="S880" s="10">
        <v>4530447995.1627913</v>
      </c>
      <c r="T880" s="10">
        <v>18</v>
      </c>
      <c r="U880" s="10">
        <v>11</v>
      </c>
      <c r="V880" s="10">
        <v>6152.7272727272884</v>
      </c>
      <c r="W880" s="10">
        <v>462480</v>
      </c>
      <c r="Y880" s="10">
        <v>1</v>
      </c>
      <c r="Z880" s="10">
        <v>1</v>
      </c>
      <c r="AA880" s="10">
        <v>1</v>
      </c>
      <c r="AB880" s="10">
        <v>1</v>
      </c>
      <c r="AC880" s="10">
        <v>1</v>
      </c>
      <c r="AD880" s="10">
        <v>1</v>
      </c>
      <c r="AE880" s="10">
        <v>1</v>
      </c>
      <c r="AF880" s="10">
        <v>1</v>
      </c>
    </row>
    <row r="881" spans="1:32">
      <c r="A881" s="10" t="s">
        <v>90</v>
      </c>
      <c r="B881" s="10" t="s">
        <v>53</v>
      </c>
      <c r="C881" s="10">
        <v>4379334.8837209307</v>
      </c>
      <c r="D881" s="10">
        <v>4379334.8837209307</v>
      </c>
      <c r="E881" s="10">
        <v>1970700.697674419</v>
      </c>
      <c r="F881" s="10">
        <v>3985194.744186047</v>
      </c>
      <c r="G881" s="10">
        <v>1182420.418604651</v>
      </c>
      <c r="H881" s="10">
        <v>1620353.9069767441</v>
      </c>
      <c r="I881" s="10">
        <v>6481415.6279069772</v>
      </c>
      <c r="J881" s="10">
        <v>11167303.95348837</v>
      </c>
      <c r="K881" s="10">
        <v>11393359.601360301</v>
      </c>
      <c r="L881" s="10">
        <v>38362973581.395363</v>
      </c>
      <c r="M881" s="10">
        <v>17263338111.627911</v>
      </c>
      <c r="N881" s="10">
        <v>514543383.16046512</v>
      </c>
      <c r="O881" s="10">
        <v>184457585.30232561</v>
      </c>
      <c r="P881" s="10">
        <v>523654589.38604659</v>
      </c>
      <c r="Q881" s="10">
        <v>6072006207.4108534</v>
      </c>
      <c r="R881" s="10">
        <v>22786719.202720601</v>
      </c>
      <c r="S881" s="10">
        <v>4913613739.5348825</v>
      </c>
      <c r="T881" s="10">
        <v>18</v>
      </c>
      <c r="U881" s="10">
        <v>11</v>
      </c>
      <c r="V881" s="10">
        <v>6236.407982261655</v>
      </c>
      <c r="W881" s="10">
        <v>468770</v>
      </c>
      <c r="Y881" s="10">
        <v>1</v>
      </c>
      <c r="Z881" s="10">
        <v>1</v>
      </c>
      <c r="AA881" s="10">
        <v>1</v>
      </c>
      <c r="AB881" s="10">
        <v>1</v>
      </c>
      <c r="AC881" s="10">
        <v>1</v>
      </c>
      <c r="AD881" s="10">
        <v>1</v>
      </c>
      <c r="AE881" s="10">
        <v>1</v>
      </c>
      <c r="AF881" s="10">
        <v>1</v>
      </c>
    </row>
    <row r="882" spans="1:32">
      <c r="A882" s="10" t="s">
        <v>90</v>
      </c>
      <c r="B882" s="10" t="s">
        <v>54</v>
      </c>
      <c r="C882" s="10">
        <v>4410630.2325581396</v>
      </c>
      <c r="D882" s="10">
        <v>4410630.2325581396</v>
      </c>
      <c r="E882" s="10">
        <v>1984783.6046511631</v>
      </c>
      <c r="F882" s="10">
        <v>4013673.5116279069</v>
      </c>
      <c r="G882" s="10">
        <v>1190870.162790698</v>
      </c>
      <c r="H882" s="10">
        <v>1631933.1860465121</v>
      </c>
      <c r="I882" s="10">
        <v>6527732.7441860475</v>
      </c>
      <c r="J882" s="10">
        <v>11996914.232558141</v>
      </c>
      <c r="K882" s="10">
        <v>11776356.6757222</v>
      </c>
      <c r="L882" s="10">
        <v>38637120837.209297</v>
      </c>
      <c r="M882" s="10">
        <v>17386704376.74419</v>
      </c>
      <c r="N882" s="10">
        <v>518220383.22906971</v>
      </c>
      <c r="O882" s="10">
        <v>185775745.39534879</v>
      </c>
      <c r="P882" s="10">
        <v>527396699.42790699</v>
      </c>
      <c r="Q882" s="10">
        <v>6115397625.8449612</v>
      </c>
      <c r="R882" s="10">
        <v>23552713.351444401</v>
      </c>
      <c r="S882" s="10">
        <v>5278642262.3255816</v>
      </c>
      <c r="T882" s="10">
        <v>18</v>
      </c>
      <c r="U882" s="10">
        <v>11</v>
      </c>
      <c r="V882" s="10">
        <v>6268.2039911308257</v>
      </c>
      <c r="W882" s="10">
        <v>471160</v>
      </c>
      <c r="Y882" s="10">
        <v>1</v>
      </c>
      <c r="Z882" s="10">
        <v>1</v>
      </c>
      <c r="AA882" s="10">
        <v>1</v>
      </c>
      <c r="AB882" s="10">
        <v>1</v>
      </c>
      <c r="AC882" s="10">
        <v>1</v>
      </c>
      <c r="AD882" s="10">
        <v>1</v>
      </c>
      <c r="AE882" s="10">
        <v>1</v>
      </c>
      <c r="AF882" s="10">
        <v>1</v>
      </c>
    </row>
    <row r="883" spans="1:32">
      <c r="A883" s="10" t="s">
        <v>90</v>
      </c>
      <c r="B883" s="10" t="s">
        <v>55</v>
      </c>
      <c r="C883" s="10">
        <v>4444601.3953488376</v>
      </c>
      <c r="D883" s="10">
        <v>4444601.3953488376</v>
      </c>
      <c r="E883" s="10">
        <v>2000070.627906977</v>
      </c>
      <c r="F883" s="10">
        <v>4044587.2697674418</v>
      </c>
      <c r="G883" s="10">
        <v>1200042.376744186</v>
      </c>
      <c r="H883" s="10">
        <v>1644502.5162790699</v>
      </c>
      <c r="I883" s="10">
        <v>6578010.0651162798</v>
      </c>
      <c r="J883" s="10">
        <v>12089315.79534884</v>
      </c>
      <c r="K883" s="10">
        <v>11940204.455551039</v>
      </c>
      <c r="L883" s="10">
        <v>38934708223.255814</v>
      </c>
      <c r="M883" s="10">
        <v>17520618700.465118</v>
      </c>
      <c r="N883" s="10">
        <v>522211774.04441857</v>
      </c>
      <c r="O883" s="10">
        <v>187206610.77209309</v>
      </c>
      <c r="P883" s="10">
        <v>531458767.24744189</v>
      </c>
      <c r="Q883" s="10">
        <v>6162499096.0031013</v>
      </c>
      <c r="R883" s="10">
        <v>23880408.911102079</v>
      </c>
      <c r="S883" s="10">
        <v>5319298949.9534893</v>
      </c>
      <c r="T883" s="10">
        <v>18</v>
      </c>
      <c r="U883" s="10">
        <v>11</v>
      </c>
      <c r="V883" s="10">
        <v>6301.5964523281746</v>
      </c>
      <c r="W883" s="10">
        <v>473670</v>
      </c>
      <c r="Y883" s="10">
        <v>1</v>
      </c>
      <c r="Z883" s="10">
        <v>1</v>
      </c>
      <c r="AA883" s="10">
        <v>1</v>
      </c>
      <c r="AB883" s="10">
        <v>1</v>
      </c>
      <c r="AC883" s="10">
        <v>1</v>
      </c>
      <c r="AD883" s="10">
        <v>1</v>
      </c>
      <c r="AE883" s="10">
        <v>1</v>
      </c>
      <c r="AF883" s="10">
        <v>1</v>
      </c>
    </row>
    <row r="884" spans="1:32">
      <c r="A884" s="10" t="s">
        <v>90</v>
      </c>
      <c r="B884" s="10" t="s">
        <v>56</v>
      </c>
      <c r="C884" s="10">
        <v>4485983.2558139525</v>
      </c>
      <c r="D884" s="10">
        <v>4485983.2558139525</v>
      </c>
      <c r="E884" s="10">
        <v>2018692.465116279</v>
      </c>
      <c r="F884" s="10">
        <v>4082244.7627906981</v>
      </c>
      <c r="G884" s="10">
        <v>1211215.479069768</v>
      </c>
      <c r="H884" s="10">
        <v>1659813.8046511631</v>
      </c>
      <c r="I884" s="10">
        <v>6639255.2186046513</v>
      </c>
      <c r="J884" s="10">
        <v>12201874.45581395</v>
      </c>
      <c r="K884" s="10">
        <v>12255970.485665111</v>
      </c>
      <c r="L884" s="10">
        <v>39297213320.930229</v>
      </c>
      <c r="M884" s="10">
        <v>17683745994.41861</v>
      </c>
      <c r="N884" s="10">
        <v>527073873.66697669</v>
      </c>
      <c r="O884" s="10">
        <v>188949614.7348837</v>
      </c>
      <c r="P884" s="10">
        <v>536406961.83069772</v>
      </c>
      <c r="Q884" s="10">
        <v>6219875597.2961245</v>
      </c>
      <c r="R884" s="10">
        <v>24511940.971330211</v>
      </c>
      <c r="S884" s="10">
        <v>5368824760.5581398</v>
      </c>
      <c r="T884" s="10">
        <v>18</v>
      </c>
      <c r="U884" s="10">
        <v>11</v>
      </c>
      <c r="V884" s="10">
        <v>6293.2150776053377</v>
      </c>
      <c r="W884" s="10">
        <v>473040</v>
      </c>
      <c r="Y884" s="10">
        <v>1</v>
      </c>
      <c r="Z884" s="10">
        <v>1</v>
      </c>
      <c r="AA884" s="10">
        <v>1</v>
      </c>
      <c r="AB884" s="10">
        <v>1</v>
      </c>
      <c r="AC884" s="10">
        <v>1</v>
      </c>
      <c r="AD884" s="10">
        <v>1</v>
      </c>
      <c r="AE884" s="10">
        <v>1</v>
      </c>
      <c r="AF884" s="10">
        <v>1</v>
      </c>
    </row>
    <row r="885" spans="1:32">
      <c r="A885" s="10" t="s">
        <v>90</v>
      </c>
      <c r="B885" s="10" t="s">
        <v>57</v>
      </c>
      <c r="C885" s="10">
        <v>4533653.4883720931</v>
      </c>
      <c r="D885" s="10">
        <v>4533653.4883720931</v>
      </c>
      <c r="E885" s="10">
        <v>2040144.0697674421</v>
      </c>
      <c r="F885" s="10">
        <v>4125624.6744186049</v>
      </c>
      <c r="G885" s="10">
        <v>1224086.4418604651</v>
      </c>
      <c r="H885" s="10">
        <v>1677451.790697674</v>
      </c>
      <c r="I885" s="10">
        <v>6709807.162790698</v>
      </c>
      <c r="J885" s="10">
        <v>12331537.488372089</v>
      </c>
      <c r="K885" s="10">
        <v>12617843.334128991</v>
      </c>
      <c r="L885" s="10">
        <v>39714804558.139526</v>
      </c>
      <c r="M885" s="10">
        <v>17871662051.162788</v>
      </c>
      <c r="N885" s="10">
        <v>532674816.13604653</v>
      </c>
      <c r="O885" s="10">
        <v>190957484.93023261</v>
      </c>
      <c r="P885" s="10">
        <v>542107082.21860468</v>
      </c>
      <c r="Q885" s="10">
        <v>6285971010.3410854</v>
      </c>
      <c r="R885" s="10">
        <v>25235686.668257989</v>
      </c>
      <c r="S885" s="10">
        <v>5425876494.8837214</v>
      </c>
      <c r="T885" s="10">
        <v>18</v>
      </c>
      <c r="U885" s="10">
        <v>11</v>
      </c>
      <c r="V885" s="10">
        <v>6360.0898315177674</v>
      </c>
      <c r="W885" s="10">
        <v>473040</v>
      </c>
      <c r="Y885" s="10">
        <v>1</v>
      </c>
      <c r="Z885" s="10">
        <v>1</v>
      </c>
      <c r="AA885" s="10">
        <v>1</v>
      </c>
      <c r="AB885" s="10">
        <v>1</v>
      </c>
      <c r="AC885" s="10">
        <v>1</v>
      </c>
      <c r="AD885" s="10">
        <v>1</v>
      </c>
      <c r="AE885" s="10">
        <v>1</v>
      </c>
      <c r="AF885" s="10">
        <v>1</v>
      </c>
    </row>
    <row r="886" spans="1:32">
      <c r="A886" s="10" t="s">
        <v>90</v>
      </c>
      <c r="B886" s="10" t="s">
        <v>58</v>
      </c>
      <c r="C886" s="10">
        <v>4728385.1162790693</v>
      </c>
      <c r="D886" s="10">
        <v>4741894.7880398668</v>
      </c>
      <c r="E886" s="10">
        <v>2310153.8710963451</v>
      </c>
      <c r="F886" s="10">
        <v>4309585.2916943524</v>
      </c>
      <c r="G886" s="10">
        <v>1580631.5960132889</v>
      </c>
      <c r="H886" s="10">
        <v>1952147.569435216</v>
      </c>
      <c r="I886" s="10">
        <v>7008007.1291960124</v>
      </c>
      <c r="J886" s="10">
        <v>12550485.065780731</v>
      </c>
      <c r="K886" s="10">
        <v>13178610.63593916</v>
      </c>
      <c r="L886" s="10">
        <v>41538998343.229233</v>
      </c>
      <c r="M886" s="10">
        <v>20236947910.803982</v>
      </c>
      <c r="N886" s="10">
        <v>619904460.67415249</v>
      </c>
      <c r="O886" s="10">
        <v>246578528.978073</v>
      </c>
      <c r="P886" s="10">
        <v>566279507.32863784</v>
      </c>
      <c r="Q886" s="10">
        <v>6352174462.0220852</v>
      </c>
      <c r="R886" s="10">
        <v>26357221.271878321</v>
      </c>
      <c r="S886" s="10">
        <v>5522213428.9435205</v>
      </c>
      <c r="T886" s="10">
        <v>18</v>
      </c>
      <c r="U886" s="10">
        <v>11</v>
      </c>
      <c r="V886" s="10">
        <v>6633.271416679182</v>
      </c>
      <c r="W886" s="10">
        <v>493358.23770858871</v>
      </c>
      <c r="Y886" s="10">
        <v>1</v>
      </c>
      <c r="Z886" s="10">
        <v>1</v>
      </c>
      <c r="AA886" s="10">
        <v>1</v>
      </c>
      <c r="AB886" s="10">
        <v>1</v>
      </c>
      <c r="AC886" s="10">
        <v>1</v>
      </c>
      <c r="AD886" s="10">
        <v>1</v>
      </c>
      <c r="AE886" s="10">
        <v>1</v>
      </c>
      <c r="AF886" s="10">
        <v>1</v>
      </c>
    </row>
    <row r="887" spans="1:32">
      <c r="A887" s="10" t="s">
        <v>90</v>
      </c>
      <c r="B887" s="10" t="s">
        <v>59</v>
      </c>
      <c r="C887" s="10">
        <v>4957698.6046511624</v>
      </c>
      <c r="D887" s="10">
        <v>4986028.3109634547</v>
      </c>
      <c r="E887" s="10">
        <v>2613415.4073089701</v>
      </c>
      <c r="F887" s="10">
        <v>4525670.5833887039</v>
      </c>
      <c r="G887" s="10">
        <v>1975997.015282392</v>
      </c>
      <c r="H887" s="10">
        <v>2259294.078405316</v>
      </c>
      <c r="I887" s="10">
        <v>7358357.9175548172</v>
      </c>
      <c r="J887" s="10">
        <v>12833356.959468439</v>
      </c>
      <c r="K887" s="10">
        <v>13837447.954545701</v>
      </c>
      <c r="L887" s="10">
        <v>43677608004.039864</v>
      </c>
      <c r="M887" s="10">
        <v>22893518968.026569</v>
      </c>
      <c r="N887" s="10">
        <v>722221760.16159201</v>
      </c>
      <c r="O887" s="10">
        <v>310310571.2799468</v>
      </c>
      <c r="P887" s="10">
        <v>598637602.08832419</v>
      </c>
      <c r="Q887" s="10">
        <v>6714203177.4754477</v>
      </c>
      <c r="R887" s="10">
        <v>27674895.909091402</v>
      </c>
      <c r="S887" s="10">
        <v>5684321575.913887</v>
      </c>
      <c r="T887" s="10">
        <v>17.829999999999998</v>
      </c>
      <c r="U887" s="10">
        <v>11</v>
      </c>
      <c r="V887" s="10">
        <v>7001.8515673233296</v>
      </c>
      <c r="W887" s="10">
        <v>520771.86850302992</v>
      </c>
      <c r="Y887" s="10">
        <v>1.0166666666666671</v>
      </c>
      <c r="Z887" s="10">
        <v>1.0166666666666671</v>
      </c>
      <c r="AA887" s="10">
        <v>1.0166666666666671</v>
      </c>
      <c r="AB887" s="10">
        <v>1.0166666666666671</v>
      </c>
      <c r="AC887" s="10">
        <v>1.0166666666666671</v>
      </c>
      <c r="AD887" s="10">
        <v>1.0166666666666671</v>
      </c>
      <c r="AE887" s="10">
        <v>1.0166666666666671</v>
      </c>
      <c r="AF887" s="10">
        <v>1.0166666666666671</v>
      </c>
    </row>
    <row r="888" spans="1:32">
      <c r="A888" s="10" t="s">
        <v>90</v>
      </c>
      <c r="B888" s="10" t="s">
        <v>60</v>
      </c>
      <c r="C888" s="10">
        <v>5165026.5116279079</v>
      </c>
      <c r="D888" s="10">
        <v>5209298.1674418617</v>
      </c>
      <c r="E888" s="10">
        <v>2921929.283720931</v>
      </c>
      <c r="F888" s="10">
        <v>4722309.9534883732</v>
      </c>
      <c r="G888" s="10">
        <v>2390669.4139534892</v>
      </c>
      <c r="H888" s="10">
        <v>2575134.6465116292</v>
      </c>
      <c r="I888" s="10">
        <v>7677000.2625116296</v>
      </c>
      <c r="J888" s="10">
        <v>13030624.02790698</v>
      </c>
      <c r="K888" s="10">
        <v>14436657.30449255</v>
      </c>
      <c r="L888" s="10">
        <v>45633451946.79071</v>
      </c>
      <c r="M888" s="10">
        <v>25596100525.395351</v>
      </c>
      <c r="N888" s="10">
        <v>828637127.09309793</v>
      </c>
      <c r="O888" s="10">
        <v>377917020.95776743</v>
      </c>
      <c r="P888" s="10">
        <v>628785014.92688382</v>
      </c>
      <c r="Q888" s="10">
        <v>7051341801.1175137</v>
      </c>
      <c r="R888" s="10">
        <v>28873314.608985111</v>
      </c>
      <c r="S888" s="10">
        <v>5809920899.9094591</v>
      </c>
      <c r="T888" s="10">
        <v>17.670000000000002</v>
      </c>
      <c r="U888" s="10">
        <v>11</v>
      </c>
      <c r="V888" s="10">
        <v>7324.4745821711167</v>
      </c>
      <c r="W888" s="10">
        <v>544767.37721224839</v>
      </c>
      <c r="Y888" s="10">
        <v>1.033333333333333</v>
      </c>
      <c r="Z888" s="10">
        <v>1.033333333333333</v>
      </c>
      <c r="AA888" s="10">
        <v>1.033333333333333</v>
      </c>
      <c r="AB888" s="10">
        <v>1.033333333333333</v>
      </c>
      <c r="AC888" s="10">
        <v>1.033333333333333</v>
      </c>
      <c r="AD888" s="10">
        <v>1.033333333333333</v>
      </c>
      <c r="AE888" s="10">
        <v>1.033333333333333</v>
      </c>
      <c r="AF888" s="10">
        <v>1.033333333333333</v>
      </c>
    </row>
    <row r="889" spans="1:32">
      <c r="A889" s="10" t="s">
        <v>90</v>
      </c>
      <c r="B889" s="10" t="s">
        <v>61</v>
      </c>
      <c r="C889" s="10">
        <v>5345771.6279069772</v>
      </c>
      <c r="D889" s="10">
        <v>5406866.1607973408</v>
      </c>
      <c r="E889" s="10">
        <v>3230373.4265780728</v>
      </c>
      <c r="F889" s="10">
        <v>4895199.4478405323</v>
      </c>
      <c r="G889" s="10">
        <v>2817985.3295681071</v>
      </c>
      <c r="H889" s="10">
        <v>2894353.4956810642</v>
      </c>
      <c r="I889" s="10">
        <v>7956951.9636411974</v>
      </c>
      <c r="J889" s="10">
        <v>13135324.571428571</v>
      </c>
      <c r="K889" s="10">
        <v>14963108.604846559</v>
      </c>
      <c r="L889" s="10">
        <v>47364147568.584709</v>
      </c>
      <c r="M889" s="10">
        <v>28298071216.823921</v>
      </c>
      <c r="N889" s="10">
        <v>937483991.60459197</v>
      </c>
      <c r="O889" s="10">
        <v>448397825.64087713</v>
      </c>
      <c r="P889" s="10">
        <v>656093791.59517097</v>
      </c>
      <c r="Q889" s="10">
        <v>7356560153.2246523</v>
      </c>
      <c r="R889" s="10">
        <v>29926217.209693111</v>
      </c>
      <c r="S889" s="10">
        <v>5895133667.6571407</v>
      </c>
      <c r="T889" s="10">
        <v>17.5</v>
      </c>
      <c r="U889" s="10">
        <v>11</v>
      </c>
      <c r="V889" s="10">
        <v>7594.6329150390893</v>
      </c>
      <c r="W889" s="10">
        <v>564860.7565772013</v>
      </c>
      <c r="Y889" s="10">
        <v>1.05</v>
      </c>
      <c r="Z889" s="10">
        <v>1.05</v>
      </c>
      <c r="AA889" s="10">
        <v>1.05</v>
      </c>
      <c r="AB889" s="10">
        <v>1.05</v>
      </c>
      <c r="AC889" s="10">
        <v>1.05</v>
      </c>
      <c r="AD889" s="10">
        <v>1.05</v>
      </c>
      <c r="AE889" s="10">
        <v>1.05</v>
      </c>
      <c r="AF889" s="10">
        <v>1.05</v>
      </c>
    </row>
    <row r="890" spans="1:32">
      <c r="A890" s="10" t="s">
        <v>90</v>
      </c>
      <c r="B890" s="10" t="s">
        <v>62</v>
      </c>
      <c r="C890" s="10">
        <v>5511140</v>
      </c>
      <c r="D890" s="10">
        <v>5589870.5714285709</v>
      </c>
      <c r="E890" s="10">
        <v>3542875.7142857141</v>
      </c>
      <c r="F890" s="10">
        <v>5054502.6857142868</v>
      </c>
      <c r="G890" s="10">
        <v>3259445.6571428571</v>
      </c>
      <c r="H890" s="10">
        <v>3220080.3714285721</v>
      </c>
      <c r="I890" s="10">
        <v>8214747.8228571406</v>
      </c>
      <c r="J890" s="10">
        <v>13179497.657142861</v>
      </c>
      <c r="K890" s="10">
        <v>15447895.676196771</v>
      </c>
      <c r="L890" s="10">
        <v>48967266205.714279</v>
      </c>
      <c r="M890" s="10">
        <v>31035591257.14286</v>
      </c>
      <c r="N890" s="10">
        <v>1049804162.5324</v>
      </c>
      <c r="O890" s="10">
        <v>522032816.44800001</v>
      </c>
      <c r="P890" s="10">
        <v>681872630.31360006</v>
      </c>
      <c r="Q890" s="10">
        <v>7644543921.4774656</v>
      </c>
      <c r="R890" s="10">
        <v>30895791.352393549</v>
      </c>
      <c r="S890" s="10">
        <v>5953618408.3199997</v>
      </c>
      <c r="T890" s="10">
        <v>17.329999999999998</v>
      </c>
      <c r="U890" s="10">
        <v>11</v>
      </c>
      <c r="V890" s="10">
        <v>7831.614099510386</v>
      </c>
      <c r="W890" s="10">
        <v>582486.54213557136</v>
      </c>
      <c r="Y890" s="10">
        <v>1.066666666666666</v>
      </c>
      <c r="Z890" s="10">
        <v>1.066666666666666</v>
      </c>
      <c r="AA890" s="10">
        <v>1.066666666666666</v>
      </c>
      <c r="AB890" s="10">
        <v>1.066666666666666</v>
      </c>
      <c r="AC890" s="10">
        <v>1.066666666666666</v>
      </c>
      <c r="AD890" s="10">
        <v>1.066666666666666</v>
      </c>
      <c r="AE890" s="10">
        <v>1.066666666666666</v>
      </c>
      <c r="AF890" s="10">
        <v>1.066666666666666</v>
      </c>
    </row>
    <row r="891" spans="1:32">
      <c r="A891" s="10" t="s">
        <v>90</v>
      </c>
      <c r="B891" s="10" t="s">
        <v>63</v>
      </c>
      <c r="C891" s="10">
        <v>5670162.7906976752</v>
      </c>
      <c r="D891" s="10">
        <v>5767365.5813953495</v>
      </c>
      <c r="E891" s="10">
        <v>3863810.9302325579</v>
      </c>
      <c r="F891" s="10">
        <v>5208449.5348837217</v>
      </c>
      <c r="G891" s="10">
        <v>3718006.744186047</v>
      </c>
      <c r="H891" s="10">
        <v>3556002.0930232569</v>
      </c>
      <c r="I891" s="10">
        <v>8463770.9953488372</v>
      </c>
      <c r="J891" s="10">
        <v>13187178.604651161</v>
      </c>
      <c r="K891" s="10">
        <v>15916185.643528881</v>
      </c>
      <c r="L891" s="10">
        <v>50522122493.023262</v>
      </c>
      <c r="M891" s="10">
        <v>33846983748.837212</v>
      </c>
      <c r="N891" s="10">
        <v>1166848746.7941861</v>
      </c>
      <c r="O891" s="10">
        <v>599342687.16279066</v>
      </c>
      <c r="P891" s="10">
        <v>707203277.84651172</v>
      </c>
      <c r="Q891" s="10">
        <v>7927426529.4685802</v>
      </c>
      <c r="R891" s="10">
        <v>31832371.287057769</v>
      </c>
      <c r="S891" s="10">
        <v>5995770538.9147291</v>
      </c>
      <c r="T891" s="10">
        <v>17.170000000000002</v>
      </c>
      <c r="U891" s="10">
        <v>11</v>
      </c>
      <c r="V891" s="10">
        <v>8051.4918220537584</v>
      </c>
      <c r="W891" s="10">
        <v>598840.23534230643</v>
      </c>
      <c r="Y891" s="10">
        <v>1.083333333333333</v>
      </c>
      <c r="Z891" s="10">
        <v>1.083333333333333</v>
      </c>
      <c r="AA891" s="10">
        <v>1.083333333333333</v>
      </c>
      <c r="AB891" s="10">
        <v>1.083333333333333</v>
      </c>
      <c r="AC891" s="10">
        <v>1.083333333333333</v>
      </c>
      <c r="AD891" s="10">
        <v>1.083333333333333</v>
      </c>
      <c r="AE891" s="10">
        <v>1.083333333333333</v>
      </c>
      <c r="AF891" s="10">
        <v>1.083333333333333</v>
      </c>
    </row>
    <row r="892" spans="1:32">
      <c r="A892" s="10" t="s">
        <v>90</v>
      </c>
      <c r="B892" s="10" t="s">
        <v>64</v>
      </c>
      <c r="C892" s="10">
        <v>5823181.3953488367</v>
      </c>
      <c r="D892" s="10">
        <v>5939645.0232558139</v>
      </c>
      <c r="E892" s="10">
        <v>4192690.604651161</v>
      </c>
      <c r="F892" s="10">
        <v>5357326.8837209297</v>
      </c>
      <c r="G892" s="10">
        <v>4192690.604651161</v>
      </c>
      <c r="H892" s="10">
        <v>3901531.5348837199</v>
      </c>
      <c r="I892" s="10">
        <v>8704491.5497674402</v>
      </c>
      <c r="J892" s="10">
        <v>13160389.95348837</v>
      </c>
      <c r="K892" s="10">
        <v>16368862.4745118</v>
      </c>
      <c r="L892" s="10">
        <v>52031290403.720932</v>
      </c>
      <c r="M892" s="10">
        <v>36727969696.744171</v>
      </c>
      <c r="N892" s="10">
        <v>1288488592.4584179</v>
      </c>
      <c r="O892" s="10">
        <v>680222123.69860446</v>
      </c>
      <c r="P892" s="10">
        <v>732110862.6217674</v>
      </c>
      <c r="Q892" s="10">
        <v>8205492064.1911049</v>
      </c>
      <c r="R892" s="10">
        <v>32737724.949023601</v>
      </c>
      <c r="S892" s="10">
        <v>6022194442.7162781</v>
      </c>
      <c r="T892" s="10">
        <v>17</v>
      </c>
      <c r="U892" s="10">
        <v>11</v>
      </c>
      <c r="V892" s="10">
        <v>8257.5393990198918</v>
      </c>
      <c r="W892" s="10">
        <v>614165.29338237504</v>
      </c>
      <c r="Y892" s="10">
        <v>1.1000000000000001</v>
      </c>
      <c r="Z892" s="10">
        <v>1.1000000000000001</v>
      </c>
      <c r="AA892" s="10">
        <v>1.1000000000000001</v>
      </c>
      <c r="AB892" s="10">
        <v>1.1000000000000001</v>
      </c>
      <c r="AC892" s="10">
        <v>1.1000000000000001</v>
      </c>
      <c r="AD892" s="10">
        <v>1.1000000000000001</v>
      </c>
      <c r="AE892" s="10">
        <v>1.1000000000000001</v>
      </c>
      <c r="AF892" s="10">
        <v>1.1000000000000001</v>
      </c>
    </row>
    <row r="893" spans="1:32">
      <c r="A893" s="10" t="s">
        <v>91</v>
      </c>
      <c r="B893" s="10" t="s">
        <v>32</v>
      </c>
      <c r="C893" s="10">
        <v>2953030.973451328</v>
      </c>
      <c r="D893" s="10">
        <v>3105262.6731637171</v>
      </c>
      <c r="E893" s="10">
        <v>1782709.3623008849</v>
      </c>
      <c r="F893" s="10">
        <v>1717521.203561947</v>
      </c>
      <c r="G893" s="10">
        <v>935136.31836283195</v>
      </c>
      <c r="H893" s="10">
        <v>2084417.5838274341</v>
      </c>
      <c r="I893" s="10">
        <v>4349761.4693362834</v>
      </c>
      <c r="J893" s="10">
        <v>3073914.0137417582</v>
      </c>
      <c r="K893" s="10">
        <v>125027.51670064979</v>
      </c>
      <c r="L893" s="10">
        <v>27202101016.914162</v>
      </c>
      <c r="M893" s="10">
        <v>15616534013.755751</v>
      </c>
      <c r="N893" s="10">
        <v>661906803.74440157</v>
      </c>
      <c r="O893" s="10">
        <v>145881265.6646018</v>
      </c>
      <c r="P893" s="10">
        <v>244489143.32704309</v>
      </c>
      <c r="Q893" s="10">
        <v>3307631117.3077989</v>
      </c>
      <c r="R893" s="10">
        <v>250055.0334012995</v>
      </c>
      <c r="S893" s="10">
        <v>1352522166.0463729</v>
      </c>
      <c r="T893" s="10">
        <v>17</v>
      </c>
      <c r="U893" s="10">
        <v>11</v>
      </c>
      <c r="V893" s="10">
        <v>5686.5940828402281</v>
      </c>
      <c r="W893" s="10">
        <v>463570.00000000012</v>
      </c>
      <c r="Y893" s="10">
        <v>1</v>
      </c>
      <c r="Z893" s="10">
        <v>1</v>
      </c>
      <c r="AA893" s="10">
        <v>1</v>
      </c>
      <c r="AB893" s="10">
        <v>1</v>
      </c>
      <c r="AC893" s="10">
        <v>1</v>
      </c>
      <c r="AD893" s="10">
        <v>1</v>
      </c>
      <c r="AE893" s="10">
        <v>1</v>
      </c>
      <c r="AF893" s="10">
        <v>1</v>
      </c>
    </row>
    <row r="894" spans="1:32">
      <c r="A894" s="10" t="s">
        <v>91</v>
      </c>
      <c r="B894" s="10" t="s">
        <v>33</v>
      </c>
      <c r="C894" s="10">
        <v>2989906.1946902662</v>
      </c>
      <c r="D894" s="10">
        <v>3144038.848932744</v>
      </c>
      <c r="E894" s="10">
        <v>1804970.490860177</v>
      </c>
      <c r="F894" s="10">
        <v>1738968.3116123891</v>
      </c>
      <c r="G894" s="10">
        <v>946813.59467256651</v>
      </c>
      <c r="H894" s="10">
        <v>2110446.2168654869</v>
      </c>
      <c r="I894" s="10">
        <v>4404078.0064672567</v>
      </c>
      <c r="J894" s="10">
        <v>3328305.7759815678</v>
      </c>
      <c r="K894" s="10">
        <v>174974.39437513539</v>
      </c>
      <c r="L894" s="10">
        <v>27541780316.650841</v>
      </c>
      <c r="M894" s="10">
        <v>15811541499.93515</v>
      </c>
      <c r="N894" s="10">
        <v>670172196.16563523</v>
      </c>
      <c r="O894" s="10">
        <v>147702920.76892039</v>
      </c>
      <c r="P894" s="10">
        <v>247542139.1580236</v>
      </c>
      <c r="Q894" s="10">
        <v>3348934317.41781</v>
      </c>
      <c r="R894" s="10">
        <v>349948.78875027079</v>
      </c>
      <c r="S894" s="10">
        <v>1464454541.43189</v>
      </c>
      <c r="T894" s="10">
        <v>17</v>
      </c>
      <c r="U894" s="10">
        <v>11</v>
      </c>
      <c r="V894" s="10">
        <v>5757.603976331352</v>
      </c>
      <c r="W894" s="10">
        <v>463570</v>
      </c>
      <c r="Y894" s="10">
        <v>1</v>
      </c>
      <c r="Z894" s="10">
        <v>1</v>
      </c>
      <c r="AA894" s="10">
        <v>1</v>
      </c>
      <c r="AB894" s="10">
        <v>1</v>
      </c>
      <c r="AC894" s="10">
        <v>1</v>
      </c>
      <c r="AD894" s="10">
        <v>1</v>
      </c>
      <c r="AE894" s="10">
        <v>1</v>
      </c>
      <c r="AF894" s="10">
        <v>1</v>
      </c>
    </row>
    <row r="895" spans="1:32">
      <c r="A895" s="10" t="s">
        <v>91</v>
      </c>
      <c r="B895" s="10" t="s">
        <v>34</v>
      </c>
      <c r="C895" s="10">
        <v>3027773.4513274338</v>
      </c>
      <c r="D895" s="10">
        <v>3183858.2005168148</v>
      </c>
      <c r="E895" s="10">
        <v>1827830.4992849559</v>
      </c>
      <c r="F895" s="10">
        <v>1760992.4003469029</v>
      </c>
      <c r="G895" s="10">
        <v>958805.01883185853</v>
      </c>
      <c r="H895" s="10">
        <v>2137175.0850336291</v>
      </c>
      <c r="I895" s="10">
        <v>4459855.7938831858</v>
      </c>
      <c r="J895" s="10">
        <v>3579539.7933621812</v>
      </c>
      <c r="K895" s="10">
        <v>215925.3618359424</v>
      </c>
      <c r="L895" s="10">
        <v>27890597836.527302</v>
      </c>
      <c r="M895" s="10">
        <v>16011795173.73621</v>
      </c>
      <c r="N895" s="10">
        <v>678659948.25242865</v>
      </c>
      <c r="O895" s="10">
        <v>149573582.93776989</v>
      </c>
      <c r="P895" s="10">
        <v>250677268.1893816</v>
      </c>
      <c r="Q895" s="10">
        <v>3391348676.5986729</v>
      </c>
      <c r="R895" s="10">
        <v>431850.72367188492</v>
      </c>
      <c r="S895" s="10">
        <v>1574997509.07936</v>
      </c>
      <c r="T895" s="10">
        <v>17</v>
      </c>
      <c r="U895" s="10">
        <v>11</v>
      </c>
      <c r="V895" s="10">
        <v>5830.5242130177421</v>
      </c>
      <c r="W895" s="10">
        <v>463570</v>
      </c>
      <c r="Y895" s="10">
        <v>1</v>
      </c>
      <c r="Z895" s="10">
        <v>1</v>
      </c>
      <c r="AA895" s="10">
        <v>1</v>
      </c>
      <c r="AB895" s="10">
        <v>1</v>
      </c>
      <c r="AC895" s="10">
        <v>1</v>
      </c>
      <c r="AD895" s="10">
        <v>1</v>
      </c>
      <c r="AE895" s="10">
        <v>1</v>
      </c>
      <c r="AF895" s="10">
        <v>1</v>
      </c>
    </row>
    <row r="896" spans="1:32">
      <c r="A896" s="10" t="s">
        <v>91</v>
      </c>
      <c r="B896" s="10" t="s">
        <v>35</v>
      </c>
      <c r="C896" s="10">
        <v>3056619.0265486729</v>
      </c>
      <c r="D896" s="10">
        <v>3214190.7939862842</v>
      </c>
      <c r="E896" s="10">
        <v>1845244.2268991149</v>
      </c>
      <c r="F896" s="10">
        <v>1777769.3618880529</v>
      </c>
      <c r="G896" s="10">
        <v>967939.54713716824</v>
      </c>
      <c r="H896" s="10">
        <v>2157535.9362225672</v>
      </c>
      <c r="I896" s="10">
        <v>4502344.8069637176</v>
      </c>
      <c r="J896" s="10">
        <v>3811537.0458536092</v>
      </c>
      <c r="K896" s="10">
        <v>258314.72490814931</v>
      </c>
      <c r="L896" s="10">
        <v>28156311355.319851</v>
      </c>
      <c r="M896" s="10">
        <v>16164339427.63625</v>
      </c>
      <c r="N896" s="10">
        <v>685125536.54747593</v>
      </c>
      <c r="O896" s="10">
        <v>150998569.3533982</v>
      </c>
      <c r="P896" s="10">
        <v>253065468.66476431</v>
      </c>
      <c r="Q896" s="10">
        <v>3423658030.2953272</v>
      </c>
      <c r="R896" s="10">
        <v>516629.44981629861</v>
      </c>
      <c r="S896" s="10">
        <v>1677076300.1755879</v>
      </c>
      <c r="T896" s="10">
        <v>17</v>
      </c>
      <c r="U896" s="10">
        <v>11</v>
      </c>
      <c r="V896" s="10">
        <v>5886.0715739644884</v>
      </c>
      <c r="W896" s="10">
        <v>463570</v>
      </c>
      <c r="Y896" s="10">
        <v>1</v>
      </c>
      <c r="Z896" s="10">
        <v>1</v>
      </c>
      <c r="AA896" s="10">
        <v>1</v>
      </c>
      <c r="AB896" s="10">
        <v>1</v>
      </c>
      <c r="AC896" s="10">
        <v>1</v>
      </c>
      <c r="AD896" s="10">
        <v>1</v>
      </c>
      <c r="AE896" s="10">
        <v>1</v>
      </c>
      <c r="AF896" s="10">
        <v>1</v>
      </c>
    </row>
    <row r="897" spans="1:32">
      <c r="A897" s="10" t="s">
        <v>91</v>
      </c>
      <c r="B897" s="10" t="s">
        <v>36</v>
      </c>
      <c r="C897" s="10">
        <v>3083438.0530973449</v>
      </c>
      <c r="D897" s="10">
        <v>3242392.3681725669</v>
      </c>
      <c r="E897" s="10">
        <v>1861434.55139823</v>
      </c>
      <c r="F897" s="10">
        <v>1793367.656376106</v>
      </c>
      <c r="G897" s="10">
        <v>976432.32827433641</v>
      </c>
      <c r="H897" s="10">
        <v>2176466.333845133</v>
      </c>
      <c r="I897" s="10">
        <v>4541848.7503274344</v>
      </c>
      <c r="J897" s="10">
        <v>4027970.4842462791</v>
      </c>
      <c r="K897" s="10">
        <v>332513.66225496761</v>
      </c>
      <c r="L897" s="10">
        <v>28403357145.191681</v>
      </c>
      <c r="M897" s="10">
        <v>16306166670.248501</v>
      </c>
      <c r="N897" s="10">
        <v>691136884.31252182</v>
      </c>
      <c r="O897" s="10">
        <v>152323443.21079651</v>
      </c>
      <c r="P897" s="10">
        <v>255285885.88513869</v>
      </c>
      <c r="Q897" s="10">
        <v>3453697487.2281542</v>
      </c>
      <c r="R897" s="10">
        <v>665027.3245099351</v>
      </c>
      <c r="S897" s="10">
        <v>1772307013.068363</v>
      </c>
      <c r="T897" s="10">
        <v>17</v>
      </c>
      <c r="U897" s="10">
        <v>11</v>
      </c>
      <c r="V897" s="10">
        <v>5937.7164497041331</v>
      </c>
      <c r="W897" s="10">
        <v>463570.00000000012</v>
      </c>
      <c r="Y897" s="10">
        <v>1</v>
      </c>
      <c r="Z897" s="10">
        <v>1</v>
      </c>
      <c r="AA897" s="10">
        <v>1</v>
      </c>
      <c r="AB897" s="10">
        <v>1</v>
      </c>
      <c r="AC897" s="10">
        <v>1</v>
      </c>
      <c r="AD897" s="10">
        <v>1</v>
      </c>
      <c r="AE897" s="10">
        <v>1</v>
      </c>
      <c r="AF897" s="10">
        <v>1</v>
      </c>
    </row>
    <row r="898" spans="1:32">
      <c r="A898" s="10" t="s">
        <v>91</v>
      </c>
      <c r="B898" s="10" t="s">
        <v>37</v>
      </c>
      <c r="C898" s="10">
        <v>3105760.619469027</v>
      </c>
      <c r="D898" s="10">
        <v>3265865.6851632749</v>
      </c>
      <c r="E898" s="10">
        <v>1874910.4168460181</v>
      </c>
      <c r="F898" s="10">
        <v>1806350.751171239</v>
      </c>
      <c r="G898" s="10">
        <v>983501.21536725678</v>
      </c>
      <c r="H898" s="10">
        <v>2192222.8735765489</v>
      </c>
      <c r="I898" s="10">
        <v>4574729.4887867263</v>
      </c>
      <c r="J898" s="10">
        <v>4221516.8649554113</v>
      </c>
      <c r="K898" s="10">
        <v>447198.47392051778</v>
      </c>
      <c r="L898" s="10">
        <v>28608983402.030289</v>
      </c>
      <c r="M898" s="10">
        <v>16424215251.571119</v>
      </c>
      <c r="N898" s="10">
        <v>696140373.50423312</v>
      </c>
      <c r="O898" s="10">
        <v>153426189.5972921</v>
      </c>
      <c r="P898" s="10">
        <v>257134029.42922589</v>
      </c>
      <c r="Q898" s="10">
        <v>3478700548.7649069</v>
      </c>
      <c r="R898" s="10">
        <v>894396.94784103567</v>
      </c>
      <c r="S898" s="10">
        <v>1857467420.5803809</v>
      </c>
      <c r="T898" s="10">
        <v>17</v>
      </c>
      <c r="U898" s="10">
        <v>11</v>
      </c>
      <c r="V898" s="10">
        <v>5980.7025798816476</v>
      </c>
      <c r="W898" s="10">
        <v>463570</v>
      </c>
      <c r="Y898" s="10">
        <v>1</v>
      </c>
      <c r="Z898" s="10">
        <v>1</v>
      </c>
      <c r="AA898" s="10">
        <v>1</v>
      </c>
      <c r="AB898" s="10">
        <v>1</v>
      </c>
      <c r="AC898" s="10">
        <v>1</v>
      </c>
      <c r="AD898" s="10">
        <v>1</v>
      </c>
      <c r="AE898" s="10">
        <v>1</v>
      </c>
      <c r="AF898" s="10">
        <v>1</v>
      </c>
    </row>
    <row r="899" spans="1:32">
      <c r="A899" s="10" t="s">
        <v>91</v>
      </c>
      <c r="B899" s="10" t="s">
        <v>38</v>
      </c>
      <c r="C899" s="10">
        <v>3124935.3982300889</v>
      </c>
      <c r="D899" s="10">
        <v>3286028.9429442491</v>
      </c>
      <c r="E899" s="10">
        <v>1886486.0006867261</v>
      </c>
      <c r="F899" s="10">
        <v>1817503.051770797</v>
      </c>
      <c r="G899" s="10">
        <v>989573.29255752231</v>
      </c>
      <c r="H899" s="10">
        <v>2205757.525388496</v>
      </c>
      <c r="I899" s="10">
        <v>4602973.5927557526</v>
      </c>
      <c r="J899" s="10">
        <v>4390036.954665496</v>
      </c>
      <c r="K899" s="10">
        <v>662823.84051516675</v>
      </c>
      <c r="L899" s="10">
        <v>28785613540.19162</v>
      </c>
      <c r="M899" s="10">
        <v>16525617366.01572</v>
      </c>
      <c r="N899" s="10">
        <v>700438302.18711686</v>
      </c>
      <c r="O899" s="10">
        <v>154373433.6389735</v>
      </c>
      <c r="P899" s="10">
        <v>258721559.41957289</v>
      </c>
      <c r="Q899" s="10">
        <v>3500177836.15802</v>
      </c>
      <c r="R899" s="10">
        <v>1325647.681030334</v>
      </c>
      <c r="S899" s="10">
        <v>1931616260.0528181</v>
      </c>
      <c r="T899" s="10">
        <v>17</v>
      </c>
      <c r="U899" s="10">
        <v>11</v>
      </c>
      <c r="V899" s="10">
        <v>6017.6270769230678</v>
      </c>
      <c r="W899" s="10">
        <v>463569.99999999988</v>
      </c>
      <c r="Y899" s="10">
        <v>1</v>
      </c>
      <c r="Z899" s="10">
        <v>1</v>
      </c>
      <c r="AA899" s="10">
        <v>1</v>
      </c>
      <c r="AB899" s="10">
        <v>1</v>
      </c>
      <c r="AC899" s="10">
        <v>1</v>
      </c>
      <c r="AD899" s="10">
        <v>1</v>
      </c>
      <c r="AE899" s="10">
        <v>1</v>
      </c>
      <c r="AF899" s="10">
        <v>1</v>
      </c>
    </row>
    <row r="900" spans="1:32">
      <c r="A900" s="10" t="s">
        <v>91</v>
      </c>
      <c r="B900" s="10" t="s">
        <v>39</v>
      </c>
      <c r="C900" s="10">
        <v>3133338.938053098</v>
      </c>
      <c r="D900" s="10">
        <v>3294865.6936486731</v>
      </c>
      <c r="E900" s="10">
        <v>1891559.1168353979</v>
      </c>
      <c r="F900" s="10">
        <v>1822390.659777876</v>
      </c>
      <c r="G900" s="10">
        <v>992234.44151327445</v>
      </c>
      <c r="H900" s="10">
        <v>2211689.2227973449</v>
      </c>
      <c r="I900" s="10">
        <v>4615351.8556513274</v>
      </c>
      <c r="J900" s="10">
        <v>4519159.9840228921</v>
      </c>
      <c r="K900" s="10">
        <v>1042844.630939407</v>
      </c>
      <c r="L900" s="10">
        <v>28863023476.362381</v>
      </c>
      <c r="M900" s="10">
        <v>16570057863.47809</v>
      </c>
      <c r="N900" s="10">
        <v>702321912.69929695</v>
      </c>
      <c r="O900" s="10">
        <v>154788572.8760708</v>
      </c>
      <c r="P900" s="10">
        <v>259417310.41938061</v>
      </c>
      <c r="Q900" s="10">
        <v>3509590473.5681968</v>
      </c>
      <c r="R900" s="10">
        <v>2085689.261878815</v>
      </c>
      <c r="S900" s="10">
        <v>1988430392.970073</v>
      </c>
      <c r="T900" s="10">
        <v>17</v>
      </c>
      <c r="U900" s="10">
        <v>11</v>
      </c>
      <c r="V900" s="10">
        <v>6033.8096094674474</v>
      </c>
      <c r="W900" s="10">
        <v>463570</v>
      </c>
      <c r="Y900" s="10">
        <v>1</v>
      </c>
      <c r="Z900" s="10">
        <v>1</v>
      </c>
      <c r="AA900" s="10">
        <v>1</v>
      </c>
      <c r="AB900" s="10">
        <v>1</v>
      </c>
      <c r="AC900" s="10">
        <v>1</v>
      </c>
      <c r="AD900" s="10">
        <v>1</v>
      </c>
      <c r="AE900" s="10">
        <v>1</v>
      </c>
      <c r="AF900" s="10">
        <v>1</v>
      </c>
    </row>
    <row r="901" spans="1:32">
      <c r="A901" s="10" t="s">
        <v>91</v>
      </c>
      <c r="B901" s="10" t="s">
        <v>40</v>
      </c>
      <c r="C901" s="10">
        <v>3140028.7610619469</v>
      </c>
      <c r="D901" s="10">
        <v>3301900.3837234522</v>
      </c>
      <c r="E901" s="10">
        <v>1895597.6827079649</v>
      </c>
      <c r="F901" s="10">
        <v>1826281.5478075219</v>
      </c>
      <c r="G901" s="10">
        <v>994352.90776548686</v>
      </c>
      <c r="H901" s="10">
        <v>2216411.281196903</v>
      </c>
      <c r="I901" s="10">
        <v>4625205.8445265498</v>
      </c>
      <c r="J901" s="10">
        <v>4618735.3766023628</v>
      </c>
      <c r="K901" s="10">
        <v>1694109.8975078061</v>
      </c>
      <c r="L901" s="10">
        <v>28924647361.417439</v>
      </c>
      <c r="M901" s="10">
        <v>16605435700.52177</v>
      </c>
      <c r="N901" s="10">
        <v>703821402.3440764</v>
      </c>
      <c r="O901" s="10">
        <v>155119053.61141601</v>
      </c>
      <c r="P901" s="10">
        <v>259971178.33040079</v>
      </c>
      <c r="Q901" s="10">
        <v>3517083610.9420638</v>
      </c>
      <c r="R901" s="10">
        <v>3388219.7950156122</v>
      </c>
      <c r="S901" s="10">
        <v>2032243565.70504</v>
      </c>
      <c r="T901" s="10">
        <v>17</v>
      </c>
      <c r="U901" s="10">
        <v>11</v>
      </c>
      <c r="V901" s="10">
        <v>6046.6920710059076</v>
      </c>
      <c r="W901" s="10">
        <v>463570</v>
      </c>
      <c r="Y901" s="10">
        <v>1</v>
      </c>
      <c r="Z901" s="10">
        <v>1</v>
      </c>
      <c r="AA901" s="10">
        <v>1</v>
      </c>
      <c r="AB901" s="10">
        <v>1</v>
      </c>
      <c r="AC901" s="10">
        <v>1</v>
      </c>
      <c r="AD901" s="10">
        <v>1</v>
      </c>
      <c r="AE901" s="10">
        <v>1</v>
      </c>
      <c r="AF901" s="10">
        <v>1</v>
      </c>
    </row>
    <row r="902" spans="1:32">
      <c r="A902" s="10" t="s">
        <v>91</v>
      </c>
      <c r="B902" s="10" t="s">
        <v>41</v>
      </c>
      <c r="C902" s="10">
        <v>3152007.5221238942</v>
      </c>
      <c r="D902" s="10">
        <v>3314496.661896904</v>
      </c>
      <c r="E902" s="10">
        <v>1902829.117015929</v>
      </c>
      <c r="F902" s="10">
        <v>1833248.5509650439</v>
      </c>
      <c r="G902" s="10">
        <v>998146.22203097364</v>
      </c>
      <c r="H902" s="10">
        <v>2224866.5735438061</v>
      </c>
      <c r="I902" s="10">
        <v>4642850.3439530982</v>
      </c>
      <c r="J902" s="10">
        <v>4697326.489957965</v>
      </c>
      <c r="K902" s="10">
        <v>3051115.546612408</v>
      </c>
      <c r="L902" s="10">
        <v>29034990758.216869</v>
      </c>
      <c r="M902" s="10">
        <v>16668783065.05954</v>
      </c>
      <c r="N902" s="10">
        <v>706506380.42883539</v>
      </c>
      <c r="O902" s="10">
        <v>155710810.63683191</v>
      </c>
      <c r="P902" s="10">
        <v>260962931.22987401</v>
      </c>
      <c r="Q902" s="10">
        <v>3530500782.3810019</v>
      </c>
      <c r="R902" s="10">
        <v>6102231.0932248151</v>
      </c>
      <c r="S902" s="10">
        <v>2066823655.5815051</v>
      </c>
      <c r="T902" s="10">
        <v>17</v>
      </c>
      <c r="U902" s="10">
        <v>11</v>
      </c>
      <c r="V902" s="10">
        <v>6069.7593372780984</v>
      </c>
      <c r="W902" s="10">
        <v>463570.00000000012</v>
      </c>
      <c r="Y902" s="10">
        <v>1</v>
      </c>
      <c r="Z902" s="10">
        <v>1</v>
      </c>
      <c r="AA902" s="10">
        <v>1</v>
      </c>
      <c r="AB902" s="10">
        <v>1</v>
      </c>
      <c r="AC902" s="10">
        <v>1</v>
      </c>
      <c r="AD902" s="10">
        <v>1</v>
      </c>
      <c r="AE902" s="10">
        <v>1</v>
      </c>
      <c r="AF902" s="10">
        <v>1</v>
      </c>
    </row>
    <row r="903" spans="1:32">
      <c r="A903" s="10" t="s">
        <v>91</v>
      </c>
      <c r="B903" s="10" t="s">
        <v>42</v>
      </c>
      <c r="C903" s="10">
        <v>3170107.96460177</v>
      </c>
      <c r="D903" s="10">
        <v>3333530.200284956</v>
      </c>
      <c r="E903" s="10">
        <v>1913756.136934513</v>
      </c>
      <c r="F903" s="10">
        <v>1843776.003615929</v>
      </c>
      <c r="G903" s="10">
        <v>1003878.089150443</v>
      </c>
      <c r="H903" s="10">
        <v>2237642.897569912</v>
      </c>
      <c r="I903" s="10">
        <v>4669511.9699150436</v>
      </c>
      <c r="J903" s="10">
        <v>4755161.9469026551</v>
      </c>
      <c r="K903" s="10">
        <v>4636703.0058161756</v>
      </c>
      <c r="L903" s="10">
        <v>29201724554.49622</v>
      </c>
      <c r="M903" s="10">
        <v>16764503759.546341</v>
      </c>
      <c r="N903" s="10">
        <v>710563502.12332547</v>
      </c>
      <c r="O903" s="10">
        <v>156604981.907469</v>
      </c>
      <c r="P903" s="10">
        <v>262461514.1147275</v>
      </c>
      <c r="Q903" s="10">
        <v>3550774727.1228991</v>
      </c>
      <c r="R903" s="10">
        <v>9273406.0116323512</v>
      </c>
      <c r="S903" s="10">
        <v>2092271256.6371679</v>
      </c>
      <c r="T903" s="10">
        <v>17</v>
      </c>
      <c r="U903" s="10">
        <v>11</v>
      </c>
      <c r="V903" s="10">
        <v>6104.6150059171496</v>
      </c>
      <c r="W903" s="10">
        <v>463570</v>
      </c>
      <c r="Y903" s="10">
        <v>1</v>
      </c>
      <c r="Z903" s="10">
        <v>1</v>
      </c>
      <c r="AA903" s="10">
        <v>1</v>
      </c>
      <c r="AB903" s="10">
        <v>1</v>
      </c>
      <c r="AC903" s="10">
        <v>1</v>
      </c>
      <c r="AD903" s="10">
        <v>1</v>
      </c>
      <c r="AE903" s="10">
        <v>1</v>
      </c>
      <c r="AF903" s="10">
        <v>1</v>
      </c>
    </row>
    <row r="904" spans="1:32">
      <c r="A904" s="10" t="s">
        <v>91</v>
      </c>
      <c r="B904" s="10" t="s">
        <v>43</v>
      </c>
      <c r="C904" s="10">
        <v>3187634.955752213</v>
      </c>
      <c r="D904" s="10">
        <v>3351960.7253561951</v>
      </c>
      <c r="E904" s="10">
        <v>1924336.971168142</v>
      </c>
      <c r="F904" s="10">
        <v>1853969.9295199111</v>
      </c>
      <c r="G904" s="10">
        <v>1009428.361438053</v>
      </c>
      <c r="H904" s="10">
        <v>2250014.4469623901</v>
      </c>
      <c r="I904" s="10">
        <v>4695328.9123938056</v>
      </c>
      <c r="J904" s="10">
        <v>4972710.5309734521</v>
      </c>
      <c r="K904" s="10">
        <v>5276794.4915687703</v>
      </c>
      <c r="L904" s="10">
        <v>29363175954.12027</v>
      </c>
      <c r="M904" s="10">
        <v>16857191867.43292</v>
      </c>
      <c r="N904" s="10">
        <v>714492087.63290668</v>
      </c>
      <c r="O904" s="10">
        <v>157470824.38433629</v>
      </c>
      <c r="P904" s="10">
        <v>263912619.46715939</v>
      </c>
      <c r="Q904" s="10">
        <v>3570406360.4661231</v>
      </c>
      <c r="R904" s="10">
        <v>10553588.983137541</v>
      </c>
      <c r="S904" s="10">
        <v>2187992633.6283188</v>
      </c>
      <c r="T904" s="10">
        <v>17</v>
      </c>
      <c r="U904" s="10">
        <v>11</v>
      </c>
      <c r="V904" s="10">
        <v>6266.2490236686299</v>
      </c>
      <c r="W904" s="10">
        <v>463570</v>
      </c>
      <c r="Y904" s="10">
        <v>1</v>
      </c>
      <c r="Z904" s="10">
        <v>1</v>
      </c>
      <c r="AA904" s="10">
        <v>1</v>
      </c>
      <c r="AB904" s="10">
        <v>1</v>
      </c>
      <c r="AC904" s="10">
        <v>1</v>
      </c>
      <c r="AD904" s="10">
        <v>1</v>
      </c>
      <c r="AE904" s="10">
        <v>1</v>
      </c>
      <c r="AF904" s="10">
        <v>1</v>
      </c>
    </row>
    <row r="905" spans="1:32">
      <c r="A905" s="10" t="s">
        <v>91</v>
      </c>
      <c r="B905" s="10" t="s">
        <v>44</v>
      </c>
      <c r="C905" s="10">
        <v>3210465.9292035401</v>
      </c>
      <c r="D905" s="10">
        <v>3375968.6583199119</v>
      </c>
      <c r="E905" s="10">
        <v>1938119.755869027</v>
      </c>
      <c r="F905" s="10">
        <v>1867248.7204818579</v>
      </c>
      <c r="G905" s="10">
        <v>1016658.245800885</v>
      </c>
      <c r="H905" s="10">
        <v>2266129.8493898241</v>
      </c>
      <c r="I905" s="10">
        <v>4728958.525330089</v>
      </c>
      <c r="J905" s="10">
        <v>5200954.8053097352</v>
      </c>
      <c r="K905" s="10">
        <v>5745598.8669742644</v>
      </c>
      <c r="L905" s="10">
        <v>29573485446.882431</v>
      </c>
      <c r="M905" s="10">
        <v>16977929061.41267</v>
      </c>
      <c r="N905" s="10">
        <v>719609533.67373836</v>
      </c>
      <c r="O905" s="10">
        <v>158598686.3449381</v>
      </c>
      <c r="P905" s="10">
        <v>265802855.36059251</v>
      </c>
      <c r="Q905" s="10">
        <v>3595978878.6364222</v>
      </c>
      <c r="R905" s="10">
        <v>11491197.733948531</v>
      </c>
      <c r="S905" s="10">
        <v>2288420114.3362842</v>
      </c>
      <c r="T905" s="10">
        <v>17</v>
      </c>
      <c r="U905" s="10">
        <v>11</v>
      </c>
      <c r="V905" s="10">
        <v>6311.1301242603449</v>
      </c>
      <c r="W905" s="10">
        <v>463570</v>
      </c>
      <c r="Y905" s="10">
        <v>1</v>
      </c>
      <c r="Z905" s="10">
        <v>1</v>
      </c>
      <c r="AA905" s="10">
        <v>1</v>
      </c>
      <c r="AB905" s="10">
        <v>1</v>
      </c>
      <c r="AC905" s="10">
        <v>1</v>
      </c>
      <c r="AD905" s="10">
        <v>1</v>
      </c>
      <c r="AE905" s="10">
        <v>1</v>
      </c>
      <c r="AF905" s="10">
        <v>1</v>
      </c>
    </row>
    <row r="906" spans="1:32">
      <c r="A906" s="10" t="s">
        <v>91</v>
      </c>
      <c r="B906" s="10" t="s">
        <v>45</v>
      </c>
      <c r="C906" s="10">
        <v>3236218.1415929212</v>
      </c>
      <c r="D906" s="10">
        <v>3403048.4230101779</v>
      </c>
      <c r="E906" s="10">
        <v>1953666.057461947</v>
      </c>
      <c r="F906" s="10">
        <v>1882226.5419862829</v>
      </c>
      <c r="G906" s="10">
        <v>1024813.19889823</v>
      </c>
      <c r="H906" s="10">
        <v>2284307.2287703538</v>
      </c>
      <c r="I906" s="10">
        <v>4766891.0706398236</v>
      </c>
      <c r="J906" s="10">
        <v>5469208.6592920357</v>
      </c>
      <c r="K906" s="10">
        <v>6207638.5675160047</v>
      </c>
      <c r="L906" s="10">
        <v>29810704185.56916</v>
      </c>
      <c r="M906" s="10">
        <v>17114114663.366659</v>
      </c>
      <c r="N906" s="10">
        <v>725381760.49602592</v>
      </c>
      <c r="O906" s="10">
        <v>159870859.02812389</v>
      </c>
      <c r="P906" s="10">
        <v>267934948.2517474</v>
      </c>
      <c r="Q906" s="10">
        <v>3624823418.2990332</v>
      </c>
      <c r="R906" s="10">
        <v>12415277.135032009</v>
      </c>
      <c r="S906" s="10">
        <v>2406451810.0884962</v>
      </c>
      <c r="T906" s="10">
        <v>17</v>
      </c>
      <c r="U906" s="10">
        <v>11</v>
      </c>
      <c r="V906" s="10">
        <v>6361.7537928993988</v>
      </c>
      <c r="W906" s="10">
        <v>463570</v>
      </c>
      <c r="Y906" s="10">
        <v>1</v>
      </c>
      <c r="Z906" s="10">
        <v>1</v>
      </c>
      <c r="AA906" s="10">
        <v>1</v>
      </c>
      <c r="AB906" s="10">
        <v>1</v>
      </c>
      <c r="AC906" s="10">
        <v>1</v>
      </c>
      <c r="AD906" s="10">
        <v>1</v>
      </c>
      <c r="AE906" s="10">
        <v>1</v>
      </c>
      <c r="AF906" s="10">
        <v>1</v>
      </c>
    </row>
    <row r="907" spans="1:32">
      <c r="A907" s="10" t="s">
        <v>91</v>
      </c>
      <c r="B907" s="10" t="s">
        <v>46</v>
      </c>
      <c r="C907" s="10">
        <v>3258472.5663716821</v>
      </c>
      <c r="D907" s="10">
        <v>3426450.085640708</v>
      </c>
      <c r="E907" s="10">
        <v>1967100.786647788</v>
      </c>
      <c r="F907" s="10">
        <v>1895170.004745133</v>
      </c>
      <c r="G907" s="10">
        <v>1031860.50759292</v>
      </c>
      <c r="H907" s="10">
        <v>2300015.6702814158</v>
      </c>
      <c r="I907" s="10">
        <v>4799671.4377592923</v>
      </c>
      <c r="J907" s="10">
        <v>6125928.4247787613</v>
      </c>
      <c r="K907" s="10">
        <v>6289196.9464105424</v>
      </c>
      <c r="L907" s="10">
        <v>30015702750.212601</v>
      </c>
      <c r="M907" s="10">
        <v>17231802891.034618</v>
      </c>
      <c r="N907" s="10">
        <v>730369976.09786367</v>
      </c>
      <c r="O907" s="10">
        <v>160970239.1844956</v>
      </c>
      <c r="P907" s="10">
        <v>269777450.17546958</v>
      </c>
      <c r="Q907" s="10">
        <v>3649750155.7961292</v>
      </c>
      <c r="R907" s="10">
        <v>12578393.892821079</v>
      </c>
      <c r="S907" s="10">
        <v>2695408506.9026551</v>
      </c>
      <c r="T907" s="10">
        <v>17</v>
      </c>
      <c r="U907" s="10">
        <v>11</v>
      </c>
      <c r="V907" s="10">
        <v>6405.5015147928889</v>
      </c>
      <c r="W907" s="10">
        <v>463570</v>
      </c>
      <c r="Y907" s="10">
        <v>1</v>
      </c>
      <c r="Z907" s="10">
        <v>1</v>
      </c>
      <c r="AA907" s="10">
        <v>1</v>
      </c>
      <c r="AB907" s="10">
        <v>1</v>
      </c>
      <c r="AC907" s="10">
        <v>1</v>
      </c>
      <c r="AD907" s="10">
        <v>1</v>
      </c>
      <c r="AE907" s="10">
        <v>1</v>
      </c>
      <c r="AF907" s="10">
        <v>1</v>
      </c>
    </row>
    <row r="908" spans="1:32">
      <c r="A908" s="10" t="s">
        <v>91</v>
      </c>
      <c r="B908" s="10" t="s">
        <v>47</v>
      </c>
      <c r="C908" s="10">
        <v>3281018.5840707971</v>
      </c>
      <c r="D908" s="10">
        <v>3450158.37309823</v>
      </c>
      <c r="E908" s="10">
        <v>1980711.546980531</v>
      </c>
      <c r="F908" s="10">
        <v>1908283.0617371681</v>
      </c>
      <c r="G908" s="10">
        <v>1039000.155017699</v>
      </c>
      <c r="H908" s="10">
        <v>2315929.9346964611</v>
      </c>
      <c r="I908" s="10">
        <v>4832881.3160017701</v>
      </c>
      <c r="J908" s="10">
        <v>6430796.4247787613</v>
      </c>
      <c r="K908" s="10">
        <v>6838654.3159563662</v>
      </c>
      <c r="L908" s="10">
        <v>30223387348.3405</v>
      </c>
      <c r="M908" s="10">
        <v>17351033151.54945</v>
      </c>
      <c r="N908" s="10">
        <v>735423550.76286101</v>
      </c>
      <c r="O908" s="10">
        <v>162084024.1827611</v>
      </c>
      <c r="P908" s="10">
        <v>271644093.83828592</v>
      </c>
      <c r="Q908" s="10">
        <v>3675003500.7096801</v>
      </c>
      <c r="R908" s="10">
        <v>13677308.631912731</v>
      </c>
      <c r="S908" s="10">
        <v>2829550426.9026551</v>
      </c>
      <c r="T908" s="10">
        <v>17</v>
      </c>
      <c r="U908" s="10">
        <v>11</v>
      </c>
      <c r="V908" s="10">
        <v>6449.8224497041329</v>
      </c>
      <c r="W908" s="10">
        <v>463570</v>
      </c>
      <c r="Y908" s="10">
        <v>1</v>
      </c>
      <c r="Z908" s="10">
        <v>1</v>
      </c>
      <c r="AA908" s="10">
        <v>1</v>
      </c>
      <c r="AB908" s="10">
        <v>1</v>
      </c>
      <c r="AC908" s="10">
        <v>1</v>
      </c>
      <c r="AD908" s="10">
        <v>1</v>
      </c>
      <c r="AE908" s="10">
        <v>1</v>
      </c>
      <c r="AF908" s="10">
        <v>1</v>
      </c>
    </row>
    <row r="909" spans="1:32">
      <c r="A909" s="10" t="s">
        <v>91</v>
      </c>
      <c r="B909" s="10" t="s">
        <v>48</v>
      </c>
      <c r="C909" s="10">
        <v>3300499.1150442478</v>
      </c>
      <c r="D909" s="10">
        <v>3470643.1449238951</v>
      </c>
      <c r="E909" s="10">
        <v>1992471.7097628319</v>
      </c>
      <c r="F909" s="10">
        <v>1919613.1917982299</v>
      </c>
      <c r="G909" s="10">
        <v>1045169.054761062</v>
      </c>
      <c r="H909" s="10">
        <v>2329680.403847788</v>
      </c>
      <c r="I909" s="10">
        <v>4861575.7874761065</v>
      </c>
      <c r="J909" s="10">
        <v>6600998.2300884966</v>
      </c>
      <c r="K909" s="10">
        <v>7414012.7506892774</v>
      </c>
      <c r="L909" s="10">
        <v>30402833949.533321</v>
      </c>
      <c r="M909" s="10">
        <v>17454052177.522411</v>
      </c>
      <c r="N909" s="10">
        <v>739790012.24186492</v>
      </c>
      <c r="O909" s="10">
        <v>163046372.54272571</v>
      </c>
      <c r="P909" s="10">
        <v>273256937.85247803</v>
      </c>
      <c r="Q909" s="10">
        <v>3696823255.059957</v>
      </c>
      <c r="R909" s="10">
        <v>14828025.501378549</v>
      </c>
      <c r="S909" s="10">
        <v>2904439221.2389379</v>
      </c>
      <c r="T909" s="10">
        <v>17</v>
      </c>
      <c r="U909" s="10">
        <v>11</v>
      </c>
      <c r="V909" s="10">
        <v>6355.7066982248416</v>
      </c>
      <c r="W909" s="10">
        <v>463570.00000000012</v>
      </c>
      <c r="Y909" s="10">
        <v>1</v>
      </c>
      <c r="Z909" s="10">
        <v>1</v>
      </c>
      <c r="AA909" s="10">
        <v>1</v>
      </c>
      <c r="AB909" s="10">
        <v>1</v>
      </c>
      <c r="AC909" s="10">
        <v>1</v>
      </c>
      <c r="AD909" s="10">
        <v>1</v>
      </c>
      <c r="AE909" s="10">
        <v>1</v>
      </c>
      <c r="AF909" s="10">
        <v>1</v>
      </c>
    </row>
    <row r="910" spans="1:32">
      <c r="A910" s="10" t="s">
        <v>91</v>
      </c>
      <c r="B910" s="10" t="s">
        <v>49</v>
      </c>
      <c r="C910" s="10">
        <v>3322450.8849557531</v>
      </c>
      <c r="D910" s="10">
        <v>3493726.5505261072</v>
      </c>
      <c r="E910" s="10">
        <v>2005723.729837168</v>
      </c>
      <c r="F910" s="10">
        <v>1932380.6265517699</v>
      </c>
      <c r="G910" s="10">
        <v>1052120.5217389381</v>
      </c>
      <c r="H910" s="10">
        <v>2345175.2143022129</v>
      </c>
      <c r="I910" s="10">
        <v>4893910.3494238947</v>
      </c>
      <c r="J910" s="10">
        <v>6910697.8407079661</v>
      </c>
      <c r="K910" s="10">
        <v>8152837.1324844481</v>
      </c>
      <c r="L910" s="10">
        <v>30605044582.6087</v>
      </c>
      <c r="M910" s="10">
        <v>17570139873.3736</v>
      </c>
      <c r="N910" s="10">
        <v>744710389.30166757</v>
      </c>
      <c r="O910" s="10">
        <v>164130801.39127439</v>
      </c>
      <c r="P910" s="10">
        <v>275074382.18964452</v>
      </c>
      <c r="Q910" s="10">
        <v>3721410994.8744202</v>
      </c>
      <c r="R910" s="10">
        <v>16305674.2649689</v>
      </c>
      <c r="S910" s="10">
        <v>3040707049.9115052</v>
      </c>
      <c r="T910" s="10">
        <v>17</v>
      </c>
      <c r="U910" s="10">
        <v>11</v>
      </c>
      <c r="V910" s="10">
        <v>6131.396343195257</v>
      </c>
      <c r="W910" s="10">
        <v>463570</v>
      </c>
      <c r="Y910" s="10">
        <v>1</v>
      </c>
      <c r="Z910" s="10">
        <v>1</v>
      </c>
      <c r="AA910" s="10">
        <v>1</v>
      </c>
      <c r="AB910" s="10">
        <v>1</v>
      </c>
      <c r="AC910" s="10">
        <v>1</v>
      </c>
      <c r="AD910" s="10">
        <v>1</v>
      </c>
      <c r="AE910" s="10">
        <v>1</v>
      </c>
      <c r="AF910" s="10">
        <v>1</v>
      </c>
    </row>
    <row r="911" spans="1:32">
      <c r="A911" s="10" t="s">
        <v>91</v>
      </c>
      <c r="B911" s="10" t="s">
        <v>50</v>
      </c>
      <c r="C911" s="10">
        <v>3359953.0973451328</v>
      </c>
      <c r="D911" s="10">
        <v>3533162.0394663722</v>
      </c>
      <c r="E911" s="10">
        <v>2028363.365430088</v>
      </c>
      <c r="F911" s="10">
        <v>1954192.4008061951</v>
      </c>
      <c r="G911" s="10">
        <v>1063996.347336283</v>
      </c>
      <c r="H911" s="10">
        <v>2371646.4134327439</v>
      </c>
      <c r="I911" s="10">
        <v>4949150.433233629</v>
      </c>
      <c r="J911" s="10">
        <v>7291098.2212389382</v>
      </c>
      <c r="K911" s="10">
        <v>8835480.6724363305</v>
      </c>
      <c r="L911" s="10">
        <v>30950499465.725422</v>
      </c>
      <c r="M911" s="10">
        <v>17768463081.16758</v>
      </c>
      <c r="N911" s="10">
        <v>753116318.58556771</v>
      </c>
      <c r="O911" s="10">
        <v>165983430.18446019</v>
      </c>
      <c r="P911" s="10">
        <v>278179288.25476182</v>
      </c>
      <c r="Q911" s="10">
        <v>3763416475.2714062</v>
      </c>
      <c r="R911" s="10">
        <v>17670961.344872661</v>
      </c>
      <c r="S911" s="10">
        <v>3208083217.3451328</v>
      </c>
      <c r="T911" s="10">
        <v>17</v>
      </c>
      <c r="U911" s="10">
        <v>11</v>
      </c>
      <c r="V911" s="10">
        <v>6200.6045680473271</v>
      </c>
      <c r="W911" s="10">
        <v>463570</v>
      </c>
      <c r="Y911" s="10">
        <v>1</v>
      </c>
      <c r="Z911" s="10">
        <v>1</v>
      </c>
      <c r="AA911" s="10">
        <v>1</v>
      </c>
      <c r="AB911" s="10">
        <v>1</v>
      </c>
      <c r="AC911" s="10">
        <v>1</v>
      </c>
      <c r="AD911" s="10">
        <v>1</v>
      </c>
      <c r="AE911" s="10">
        <v>1</v>
      </c>
      <c r="AF911" s="10">
        <v>1</v>
      </c>
    </row>
    <row r="912" spans="1:32">
      <c r="A912" s="10" t="s">
        <v>91</v>
      </c>
      <c r="B912" s="10" t="s">
        <v>51</v>
      </c>
      <c r="C912" s="10">
        <v>3407900.8849557531</v>
      </c>
      <c r="D912" s="10">
        <v>3583581.5834761071</v>
      </c>
      <c r="E912" s="10">
        <v>2057308.8694371679</v>
      </c>
      <c r="F912" s="10">
        <v>1982079.4574017699</v>
      </c>
      <c r="G912" s="10">
        <v>1079179.973238938</v>
      </c>
      <c r="H912" s="10">
        <v>2405490.6949522132</v>
      </c>
      <c r="I912" s="10">
        <v>5019776.6613238947</v>
      </c>
      <c r="J912" s="10">
        <v>7395144.9203539826</v>
      </c>
      <c r="K912" s="10">
        <v>9280040.6645900141</v>
      </c>
      <c r="L912" s="10">
        <v>31392174671.250702</v>
      </c>
      <c r="M912" s="10">
        <v>18022025696.2696</v>
      </c>
      <c r="N912" s="10">
        <v>763863570.18207502</v>
      </c>
      <c r="O912" s="10">
        <v>168352075.82527441</v>
      </c>
      <c r="P912" s="10">
        <v>282149010.76114202</v>
      </c>
      <c r="Q912" s="10">
        <v>3817121836.215045</v>
      </c>
      <c r="R912" s="10">
        <v>18560081.329180028</v>
      </c>
      <c r="S912" s="10">
        <v>3253863764.9557519</v>
      </c>
      <c r="T912" s="10">
        <v>17</v>
      </c>
      <c r="U912" s="10">
        <v>11</v>
      </c>
      <c r="V912" s="10">
        <v>6289.0895147928904</v>
      </c>
      <c r="W912" s="10">
        <v>463570</v>
      </c>
      <c r="Y912" s="10">
        <v>1</v>
      </c>
      <c r="Z912" s="10">
        <v>1</v>
      </c>
      <c r="AA912" s="10">
        <v>1</v>
      </c>
      <c r="AB912" s="10">
        <v>1</v>
      </c>
      <c r="AC912" s="10">
        <v>1</v>
      </c>
      <c r="AD912" s="10">
        <v>1</v>
      </c>
      <c r="AE912" s="10">
        <v>1</v>
      </c>
      <c r="AF912" s="10">
        <v>1</v>
      </c>
    </row>
    <row r="913" spans="1:32">
      <c r="A913" s="10" t="s">
        <v>91</v>
      </c>
      <c r="B913" s="10" t="s">
        <v>52</v>
      </c>
      <c r="C913" s="10">
        <v>3445046.9026548681</v>
      </c>
      <c r="D913" s="10">
        <v>3622642.5155336289</v>
      </c>
      <c r="E913" s="10">
        <v>2079733.4745699121</v>
      </c>
      <c r="F913" s="10">
        <v>2003684.064193805</v>
      </c>
      <c r="G913" s="10">
        <v>1090943.0026637169</v>
      </c>
      <c r="H913" s="10">
        <v>2431710.4715672568</v>
      </c>
      <c r="I913" s="10">
        <v>5074492.0767663727</v>
      </c>
      <c r="J913" s="10">
        <v>7648004.1238938067</v>
      </c>
      <c r="K913" s="10">
        <v>9587310.1975916531</v>
      </c>
      <c r="L913" s="10">
        <v>31734348436.074589</v>
      </c>
      <c r="M913" s="10">
        <v>18218465237.23243</v>
      </c>
      <c r="N913" s="10">
        <v>772189660.24618244</v>
      </c>
      <c r="O913" s="10">
        <v>170187108.4155398</v>
      </c>
      <c r="P913" s="10">
        <v>285224426.53798819</v>
      </c>
      <c r="Q913" s="10">
        <v>3858728350.0410962</v>
      </c>
      <c r="R913" s="10">
        <v>19174620.39518331</v>
      </c>
      <c r="S913" s="10">
        <v>3365121814.5132751</v>
      </c>
      <c r="T913" s="10">
        <v>17</v>
      </c>
      <c r="U913" s="10">
        <v>11</v>
      </c>
      <c r="V913" s="10">
        <v>6357.6404023668538</v>
      </c>
      <c r="W913" s="10">
        <v>463570</v>
      </c>
      <c r="Y913" s="10">
        <v>1</v>
      </c>
      <c r="Z913" s="10">
        <v>1</v>
      </c>
      <c r="AA913" s="10">
        <v>1</v>
      </c>
      <c r="AB913" s="10">
        <v>1</v>
      </c>
      <c r="AC913" s="10">
        <v>1</v>
      </c>
      <c r="AD913" s="10">
        <v>1</v>
      </c>
      <c r="AE913" s="10">
        <v>1</v>
      </c>
      <c r="AF913" s="10">
        <v>1</v>
      </c>
    </row>
    <row r="914" spans="1:32">
      <c r="A914" s="10" t="s">
        <v>91</v>
      </c>
      <c r="B914" s="10" t="s">
        <v>53</v>
      </c>
      <c r="C914" s="10">
        <v>3482360.1769911512</v>
      </c>
      <c r="D914" s="10">
        <v>3688801.4530035402</v>
      </c>
      <c r="E914" s="10">
        <v>2081413.642507965</v>
      </c>
      <c r="F914" s="10">
        <v>2058893.219243363</v>
      </c>
      <c r="G914" s="10">
        <v>1136945.32710531</v>
      </c>
      <c r="H914" s="10">
        <v>2490207.903684956</v>
      </c>
      <c r="I914" s="10">
        <v>5441389.7534389384</v>
      </c>
      <c r="J914" s="10">
        <v>7661192.3893805323</v>
      </c>
      <c r="K914" s="10">
        <v>10005987.877973219</v>
      </c>
      <c r="L914" s="10">
        <v>32313900728.311008</v>
      </c>
      <c r="M914" s="10">
        <v>18233183508.36977</v>
      </c>
      <c r="N914" s="10">
        <v>790765519.81515765</v>
      </c>
      <c r="O914" s="10">
        <v>177363471.02842829</v>
      </c>
      <c r="P914" s="10">
        <v>293083449.75929272</v>
      </c>
      <c r="Q914" s="10">
        <v>4137723458.344193</v>
      </c>
      <c r="R914" s="10">
        <v>20011975.75594645</v>
      </c>
      <c r="S914" s="10">
        <v>3370924651.3274341</v>
      </c>
      <c r="T914" s="10">
        <v>17</v>
      </c>
      <c r="U914" s="10">
        <v>11</v>
      </c>
      <c r="V914" s="10">
        <v>6426.4999526627116</v>
      </c>
      <c r="W914" s="10">
        <v>463570</v>
      </c>
      <c r="Y914" s="10">
        <v>1</v>
      </c>
      <c r="Z914" s="10">
        <v>1</v>
      </c>
      <c r="AA914" s="10">
        <v>1</v>
      </c>
      <c r="AB914" s="10">
        <v>1</v>
      </c>
      <c r="AC914" s="10">
        <v>1</v>
      </c>
      <c r="AD914" s="10">
        <v>1</v>
      </c>
      <c r="AE914" s="10">
        <v>1</v>
      </c>
      <c r="AF914" s="10">
        <v>1</v>
      </c>
    </row>
    <row r="915" spans="1:32">
      <c r="A915" s="10" t="s">
        <v>91</v>
      </c>
      <c r="B915" s="10" t="s">
        <v>54</v>
      </c>
      <c r="C915" s="10">
        <v>3535405.333333333</v>
      </c>
      <c r="D915" s="10">
        <v>3841313.3506106669</v>
      </c>
      <c r="E915" s="10">
        <v>2088964.9493066671</v>
      </c>
      <c r="F915" s="10">
        <v>2181617.316877333</v>
      </c>
      <c r="G915" s="10">
        <v>1235917.602642667</v>
      </c>
      <c r="H915" s="10">
        <v>2621966.1927653342</v>
      </c>
      <c r="I915" s="10">
        <v>5764916.7862613341</v>
      </c>
      <c r="J915" s="10">
        <v>7742537.6799999997</v>
      </c>
      <c r="K915" s="10">
        <v>10459814.955252159</v>
      </c>
      <c r="L915" s="10">
        <v>33649904951.349442</v>
      </c>
      <c r="M915" s="10">
        <v>18299332955.926399</v>
      </c>
      <c r="N915" s="10">
        <v>832605364.51263154</v>
      </c>
      <c r="O915" s="10">
        <v>192803146.012256</v>
      </c>
      <c r="P915" s="10">
        <v>310553225.05748838</v>
      </c>
      <c r="Q915" s="10">
        <v>4383738806.2195568</v>
      </c>
      <c r="R915" s="10">
        <v>20919629.910504311</v>
      </c>
      <c r="S915" s="10">
        <v>3406716579.1999998</v>
      </c>
      <c r="T915" s="10">
        <v>17</v>
      </c>
      <c r="U915" s="10">
        <v>11</v>
      </c>
      <c r="V915" s="10">
        <v>6495.5228165680373</v>
      </c>
      <c r="W915" s="10">
        <v>463570</v>
      </c>
      <c r="Y915" s="10">
        <v>1</v>
      </c>
      <c r="Z915" s="10">
        <v>1</v>
      </c>
      <c r="AA915" s="10">
        <v>1</v>
      </c>
      <c r="AB915" s="10">
        <v>1</v>
      </c>
      <c r="AC915" s="10">
        <v>1</v>
      </c>
      <c r="AD915" s="10">
        <v>1</v>
      </c>
      <c r="AE915" s="10">
        <v>1</v>
      </c>
      <c r="AF915" s="10">
        <v>1</v>
      </c>
    </row>
    <row r="916" spans="1:32">
      <c r="A916" s="10" t="s">
        <v>91</v>
      </c>
      <c r="B916" s="10" t="s">
        <v>55</v>
      </c>
      <c r="C916" s="10">
        <v>3572915.555555556</v>
      </c>
      <c r="D916" s="10">
        <v>3903060.0987200001</v>
      </c>
      <c r="E916" s="10">
        <v>2081780.6859377781</v>
      </c>
      <c r="F916" s="10">
        <v>2235123.0757511109</v>
      </c>
      <c r="G916" s="10">
        <v>1281011.7057955561</v>
      </c>
      <c r="H916" s="10">
        <v>2678350.3962488892</v>
      </c>
      <c r="I916" s="10">
        <v>5939193.2155199992</v>
      </c>
      <c r="J916" s="10">
        <v>7824685.0666666664</v>
      </c>
      <c r="K916" s="10">
        <v>10921457.78389987</v>
      </c>
      <c r="L916" s="10">
        <v>34190806464.787201</v>
      </c>
      <c r="M916" s="10">
        <v>18236398808.81493</v>
      </c>
      <c r="N916" s="10">
        <v>850510168.32883453</v>
      </c>
      <c r="O916" s="10">
        <v>199837826.10410669</v>
      </c>
      <c r="P916" s="10">
        <v>318169769.83317071</v>
      </c>
      <c r="Q916" s="10">
        <v>4516261507.6350002</v>
      </c>
      <c r="R916" s="10">
        <v>21842915.56779974</v>
      </c>
      <c r="S916" s="10">
        <v>3442861429.333333</v>
      </c>
      <c r="T916" s="10">
        <v>17</v>
      </c>
      <c r="U916" s="10">
        <v>11</v>
      </c>
      <c r="V916" s="10">
        <v>6564.4395266272086</v>
      </c>
      <c r="W916" s="10">
        <v>463569.99999999988</v>
      </c>
      <c r="Y916" s="10">
        <v>1</v>
      </c>
      <c r="Z916" s="10">
        <v>1</v>
      </c>
      <c r="AA916" s="10">
        <v>1</v>
      </c>
      <c r="AB916" s="10">
        <v>1</v>
      </c>
      <c r="AC916" s="10">
        <v>1</v>
      </c>
      <c r="AD916" s="10">
        <v>1</v>
      </c>
      <c r="AE916" s="10">
        <v>1</v>
      </c>
      <c r="AF916" s="10">
        <v>1</v>
      </c>
    </row>
    <row r="917" spans="1:32">
      <c r="A917" s="10" t="s">
        <v>91</v>
      </c>
      <c r="B917" s="10" t="s">
        <v>56</v>
      </c>
      <c r="C917" s="10">
        <v>3617613.777777778</v>
      </c>
      <c r="D917" s="10">
        <v>3973333.740546667</v>
      </c>
      <c r="E917" s="10">
        <v>2077530.4755297781</v>
      </c>
      <c r="F917" s="10">
        <v>2293661.1930693332</v>
      </c>
      <c r="G917" s="10">
        <v>1328988.3030871111</v>
      </c>
      <c r="H917" s="10">
        <v>2740754.8446373329</v>
      </c>
      <c r="I917" s="10">
        <v>6136435.2523760004</v>
      </c>
      <c r="J917" s="10">
        <v>7922574.1733333338</v>
      </c>
      <c r="K917" s="10">
        <v>11028065.256647689</v>
      </c>
      <c r="L917" s="10">
        <v>34806403567.188797</v>
      </c>
      <c r="M917" s="10">
        <v>18199166965.64085</v>
      </c>
      <c r="N917" s="10">
        <v>870326700.91458499</v>
      </c>
      <c r="O917" s="10">
        <v>207322175.28158939</v>
      </c>
      <c r="P917" s="10">
        <v>326502670.83341962</v>
      </c>
      <c r="Q917" s="10">
        <v>4666247639.8275843</v>
      </c>
      <c r="R917" s="10">
        <v>22056130.51329539</v>
      </c>
      <c r="S917" s="10">
        <v>3485932636.2666669</v>
      </c>
      <c r="T917" s="10">
        <v>17</v>
      </c>
      <c r="U917" s="10">
        <v>11</v>
      </c>
      <c r="V917" s="10">
        <v>6646.5625917159659</v>
      </c>
      <c r="W917" s="10">
        <v>463570</v>
      </c>
      <c r="Y917" s="10">
        <v>1</v>
      </c>
      <c r="Z917" s="10">
        <v>1</v>
      </c>
      <c r="AA917" s="10">
        <v>1</v>
      </c>
      <c r="AB917" s="10">
        <v>1</v>
      </c>
      <c r="AC917" s="10">
        <v>1</v>
      </c>
      <c r="AD917" s="10">
        <v>1</v>
      </c>
      <c r="AE917" s="10">
        <v>1</v>
      </c>
      <c r="AF917" s="10">
        <v>1</v>
      </c>
    </row>
    <row r="918" spans="1:32">
      <c r="A918" s="10" t="s">
        <v>91</v>
      </c>
      <c r="B918" s="10" t="s">
        <v>57</v>
      </c>
      <c r="C918" s="10">
        <v>3661184.888888889</v>
      </c>
      <c r="D918" s="10">
        <v>4039172.939187556</v>
      </c>
      <c r="E918" s="10">
        <v>2069539.6762177779</v>
      </c>
      <c r="F918" s="10">
        <v>2349774.0899831108</v>
      </c>
      <c r="G918" s="10">
        <v>1375573.0640835559</v>
      </c>
      <c r="H918" s="10">
        <v>2800242.617527111</v>
      </c>
      <c r="I918" s="10">
        <v>6175078.9138862221</v>
      </c>
      <c r="J918" s="10">
        <v>8017994.9066666663</v>
      </c>
      <c r="K918" s="10">
        <v>11132257.24751009</v>
      </c>
      <c r="L918" s="10">
        <v>35383154947.28299</v>
      </c>
      <c r="M918" s="10">
        <v>18129167563.66774</v>
      </c>
      <c r="N918" s="10">
        <v>889217043.19573414</v>
      </c>
      <c r="O918" s="10">
        <v>214589397.9970347</v>
      </c>
      <c r="P918" s="10">
        <v>334490341.7090959</v>
      </c>
      <c r="Q918" s="10">
        <v>4695632924.1009817</v>
      </c>
      <c r="R918" s="10">
        <v>22264514.495020181</v>
      </c>
      <c r="S918" s="10">
        <v>3527917758.9333329</v>
      </c>
      <c r="T918" s="10">
        <v>17</v>
      </c>
      <c r="U918" s="10">
        <v>11</v>
      </c>
      <c r="V918" s="10">
        <v>6726.6148402366762</v>
      </c>
      <c r="W918" s="10">
        <v>463570</v>
      </c>
      <c r="Y918" s="10">
        <v>1</v>
      </c>
      <c r="Z918" s="10">
        <v>1</v>
      </c>
      <c r="AA918" s="10">
        <v>1</v>
      </c>
      <c r="AB918" s="10">
        <v>1</v>
      </c>
      <c r="AC918" s="10">
        <v>1</v>
      </c>
      <c r="AD918" s="10">
        <v>1</v>
      </c>
      <c r="AE918" s="10">
        <v>1</v>
      </c>
      <c r="AF918" s="10">
        <v>1</v>
      </c>
    </row>
    <row r="919" spans="1:32">
      <c r="A919" s="10" t="s">
        <v>91</v>
      </c>
      <c r="B919" s="10" t="s">
        <v>58</v>
      </c>
      <c r="C919" s="10">
        <v>3661184.8888888899</v>
      </c>
      <c r="D919" s="10">
        <v>3995635.174541716</v>
      </c>
      <c r="E919" s="10">
        <v>2150470.1681866678</v>
      </c>
      <c r="F919" s="10">
        <v>2495276.3768109209</v>
      </c>
      <c r="G919" s="10">
        <v>1555641.6435001909</v>
      </c>
      <c r="H919" s="10">
        <v>2750635.6543883178</v>
      </c>
      <c r="I919" s="10">
        <v>6183900.4551917752</v>
      </c>
      <c r="J919" s="10">
        <v>8054606.755555558</v>
      </c>
      <c r="K919" s="10">
        <v>11148160.472149409</v>
      </c>
      <c r="L919" s="10">
        <v>35001764128.985443</v>
      </c>
      <c r="M919" s="10">
        <v>18838118673.315208</v>
      </c>
      <c r="N919" s="10">
        <v>1114420035.375427</v>
      </c>
      <c r="O919" s="10">
        <v>242680096.38602981</v>
      </c>
      <c r="P919" s="10">
        <v>464495697.54335302</v>
      </c>
      <c r="Q919" s="10">
        <v>7975170287.0456581</v>
      </c>
      <c r="R919" s="10">
        <v>22296320.944298811</v>
      </c>
      <c r="S919" s="10">
        <v>3544026972.4444451</v>
      </c>
      <c r="T919" s="10">
        <v>17</v>
      </c>
      <c r="U919" s="10">
        <v>11</v>
      </c>
      <c r="V919" s="10">
        <v>6726.614840236678</v>
      </c>
      <c r="W919" s="10">
        <v>463570.00000000017</v>
      </c>
      <c r="Y919" s="10">
        <v>1</v>
      </c>
      <c r="Z919" s="10">
        <v>1</v>
      </c>
      <c r="AA919" s="10">
        <v>1</v>
      </c>
      <c r="AB919" s="10">
        <v>1</v>
      </c>
      <c r="AC919" s="10">
        <v>1</v>
      </c>
      <c r="AD919" s="10">
        <v>1</v>
      </c>
      <c r="AE919" s="10">
        <v>1</v>
      </c>
      <c r="AF919" s="10">
        <v>1</v>
      </c>
    </row>
    <row r="920" spans="1:32">
      <c r="A920" s="10" t="s">
        <v>91</v>
      </c>
      <c r="B920" s="10" t="s">
        <v>59</v>
      </c>
      <c r="C920" s="10">
        <v>3736354.0557574742</v>
      </c>
      <c r="D920" s="10">
        <v>4033239.4113793131</v>
      </c>
      <c r="E920" s="10">
        <v>2277214.3881327859</v>
      </c>
      <c r="F920" s="10">
        <v>2694997.4857016341</v>
      </c>
      <c r="G920" s="10">
        <v>1771346.743699457</v>
      </c>
      <c r="H920" s="10">
        <v>2756484.529337774</v>
      </c>
      <c r="I920" s="10">
        <v>6319867.1058683898</v>
      </c>
      <c r="J920" s="10">
        <v>8257342.463224018</v>
      </c>
      <c r="K920" s="10">
        <v>11393277.296326449</v>
      </c>
      <c r="L920" s="10">
        <v>35331177243.682777</v>
      </c>
      <c r="M920" s="10">
        <v>19948398040.043209</v>
      </c>
      <c r="N920" s="10">
        <v>1124234971.77494</v>
      </c>
      <c r="O920" s="10">
        <v>278172292.63056272</v>
      </c>
      <c r="P920" s="10">
        <v>505018273.84311491</v>
      </c>
      <c r="Q920" s="10">
        <v>8204858757.1629429</v>
      </c>
      <c r="R920" s="10">
        <v>22786554.592652891</v>
      </c>
      <c r="S920" s="10">
        <v>3657452221.7106919</v>
      </c>
      <c r="T920" s="10">
        <v>16.829999999999998</v>
      </c>
      <c r="U920" s="10">
        <v>11</v>
      </c>
      <c r="V920" s="10">
        <v>6860.5912725000526</v>
      </c>
      <c r="W920" s="10">
        <v>472803.09215399472</v>
      </c>
      <c r="Y920" s="10">
        <v>1.0166666666666671</v>
      </c>
      <c r="Z920" s="10">
        <v>1.0166666666666671</v>
      </c>
      <c r="AA920" s="10">
        <v>1.0166666666666671</v>
      </c>
      <c r="AB920" s="10">
        <v>1.0166666666666671</v>
      </c>
      <c r="AC920" s="10">
        <v>1.0166666666666671</v>
      </c>
      <c r="AD920" s="10">
        <v>1.0166666666666671</v>
      </c>
      <c r="AE920" s="10">
        <v>1.0166666666666671</v>
      </c>
      <c r="AF920" s="10">
        <v>1.0166666666666671</v>
      </c>
    </row>
    <row r="921" spans="1:32">
      <c r="A921" s="10" t="s">
        <v>91</v>
      </c>
      <c r="B921" s="10" t="s">
        <v>60</v>
      </c>
      <c r="C921" s="10">
        <v>3801011.5476575159</v>
      </c>
      <c r="D921" s="10">
        <v>4057833.9518964421</v>
      </c>
      <c r="E921" s="10">
        <v>2400642.8732695342</v>
      </c>
      <c r="F921" s="10">
        <v>2892693.5921434942</v>
      </c>
      <c r="G921" s="10">
        <v>1988945.5385130539</v>
      </c>
      <c r="H921" s="10">
        <v>2752683.8747871779</v>
      </c>
      <c r="I921" s="10">
        <v>6438390.6620032387</v>
      </c>
      <c r="J921" s="10">
        <v>8438245.6357996836</v>
      </c>
      <c r="K921" s="10">
        <v>11606948.20404809</v>
      </c>
      <c r="L921" s="10">
        <v>35546625418.612831</v>
      </c>
      <c r="M921" s="10">
        <v>21029631569.841122</v>
      </c>
      <c r="N921" s="10">
        <v>1130119870.1616261</v>
      </c>
      <c r="O921" s="10">
        <v>314412510.72814351</v>
      </c>
      <c r="P921" s="10">
        <v>545654577.67321146</v>
      </c>
      <c r="Q921" s="10">
        <v>8414089528.0803556</v>
      </c>
      <c r="R921" s="10">
        <v>23213896.408096179</v>
      </c>
      <c r="S921" s="10">
        <v>3762332454.1485519</v>
      </c>
      <c r="T921" s="10">
        <v>16.670000000000002</v>
      </c>
      <c r="U921" s="10">
        <v>11</v>
      </c>
      <c r="V921" s="10">
        <v>6976.7934701704653</v>
      </c>
      <c r="W921" s="10">
        <v>480811.25882526749</v>
      </c>
      <c r="Y921" s="10">
        <v>1.033333333333333</v>
      </c>
      <c r="Z921" s="10">
        <v>1.033333333333333</v>
      </c>
      <c r="AA921" s="10">
        <v>1.033333333333333</v>
      </c>
      <c r="AB921" s="10">
        <v>1.033333333333333</v>
      </c>
      <c r="AC921" s="10">
        <v>1.033333333333333</v>
      </c>
      <c r="AD921" s="10">
        <v>1.033333333333333</v>
      </c>
      <c r="AE921" s="10">
        <v>1.033333333333333</v>
      </c>
      <c r="AF921" s="10">
        <v>1.033333333333333</v>
      </c>
    </row>
    <row r="922" spans="1:32">
      <c r="A922" s="10" t="s">
        <v>91</v>
      </c>
      <c r="B922" s="10" t="s">
        <v>61</v>
      </c>
      <c r="C922" s="10">
        <v>3856867.4436455639</v>
      </c>
      <c r="D922" s="10">
        <v>4071599.0895515941</v>
      </c>
      <c r="E922" s="10">
        <v>2521176.3948994512</v>
      </c>
      <c r="F922" s="10">
        <v>3088480.823261023</v>
      </c>
      <c r="G922" s="10">
        <v>2207865.9720391561</v>
      </c>
      <c r="H922" s="10">
        <v>2740876.2370539601</v>
      </c>
      <c r="I922" s="10">
        <v>6542295.8997396687</v>
      </c>
      <c r="J922" s="10">
        <v>8600814.3993296083</v>
      </c>
      <c r="K922" s="10">
        <v>11794265.62168376</v>
      </c>
      <c r="L922" s="10">
        <v>35667208024.471962</v>
      </c>
      <c r="M922" s="10">
        <v>22085505219.319191</v>
      </c>
      <c r="N922" s="10">
        <v>1132675327.59126</v>
      </c>
      <c r="O922" s="10">
        <v>351315633.47087061</v>
      </c>
      <c r="P922" s="10">
        <v>586419119.35504031</v>
      </c>
      <c r="Q922" s="10">
        <v>8606128564.2715435</v>
      </c>
      <c r="R922" s="10">
        <v>23588531.243367519</v>
      </c>
      <c r="S922" s="10">
        <v>3860045502.4191279</v>
      </c>
      <c r="T922" s="10">
        <v>16.5</v>
      </c>
      <c r="U922" s="10">
        <v>11</v>
      </c>
      <c r="V922" s="10">
        <v>7078.2965932703019</v>
      </c>
      <c r="W922" s="10">
        <v>487806.42710722837</v>
      </c>
      <c r="Y922" s="10">
        <v>1.05</v>
      </c>
      <c r="Z922" s="10">
        <v>1.05</v>
      </c>
      <c r="AA922" s="10">
        <v>1.05</v>
      </c>
      <c r="AB922" s="10">
        <v>1.05</v>
      </c>
      <c r="AC922" s="10">
        <v>1.05</v>
      </c>
      <c r="AD922" s="10">
        <v>1.05</v>
      </c>
      <c r="AE922" s="10">
        <v>1.05</v>
      </c>
      <c r="AF922" s="10">
        <v>1.05</v>
      </c>
    </row>
    <row r="923" spans="1:32">
      <c r="A923" s="10" t="s">
        <v>91</v>
      </c>
      <c r="B923" s="10" t="s">
        <v>62</v>
      </c>
      <c r="C923" s="10">
        <v>3900755.9775342792</v>
      </c>
      <c r="D923" s="10">
        <v>4071544.4482512241</v>
      </c>
      <c r="E923" s="10">
        <v>2636091.8820578898</v>
      </c>
      <c r="F923" s="10">
        <v>3278648.92571491</v>
      </c>
      <c r="G923" s="10">
        <v>2424841.4268368362</v>
      </c>
      <c r="H923" s="10">
        <v>2719212.5339323152</v>
      </c>
      <c r="I923" s="10">
        <v>6626141.5692512114</v>
      </c>
      <c r="J923" s="10">
        <v>8737693.3896767888</v>
      </c>
      <c r="K923" s="10">
        <v>11945420.21826604</v>
      </c>
      <c r="L923" s="10">
        <v>35666729366.680733</v>
      </c>
      <c r="M923" s="10">
        <v>23092164886.827122</v>
      </c>
      <c r="N923" s="10">
        <v>1131067330.339282</v>
      </c>
      <c r="O923" s="10">
        <v>388362602.92218769</v>
      </c>
      <c r="P923" s="10">
        <v>626595710.78907943</v>
      </c>
      <c r="Q923" s="10">
        <v>8773394281.4237156</v>
      </c>
      <c r="R923" s="10">
        <v>23890840.43653208</v>
      </c>
      <c r="S923" s="10">
        <v>3947107360.5633278</v>
      </c>
      <c r="T923" s="10">
        <v>16.329999999999998</v>
      </c>
      <c r="U923" s="10">
        <v>11</v>
      </c>
      <c r="V923" s="10">
        <v>7158.3537092990264</v>
      </c>
      <c r="W923" s="10">
        <v>493323.6267921938</v>
      </c>
      <c r="Y923" s="10">
        <v>1.066666666666666</v>
      </c>
      <c r="Z923" s="10">
        <v>1.066666666666666</v>
      </c>
      <c r="AA923" s="10">
        <v>1.066666666666666</v>
      </c>
      <c r="AB923" s="10">
        <v>1.066666666666666</v>
      </c>
      <c r="AC923" s="10">
        <v>1.066666666666666</v>
      </c>
      <c r="AD923" s="10">
        <v>1.066666666666666</v>
      </c>
      <c r="AE923" s="10">
        <v>1.066666666666666</v>
      </c>
      <c r="AF923" s="10">
        <v>1.066666666666666</v>
      </c>
    </row>
    <row r="924" spans="1:32">
      <c r="A924" s="10" t="s">
        <v>91</v>
      </c>
      <c r="B924" s="10" t="s">
        <v>63</v>
      </c>
      <c r="C924" s="10">
        <v>3930494.30247674</v>
      </c>
      <c r="D924" s="10">
        <v>4055844.5037729549</v>
      </c>
      <c r="E924" s="10">
        <v>2743072.3212270029</v>
      </c>
      <c r="F924" s="10">
        <v>3459849.6152087562</v>
      </c>
      <c r="G924" s="10">
        <v>2636641.8350053532</v>
      </c>
      <c r="H924" s="10">
        <v>2686687.1344612311</v>
      </c>
      <c r="I924" s="10">
        <v>6686127.9444552427</v>
      </c>
      <c r="J924" s="10">
        <v>8843612.1805726644</v>
      </c>
      <c r="K924" s="10">
        <v>12053561.955307679</v>
      </c>
      <c r="L924" s="10">
        <v>35529197853.051086</v>
      </c>
      <c r="M924" s="10">
        <v>24029313533.948551</v>
      </c>
      <c r="N924" s="10">
        <v>1124795002.2778671</v>
      </c>
      <c r="O924" s="10">
        <v>425026663.80286282</v>
      </c>
      <c r="P924" s="10">
        <v>665519372.7334801</v>
      </c>
      <c r="Q924" s="10">
        <v>8910305550.3335247</v>
      </c>
      <c r="R924" s="10">
        <v>24107123.91061537</v>
      </c>
      <c r="S924" s="10">
        <v>4020895671.4337049</v>
      </c>
      <c r="T924" s="10">
        <v>16.170000000000002</v>
      </c>
      <c r="U924" s="10">
        <v>11</v>
      </c>
      <c r="V924" s="10">
        <v>7211.5644498716701</v>
      </c>
      <c r="W924" s="10">
        <v>496990.68720714567</v>
      </c>
      <c r="Y924" s="10">
        <v>1.083333333333333</v>
      </c>
      <c r="Z924" s="10">
        <v>1.083333333333333</v>
      </c>
      <c r="AA924" s="10">
        <v>1.083333333333333</v>
      </c>
      <c r="AB924" s="10">
        <v>1.083333333333333</v>
      </c>
      <c r="AC924" s="10">
        <v>1.083333333333333</v>
      </c>
      <c r="AD924" s="10">
        <v>1.083333333333333</v>
      </c>
      <c r="AE924" s="10">
        <v>1.083333333333333</v>
      </c>
      <c r="AF924" s="10">
        <v>1.083333333333333</v>
      </c>
    </row>
    <row r="925" spans="1:32">
      <c r="A925" s="10" t="s">
        <v>91</v>
      </c>
      <c r="B925" s="10" t="s">
        <v>64</v>
      </c>
      <c r="C925" s="10">
        <v>3943435.01002682</v>
      </c>
      <c r="D925" s="10">
        <v>4022303.7102273572</v>
      </c>
      <c r="E925" s="10">
        <v>2839273.2072193101</v>
      </c>
      <c r="F925" s="10">
        <v>3627960.2092246739</v>
      </c>
      <c r="G925" s="10">
        <v>2839273.2072193101</v>
      </c>
      <c r="H925" s="10">
        <v>2642101.4567179689</v>
      </c>
      <c r="I925" s="10">
        <v>6717642.8803485911</v>
      </c>
      <c r="J925" s="10">
        <v>8912163.1226606146</v>
      </c>
      <c r="K925" s="10">
        <v>12110376.188517669</v>
      </c>
      <c r="L925" s="10">
        <v>35235380501.591637</v>
      </c>
      <c r="M925" s="10">
        <v>24872033295.241161</v>
      </c>
      <c r="N925" s="10">
        <v>1113265301.396857</v>
      </c>
      <c r="O925" s="10">
        <v>460643685.13926089</v>
      </c>
      <c r="P925" s="10">
        <v>702358584.66506004</v>
      </c>
      <c r="Q925" s="10">
        <v>9010060905.4104824</v>
      </c>
      <c r="R925" s="10">
        <v>24220752.377035331</v>
      </c>
      <c r="S925" s="10">
        <v>4078205844.9294958</v>
      </c>
      <c r="T925" s="10">
        <v>16</v>
      </c>
      <c r="U925" s="10">
        <v>11</v>
      </c>
      <c r="V925" s="10">
        <v>7231.9476368487067</v>
      </c>
      <c r="W925" s="10">
        <v>498395.41071389732</v>
      </c>
      <c r="Y925" s="10">
        <v>1.1000000000000001</v>
      </c>
      <c r="Z925" s="10">
        <v>1.1000000000000001</v>
      </c>
      <c r="AA925" s="10">
        <v>1.1000000000000001</v>
      </c>
      <c r="AB925" s="10">
        <v>1.1000000000000001</v>
      </c>
      <c r="AC925" s="10">
        <v>1.1000000000000001</v>
      </c>
      <c r="AD925" s="10">
        <v>1.1000000000000001</v>
      </c>
      <c r="AE925" s="10">
        <v>1.1000000000000001</v>
      </c>
      <c r="AF925" s="10">
        <v>1.1000000000000001</v>
      </c>
    </row>
    <row r="926" spans="1:32">
      <c r="A926" s="10" t="s">
        <v>92</v>
      </c>
      <c r="B926" s="10" t="s">
        <v>32</v>
      </c>
      <c r="C926" s="10">
        <v>22954607.228915662</v>
      </c>
      <c r="D926" s="10">
        <v>23561481.134833731</v>
      </c>
      <c r="E926" s="10">
        <v>10297827.031214461</v>
      </c>
      <c r="F926" s="10">
        <v>22036422.939759031</v>
      </c>
      <c r="G926" s="10">
        <v>13084126.120481931</v>
      </c>
      <c r="H926" s="10">
        <v>9181842.8915662654</v>
      </c>
      <c r="I926" s="10">
        <v>52933507.906737342</v>
      </c>
      <c r="J926" s="10">
        <v>11947129.82614517</v>
      </c>
      <c r="K926" s="10">
        <v>1113486.495006734</v>
      </c>
      <c r="L926" s="10">
        <v>206398574741.14349</v>
      </c>
      <c r="M926" s="10">
        <v>90208964793.438644</v>
      </c>
      <c r="N926" s="10">
        <v>3720023647.5180721</v>
      </c>
      <c r="O926" s="10">
        <v>2041123674.7951801</v>
      </c>
      <c r="P926" s="10">
        <v>4102080130.236145</v>
      </c>
      <c r="Q926" s="10">
        <v>69554629389.452866</v>
      </c>
      <c r="R926" s="10">
        <v>2226972.9900134671</v>
      </c>
      <c r="S926" s="10">
        <v>5256737123.5038738</v>
      </c>
      <c r="T926" s="10">
        <v>18</v>
      </c>
      <c r="U926" s="10">
        <v>11</v>
      </c>
      <c r="V926" s="10">
        <v>37459.079512334138</v>
      </c>
      <c r="W926" s="10">
        <v>2190600</v>
      </c>
      <c r="Y926" s="10">
        <v>1</v>
      </c>
      <c r="Z926" s="10">
        <v>1</v>
      </c>
      <c r="AA926" s="10">
        <v>1</v>
      </c>
      <c r="AB926" s="10">
        <v>1</v>
      </c>
      <c r="AC926" s="10">
        <v>1</v>
      </c>
      <c r="AD926" s="10">
        <v>1</v>
      </c>
      <c r="AE926" s="10">
        <v>1</v>
      </c>
      <c r="AF926" s="10">
        <v>1</v>
      </c>
    </row>
    <row r="927" spans="1:32">
      <c r="A927" s="10" t="s">
        <v>92</v>
      </c>
      <c r="B927" s="10" t="s">
        <v>33</v>
      </c>
      <c r="C927" s="10">
        <v>23166949.09090909</v>
      </c>
      <c r="D927" s="10">
        <v>23779436.89097454</v>
      </c>
      <c r="E927" s="10">
        <v>10393087.20031636</v>
      </c>
      <c r="F927" s="10">
        <v>22240271.127272729</v>
      </c>
      <c r="G927" s="10">
        <v>13205160.981818181</v>
      </c>
      <c r="H927" s="10">
        <v>9266779.6363636367</v>
      </c>
      <c r="I927" s="10">
        <v>53423169.939229093</v>
      </c>
      <c r="J927" s="10">
        <v>12894499.935830159</v>
      </c>
      <c r="K927" s="10">
        <v>1259972.5759475881</v>
      </c>
      <c r="L927" s="10">
        <v>208307867164.93701</v>
      </c>
      <c r="M927" s="10">
        <v>91043443874.771332</v>
      </c>
      <c r="N927" s="10">
        <v>3754435769.6727271</v>
      </c>
      <c r="O927" s="10">
        <v>2060005113.163636</v>
      </c>
      <c r="P927" s="10">
        <v>4140026470.3418179</v>
      </c>
      <c r="Q927" s="10">
        <v>70198045300.147018</v>
      </c>
      <c r="R927" s="10">
        <v>2519945.1518951752</v>
      </c>
      <c r="S927" s="10">
        <v>5673579971.7652702</v>
      </c>
      <c r="T927" s="10">
        <v>18</v>
      </c>
      <c r="U927" s="10">
        <v>11</v>
      </c>
      <c r="V927" s="10">
        <v>37577.850615232703</v>
      </c>
      <c r="W927" s="10">
        <v>2190600</v>
      </c>
      <c r="Y927" s="10">
        <v>1</v>
      </c>
      <c r="Z927" s="10">
        <v>1</v>
      </c>
      <c r="AA927" s="10">
        <v>1</v>
      </c>
      <c r="AB927" s="10">
        <v>1</v>
      </c>
      <c r="AC927" s="10">
        <v>1</v>
      </c>
      <c r="AD927" s="10">
        <v>1</v>
      </c>
      <c r="AE927" s="10">
        <v>1</v>
      </c>
      <c r="AF927" s="10">
        <v>1</v>
      </c>
    </row>
    <row r="928" spans="1:32">
      <c r="A928" s="10" t="s">
        <v>92</v>
      </c>
      <c r="B928" s="10" t="s">
        <v>34</v>
      </c>
      <c r="C928" s="10">
        <v>23378696.74796747</v>
      </c>
      <c r="D928" s="10">
        <v>23996782.732590239</v>
      </c>
      <c r="E928" s="10">
        <v>10488080.79898292</v>
      </c>
      <c r="F928" s="10">
        <v>22443548.87804877</v>
      </c>
      <c r="G928" s="10">
        <v>13325857.14634146</v>
      </c>
      <c r="H928" s="10">
        <v>9351478.69918699</v>
      </c>
      <c r="I928" s="10">
        <v>53911461.730386972</v>
      </c>
      <c r="J928" s="10">
        <v>13819556.956879901</v>
      </c>
      <c r="K928" s="10">
        <v>1507447.0579796629</v>
      </c>
      <c r="L928" s="10">
        <v>210211816737.49051</v>
      </c>
      <c r="M928" s="10">
        <v>91875587799.090408</v>
      </c>
      <c r="N928" s="10">
        <v>3788751594.9756088</v>
      </c>
      <c r="O928" s="10">
        <v>2078833714.829268</v>
      </c>
      <c r="P928" s="10">
        <v>4177866623.6487789</v>
      </c>
      <c r="Q928" s="10">
        <v>70839660713.728485</v>
      </c>
      <c r="R928" s="10">
        <v>3014894.1159593258</v>
      </c>
      <c r="S928" s="10">
        <v>6080605061.0271549</v>
      </c>
      <c r="T928" s="10">
        <v>18</v>
      </c>
      <c r="U928" s="10">
        <v>11</v>
      </c>
      <c r="V928" s="10">
        <v>37691.488844564388</v>
      </c>
      <c r="W928" s="10">
        <v>2190600</v>
      </c>
      <c r="Y928" s="10">
        <v>1</v>
      </c>
      <c r="Z928" s="10">
        <v>1</v>
      </c>
      <c r="AA928" s="10">
        <v>1</v>
      </c>
      <c r="AB928" s="10">
        <v>1</v>
      </c>
      <c r="AC928" s="10">
        <v>1</v>
      </c>
      <c r="AD928" s="10">
        <v>1</v>
      </c>
      <c r="AE928" s="10">
        <v>1</v>
      </c>
      <c r="AF928" s="10">
        <v>1</v>
      </c>
    </row>
    <row r="929" spans="1:32">
      <c r="A929" s="10" t="s">
        <v>92</v>
      </c>
      <c r="B929" s="10" t="s">
        <v>35</v>
      </c>
      <c r="C929" s="10">
        <v>23578408.997955009</v>
      </c>
      <c r="D929" s="10">
        <v>24201774.975042939</v>
      </c>
      <c r="E929" s="10">
        <v>10577675.109435581</v>
      </c>
      <c r="F929" s="10">
        <v>22635272.63803681</v>
      </c>
      <c r="G929" s="10">
        <v>13439693.12883435</v>
      </c>
      <c r="H929" s="10">
        <v>9431363.5991820041</v>
      </c>
      <c r="I929" s="10">
        <v>54371999.776556231</v>
      </c>
      <c r="J929" s="10">
        <v>14700880.0569217</v>
      </c>
      <c r="K929" s="10">
        <v>2267950.3129141708</v>
      </c>
      <c r="L929" s="10">
        <v>212007548781.37619</v>
      </c>
      <c r="M929" s="10">
        <v>92660433958.655701</v>
      </c>
      <c r="N929" s="10">
        <v>3821116962.2085891</v>
      </c>
      <c r="O929" s="10">
        <v>2096592128.0981591</v>
      </c>
      <c r="P929" s="10">
        <v>4213556001.5705519</v>
      </c>
      <c r="Q929" s="10">
        <v>71444807706.394882</v>
      </c>
      <c r="R929" s="10">
        <v>4535900.6258283434</v>
      </c>
      <c r="S929" s="10">
        <v>6468387225.0455465</v>
      </c>
      <c r="T929" s="10">
        <v>18</v>
      </c>
      <c r="U929" s="10">
        <v>11</v>
      </c>
      <c r="V929" s="10">
        <v>37781.678518820918</v>
      </c>
      <c r="W929" s="10">
        <v>2190600</v>
      </c>
      <c r="Y929" s="10">
        <v>1</v>
      </c>
      <c r="Z929" s="10">
        <v>1</v>
      </c>
      <c r="AA929" s="10">
        <v>1</v>
      </c>
      <c r="AB929" s="10">
        <v>1</v>
      </c>
      <c r="AC929" s="10">
        <v>1</v>
      </c>
      <c r="AD929" s="10">
        <v>1</v>
      </c>
      <c r="AE929" s="10">
        <v>1</v>
      </c>
      <c r="AF929" s="10">
        <v>1</v>
      </c>
    </row>
    <row r="930" spans="1:32">
      <c r="A930" s="10" t="s">
        <v>92</v>
      </c>
      <c r="B930" s="10" t="s">
        <v>36</v>
      </c>
      <c r="C930" s="10">
        <v>23781076.954732511</v>
      </c>
      <c r="D930" s="10">
        <v>24409801.067261729</v>
      </c>
      <c r="E930" s="10">
        <v>10668595.400201229</v>
      </c>
      <c r="F930" s="10">
        <v>22829833.876543209</v>
      </c>
      <c r="G930" s="10">
        <v>13555213.86419753</v>
      </c>
      <c r="H930" s="10">
        <v>9512430.7818930037</v>
      </c>
      <c r="I930" s="10">
        <v>54839353.706228793</v>
      </c>
      <c r="J930" s="10">
        <v>15532901.00331842</v>
      </c>
      <c r="K930" s="10">
        <v>3938449.2377726631</v>
      </c>
      <c r="L930" s="10">
        <v>213829857349.21271</v>
      </c>
      <c r="M930" s="10">
        <v>93456895705.762802</v>
      </c>
      <c r="N930" s="10">
        <v>3853961331.2839499</v>
      </c>
      <c r="O930" s="10">
        <v>2114613362.8148141</v>
      </c>
      <c r="P930" s="10">
        <v>4249773576.1185179</v>
      </c>
      <c r="Q930" s="10">
        <v>72058910769.984634</v>
      </c>
      <c r="R930" s="10">
        <v>7876898.4755453262</v>
      </c>
      <c r="S930" s="10">
        <v>6834476441.4601059</v>
      </c>
      <c r="T930" s="10">
        <v>18</v>
      </c>
      <c r="U930" s="10">
        <v>11</v>
      </c>
      <c r="V930" s="10">
        <v>37872.648741138997</v>
      </c>
      <c r="W930" s="10">
        <v>2190600</v>
      </c>
      <c r="Y930" s="10">
        <v>1</v>
      </c>
      <c r="Z930" s="10">
        <v>1</v>
      </c>
      <c r="AA930" s="10">
        <v>1</v>
      </c>
      <c r="AB930" s="10">
        <v>1</v>
      </c>
      <c r="AC930" s="10">
        <v>1</v>
      </c>
      <c r="AD930" s="10">
        <v>1</v>
      </c>
      <c r="AE930" s="10">
        <v>1</v>
      </c>
      <c r="AF930" s="10">
        <v>1</v>
      </c>
    </row>
    <row r="931" spans="1:32">
      <c r="A931" s="10" t="s">
        <v>92</v>
      </c>
      <c r="B931" s="10" t="s">
        <v>37</v>
      </c>
      <c r="C931" s="10">
        <v>24082906.068162929</v>
      </c>
      <c r="D931" s="10">
        <v>24719609.938793011</v>
      </c>
      <c r="E931" s="10">
        <v>10804001.071581051</v>
      </c>
      <c r="F931" s="10">
        <v>23119589.82543641</v>
      </c>
      <c r="G931" s="10">
        <v>13727256.45885287</v>
      </c>
      <c r="H931" s="10">
        <v>9633162.427265171</v>
      </c>
      <c r="I931" s="10">
        <v>55535374.056432247</v>
      </c>
      <c r="J931" s="10">
        <v>16367390.565546559</v>
      </c>
      <c r="K931" s="10">
        <v>5732337.3946189303</v>
      </c>
      <c r="L931" s="10">
        <v>216543783063.82681</v>
      </c>
      <c r="M931" s="10">
        <v>94643049387.049973</v>
      </c>
      <c r="N931" s="10">
        <v>3902875757.4064841</v>
      </c>
      <c r="O931" s="10">
        <v>2141452007.5810471</v>
      </c>
      <c r="P931" s="10">
        <v>4303711646.0049868</v>
      </c>
      <c r="Q931" s="10">
        <v>72973481510.151978</v>
      </c>
      <c r="R931" s="10">
        <v>11464674.789237861</v>
      </c>
      <c r="S931" s="10">
        <v>7201651848.8404865</v>
      </c>
      <c r="T931" s="10">
        <v>18</v>
      </c>
      <c r="U931" s="10">
        <v>11</v>
      </c>
      <c r="V931" s="10">
        <v>37974.529596646709</v>
      </c>
      <c r="W931" s="10">
        <v>2190600</v>
      </c>
      <c r="Y931" s="10">
        <v>1</v>
      </c>
      <c r="Z931" s="10">
        <v>1</v>
      </c>
      <c r="AA931" s="10">
        <v>1</v>
      </c>
      <c r="AB931" s="10">
        <v>1</v>
      </c>
      <c r="AC931" s="10">
        <v>1</v>
      </c>
      <c r="AD931" s="10">
        <v>1</v>
      </c>
      <c r="AE931" s="10">
        <v>1</v>
      </c>
      <c r="AF931" s="10">
        <v>1</v>
      </c>
    </row>
    <row r="932" spans="1:32">
      <c r="A932" s="10" t="s">
        <v>92</v>
      </c>
      <c r="B932" s="10" t="s">
        <v>38</v>
      </c>
      <c r="C932" s="10">
        <v>24388995.38203191</v>
      </c>
      <c r="D932" s="10">
        <v>25033791.641942069</v>
      </c>
      <c r="E932" s="10">
        <v>10941317.941301011</v>
      </c>
      <c r="F932" s="10">
        <v>23413435.566750631</v>
      </c>
      <c r="G932" s="10">
        <v>13901727.367758179</v>
      </c>
      <c r="H932" s="10">
        <v>9755598.1528127622</v>
      </c>
      <c r="I932" s="10">
        <v>56241218.46292863</v>
      </c>
      <c r="J932" s="10">
        <v>17131328.710815601</v>
      </c>
      <c r="K932" s="10">
        <v>7240607.9493339173</v>
      </c>
      <c r="L932" s="10">
        <v>219296014783.41251</v>
      </c>
      <c r="M932" s="10">
        <v>95845945165.796814</v>
      </c>
      <c r="N932" s="10">
        <v>3952480591.6120911</v>
      </c>
      <c r="O932" s="10">
        <v>2168669469.3702769</v>
      </c>
      <c r="P932" s="10">
        <v>4358411030.7506304</v>
      </c>
      <c r="Q932" s="10">
        <v>73900961060.288223</v>
      </c>
      <c r="R932" s="10">
        <v>14481215.898667829</v>
      </c>
      <c r="S932" s="10">
        <v>7537784632.7588644</v>
      </c>
      <c r="T932" s="10">
        <v>18</v>
      </c>
      <c r="U932" s="10">
        <v>11</v>
      </c>
      <c r="V932" s="10">
        <v>38073.566137639573</v>
      </c>
      <c r="W932" s="10">
        <v>2190600</v>
      </c>
      <c r="Y932" s="10">
        <v>1</v>
      </c>
      <c r="Z932" s="10">
        <v>1</v>
      </c>
      <c r="AA932" s="10">
        <v>1</v>
      </c>
      <c r="AB932" s="10">
        <v>1</v>
      </c>
      <c r="AC932" s="10">
        <v>1</v>
      </c>
      <c r="AD932" s="10">
        <v>1</v>
      </c>
      <c r="AE932" s="10">
        <v>1</v>
      </c>
      <c r="AF932" s="10">
        <v>1</v>
      </c>
    </row>
    <row r="933" spans="1:32">
      <c r="A933" s="10" t="s">
        <v>92</v>
      </c>
      <c r="B933" s="10" t="s">
        <v>39</v>
      </c>
      <c r="C933" s="10">
        <v>24698605.59796438</v>
      </c>
      <c r="D933" s="10">
        <v>25351587.332763359</v>
      </c>
      <c r="E933" s="10">
        <v>11080214.34754198</v>
      </c>
      <c r="F933" s="10">
        <v>23710661.3740458</v>
      </c>
      <c r="G933" s="10">
        <v>14078205.190839689</v>
      </c>
      <c r="H933" s="10">
        <v>9879442.2391857505</v>
      </c>
      <c r="I933" s="10">
        <v>56955182.097750627</v>
      </c>
      <c r="J933" s="10">
        <v>17811183.578632839</v>
      </c>
      <c r="K933" s="10">
        <v>8824732.0869863592</v>
      </c>
      <c r="L933" s="10">
        <v>222079905035.00699</v>
      </c>
      <c r="M933" s="10">
        <v>97062677684.467789</v>
      </c>
      <c r="N933" s="10">
        <v>4002656023.2061071</v>
      </c>
      <c r="O933" s="10">
        <v>2196200009.7709918</v>
      </c>
      <c r="P933" s="10">
        <v>4413739614.7786245</v>
      </c>
      <c r="Q933" s="10">
        <v>74839109276.444336</v>
      </c>
      <c r="R933" s="10">
        <v>17649464.173972718</v>
      </c>
      <c r="S933" s="10">
        <v>7836920774.5984507</v>
      </c>
      <c r="T933" s="10">
        <v>18</v>
      </c>
      <c r="U933" s="10">
        <v>11</v>
      </c>
      <c r="V933" s="10">
        <v>38168.414851501169</v>
      </c>
      <c r="W933" s="10">
        <v>2190600</v>
      </c>
      <c r="Y933" s="10">
        <v>1</v>
      </c>
      <c r="Z933" s="10">
        <v>1</v>
      </c>
      <c r="AA933" s="10">
        <v>1</v>
      </c>
      <c r="AB933" s="10">
        <v>1</v>
      </c>
      <c r="AC933" s="10">
        <v>1</v>
      </c>
      <c r="AD933" s="10">
        <v>1</v>
      </c>
      <c r="AE933" s="10">
        <v>1</v>
      </c>
      <c r="AF933" s="10">
        <v>1</v>
      </c>
    </row>
    <row r="934" spans="1:32">
      <c r="A934" s="10" t="s">
        <v>92</v>
      </c>
      <c r="B934" s="10" t="s">
        <v>40</v>
      </c>
      <c r="C934" s="10">
        <v>25019107.11225364</v>
      </c>
      <c r="D934" s="10">
        <v>25680562.266087402</v>
      </c>
      <c r="E934" s="10">
        <v>11223996.77537789</v>
      </c>
      <c r="F934" s="10">
        <v>24018342.82776349</v>
      </c>
      <c r="G934" s="10">
        <v>14260891.053984569</v>
      </c>
      <c r="H934" s="10">
        <v>10007642.844901459</v>
      </c>
      <c r="I934" s="10">
        <v>57694261.153713793</v>
      </c>
      <c r="J934" s="10">
        <v>18400569.533523761</v>
      </c>
      <c r="K934" s="10">
        <v>14839793.651980611</v>
      </c>
      <c r="L934" s="10">
        <v>224961725450.9256</v>
      </c>
      <c r="M934" s="10">
        <v>98322211752.310318</v>
      </c>
      <c r="N934" s="10">
        <v>4054596498.611825</v>
      </c>
      <c r="O934" s="10">
        <v>2224699004.4215932</v>
      </c>
      <c r="P934" s="10">
        <v>4471014517.388175</v>
      </c>
      <c r="Q934" s="10">
        <v>75810259155.979919</v>
      </c>
      <c r="R934" s="10">
        <v>29679587.303961221</v>
      </c>
      <c r="S934" s="10">
        <v>8096250594.7504568</v>
      </c>
      <c r="T934" s="10">
        <v>18</v>
      </c>
      <c r="U934" s="10">
        <v>11</v>
      </c>
      <c r="V934" s="10">
        <v>38270.183638395487</v>
      </c>
      <c r="W934" s="10">
        <v>2190600</v>
      </c>
      <c r="Y934" s="10">
        <v>1</v>
      </c>
      <c r="Z934" s="10">
        <v>1</v>
      </c>
      <c r="AA934" s="10">
        <v>1</v>
      </c>
      <c r="AB934" s="10">
        <v>1</v>
      </c>
      <c r="AC934" s="10">
        <v>1</v>
      </c>
      <c r="AD934" s="10">
        <v>1</v>
      </c>
      <c r="AE934" s="10">
        <v>1</v>
      </c>
      <c r="AF934" s="10">
        <v>1</v>
      </c>
    </row>
    <row r="935" spans="1:32">
      <c r="A935" s="10" t="s">
        <v>92</v>
      </c>
      <c r="B935" s="10" t="s">
        <v>41</v>
      </c>
      <c r="C935" s="10">
        <v>25359170.995671</v>
      </c>
      <c r="D935" s="10">
        <v>26029616.75845455</v>
      </c>
      <c r="E935" s="10">
        <v>11376555.214564931</v>
      </c>
      <c r="F935" s="10">
        <v>24344804.155844159</v>
      </c>
      <c r="G935" s="10">
        <v>14454727.467532471</v>
      </c>
      <c r="H935" s="10">
        <v>10143668.3982684</v>
      </c>
      <c r="I935" s="10">
        <v>58478451.18938528</v>
      </c>
      <c r="J935" s="10">
        <v>18895942.481931821</v>
      </c>
      <c r="K935" s="10">
        <v>27107700.98932147</v>
      </c>
      <c r="L935" s="10">
        <v>228019442804.0618</v>
      </c>
      <c r="M935" s="10">
        <v>99658623679.588821</v>
      </c>
      <c r="N935" s="10">
        <v>4109707251.5584421</v>
      </c>
      <c r="O935" s="10">
        <v>2254937484.9350648</v>
      </c>
      <c r="P935" s="10">
        <v>4531785293.6103897</v>
      </c>
      <c r="Q935" s="10">
        <v>76840684862.852264</v>
      </c>
      <c r="R935" s="10">
        <v>54215401.978642948</v>
      </c>
      <c r="S935" s="10">
        <v>8314214692.0499992</v>
      </c>
      <c r="T935" s="10">
        <v>18</v>
      </c>
      <c r="U935" s="10">
        <v>11</v>
      </c>
      <c r="V935" s="10">
        <v>38391.485787989041</v>
      </c>
      <c r="W935" s="10">
        <v>2190600</v>
      </c>
      <c r="Y935" s="10">
        <v>1</v>
      </c>
      <c r="Z935" s="10">
        <v>1</v>
      </c>
      <c r="AA935" s="10">
        <v>1</v>
      </c>
      <c r="AB935" s="10">
        <v>1</v>
      </c>
      <c r="AC935" s="10">
        <v>1</v>
      </c>
      <c r="AD935" s="10">
        <v>1</v>
      </c>
      <c r="AE935" s="10">
        <v>1</v>
      </c>
      <c r="AF935" s="10">
        <v>1</v>
      </c>
    </row>
    <row r="936" spans="1:32">
      <c r="A936" s="10" t="s">
        <v>92</v>
      </c>
      <c r="B936" s="10" t="s">
        <v>42</v>
      </c>
      <c r="C936" s="10">
        <v>25356684.112149529</v>
      </c>
      <c r="D936" s="10">
        <v>26027064.126706541</v>
      </c>
      <c r="E936" s="10">
        <v>11375439.55634019</v>
      </c>
      <c r="F936" s="10">
        <v>24342416.74766355</v>
      </c>
      <c r="G936" s="10">
        <v>14453309.94392523</v>
      </c>
      <c r="H936" s="10">
        <v>10142673.644859809</v>
      </c>
      <c r="I936" s="10">
        <v>58472716.416089714</v>
      </c>
      <c r="J936" s="10">
        <v>19017513.084112149</v>
      </c>
      <c r="K936" s="10">
        <v>43329936.648103863</v>
      </c>
      <c r="L936" s="10">
        <v>227997081749.94931</v>
      </c>
      <c r="M936" s="10">
        <v>99648850513.540024</v>
      </c>
      <c r="N936" s="10">
        <v>4109304227.2149529</v>
      </c>
      <c r="O936" s="10">
        <v>2254716351.252336</v>
      </c>
      <c r="P936" s="10">
        <v>4531340877.57757</v>
      </c>
      <c r="Q936" s="10">
        <v>76833149370.741882</v>
      </c>
      <c r="R936" s="10">
        <v>86659873.296207711</v>
      </c>
      <c r="S936" s="10">
        <v>8367705757.0093451</v>
      </c>
      <c r="T936" s="10">
        <v>18</v>
      </c>
      <c r="U936" s="10">
        <v>11</v>
      </c>
      <c r="V936" s="10">
        <v>38526.204713330902</v>
      </c>
      <c r="W936" s="10">
        <v>2190600</v>
      </c>
      <c r="Y936" s="10">
        <v>1</v>
      </c>
      <c r="Z936" s="10">
        <v>1</v>
      </c>
      <c r="AA936" s="10">
        <v>1</v>
      </c>
      <c r="AB936" s="10">
        <v>1</v>
      </c>
      <c r="AC936" s="10">
        <v>1</v>
      </c>
      <c r="AD936" s="10">
        <v>1</v>
      </c>
      <c r="AE936" s="10">
        <v>1</v>
      </c>
      <c r="AF936" s="10">
        <v>1</v>
      </c>
    </row>
    <row r="937" spans="1:32">
      <c r="A937" s="10" t="s">
        <v>92</v>
      </c>
      <c r="B937" s="10" t="s">
        <v>43</v>
      </c>
      <c r="C937" s="10">
        <v>25358072.06303725</v>
      </c>
      <c r="D937" s="10">
        <v>26028488.77223983</v>
      </c>
      <c r="E937" s="10">
        <v>11376062.21470358</v>
      </c>
      <c r="F937" s="10">
        <v>24343749.180515759</v>
      </c>
      <c r="G937" s="10">
        <v>14454101.075931231</v>
      </c>
      <c r="H937" s="10">
        <v>10143228.8252149</v>
      </c>
      <c r="I937" s="10">
        <v>58475917.041940399</v>
      </c>
      <c r="J937" s="10">
        <v>20540038.37106017</v>
      </c>
      <c r="K937" s="10">
        <v>46165971.176095761</v>
      </c>
      <c r="L937" s="10">
        <v>228009561644.82089</v>
      </c>
      <c r="M937" s="10">
        <v>99654305000.803375</v>
      </c>
      <c r="N937" s="10">
        <v>4109529158.5358171</v>
      </c>
      <c r="O937" s="10">
        <v>2254839767.8452721</v>
      </c>
      <c r="P937" s="10">
        <v>4531588909.9530087</v>
      </c>
      <c r="Q937" s="10">
        <v>76837354993.10968</v>
      </c>
      <c r="R937" s="10">
        <v>92331942.352191523</v>
      </c>
      <c r="S937" s="10">
        <v>9037616883.2664757</v>
      </c>
      <c r="T937" s="10">
        <v>18</v>
      </c>
      <c r="U937" s="10">
        <v>11</v>
      </c>
      <c r="V937" s="10">
        <v>38923.144565599658</v>
      </c>
      <c r="W937" s="10">
        <v>2213170</v>
      </c>
      <c r="Y937" s="10">
        <v>1</v>
      </c>
      <c r="Z937" s="10">
        <v>1</v>
      </c>
      <c r="AA937" s="10">
        <v>1</v>
      </c>
      <c r="AB937" s="10">
        <v>1</v>
      </c>
      <c r="AC937" s="10">
        <v>1</v>
      </c>
      <c r="AD937" s="10">
        <v>1</v>
      </c>
      <c r="AE937" s="10">
        <v>1</v>
      </c>
      <c r="AF937" s="10">
        <v>1</v>
      </c>
    </row>
    <row r="938" spans="1:32">
      <c r="A938" s="10" t="s">
        <v>92</v>
      </c>
      <c r="B938" s="10" t="s">
        <v>44</v>
      </c>
      <c r="C938" s="10">
        <v>25370262.955032121</v>
      </c>
      <c r="D938" s="10">
        <v>26041001.967037261</v>
      </c>
      <c r="E938" s="10">
        <v>11381531.256097641</v>
      </c>
      <c r="F938" s="10">
        <v>24355452.436830841</v>
      </c>
      <c r="G938" s="10">
        <v>14461049.88436831</v>
      </c>
      <c r="H938" s="10">
        <v>10148105.18201285</v>
      </c>
      <c r="I938" s="10">
        <v>58504029.336407714</v>
      </c>
      <c r="J938" s="10">
        <v>22325831.400428269</v>
      </c>
      <c r="K938" s="10">
        <v>49137265.430647127</v>
      </c>
      <c r="L938" s="10">
        <v>228119177231.2464</v>
      </c>
      <c r="M938" s="10">
        <v>99702213803.415359</v>
      </c>
      <c r="N938" s="10">
        <v>4111504814.492506</v>
      </c>
      <c r="O938" s="10">
        <v>2255923781.9614558</v>
      </c>
      <c r="P938" s="10">
        <v>4533767471.1160603</v>
      </c>
      <c r="Q938" s="10">
        <v>76874294548.039719</v>
      </c>
      <c r="R938" s="10">
        <v>98274530.86129427</v>
      </c>
      <c r="S938" s="10">
        <v>9823365816.1884365</v>
      </c>
      <c r="T938" s="10">
        <v>18</v>
      </c>
      <c r="U938" s="10">
        <v>11</v>
      </c>
      <c r="V938" s="10">
        <v>39351.916989095931</v>
      </c>
      <c r="W938" s="10">
        <v>2237550</v>
      </c>
      <c r="Y938" s="10">
        <v>1</v>
      </c>
      <c r="Z938" s="10">
        <v>1</v>
      </c>
      <c r="AA938" s="10">
        <v>1</v>
      </c>
      <c r="AB938" s="10">
        <v>1</v>
      </c>
      <c r="AC938" s="10">
        <v>1</v>
      </c>
      <c r="AD938" s="10">
        <v>1</v>
      </c>
      <c r="AE938" s="10">
        <v>1</v>
      </c>
      <c r="AF938" s="10">
        <v>1</v>
      </c>
    </row>
    <row r="939" spans="1:32">
      <c r="A939" s="10" t="s">
        <v>92</v>
      </c>
      <c r="B939" s="10" t="s">
        <v>45</v>
      </c>
      <c r="C939" s="10">
        <v>25391775.53342817</v>
      </c>
      <c r="D939" s="10">
        <v>26063083.294980939</v>
      </c>
      <c r="E939" s="10">
        <v>11391182.164479939</v>
      </c>
      <c r="F939" s="10">
        <v>24376104.512091041</v>
      </c>
      <c r="G939" s="10">
        <v>14473312.05405405</v>
      </c>
      <c r="H939" s="10">
        <v>10156710.213371269</v>
      </c>
      <c r="I939" s="10">
        <v>58553637.514289618</v>
      </c>
      <c r="J939" s="10">
        <v>24122186.75675676</v>
      </c>
      <c r="K939" s="10">
        <v>54184436.954130091</v>
      </c>
      <c r="L939" s="10">
        <v>228312609664.03299</v>
      </c>
      <c r="M939" s="10">
        <v>99786755760.844299</v>
      </c>
      <c r="N939" s="10">
        <v>4114991142.9473691</v>
      </c>
      <c r="O939" s="10">
        <v>2257836680.4324322</v>
      </c>
      <c r="P939" s="10">
        <v>4537611854.9257469</v>
      </c>
      <c r="Q939" s="10">
        <v>76939479693.77655</v>
      </c>
      <c r="R939" s="10">
        <v>108368873.9082602</v>
      </c>
      <c r="S939" s="10">
        <v>10613762172.972969</v>
      </c>
      <c r="T939" s="10">
        <v>18</v>
      </c>
      <c r="U939" s="10">
        <v>11</v>
      </c>
      <c r="V939" s="10">
        <v>39900.105522335449</v>
      </c>
      <c r="W939" s="10">
        <v>2268720</v>
      </c>
      <c r="Y939" s="10">
        <v>1</v>
      </c>
      <c r="Z939" s="10">
        <v>1</v>
      </c>
      <c r="AA939" s="10">
        <v>1</v>
      </c>
      <c r="AB939" s="10">
        <v>1</v>
      </c>
      <c r="AC939" s="10">
        <v>1</v>
      </c>
      <c r="AD939" s="10">
        <v>1</v>
      </c>
      <c r="AE939" s="10">
        <v>1</v>
      </c>
      <c r="AF939" s="10">
        <v>1</v>
      </c>
    </row>
    <row r="940" spans="1:32">
      <c r="A940" s="10" t="s">
        <v>92</v>
      </c>
      <c r="B940" s="10" t="s">
        <v>46</v>
      </c>
      <c r="C940" s="10">
        <v>25426120.05669738</v>
      </c>
      <c r="D940" s="10">
        <v>26098335.818756349</v>
      </c>
      <c r="E940" s="10">
        <v>11406589.70147541</v>
      </c>
      <c r="F940" s="10">
        <v>24409075.254429478</v>
      </c>
      <c r="G940" s="10">
        <v>14492888.432317499</v>
      </c>
      <c r="H940" s="10">
        <v>10170448.022678951</v>
      </c>
      <c r="I940" s="10">
        <v>58632836.259704597</v>
      </c>
      <c r="J940" s="10">
        <v>33308217.274273571</v>
      </c>
      <c r="K940" s="10">
        <v>59597842.098034479</v>
      </c>
      <c r="L940" s="10">
        <v>228621421772.3056</v>
      </c>
      <c r="M940" s="10">
        <v>99921725784.924576</v>
      </c>
      <c r="N940" s="10">
        <v>4120557016.3883781</v>
      </c>
      <c r="O940" s="10">
        <v>2260890595.4415312</v>
      </c>
      <c r="P940" s="10">
        <v>4543749358.6120481</v>
      </c>
      <c r="Q940" s="10">
        <v>77043546845.251846</v>
      </c>
      <c r="R940" s="10">
        <v>119195684.196069</v>
      </c>
      <c r="S940" s="10">
        <v>14655615600.68037</v>
      </c>
      <c r="T940" s="10">
        <v>18</v>
      </c>
      <c r="U940" s="10">
        <v>11</v>
      </c>
      <c r="V940" s="10">
        <v>40358.424199788911</v>
      </c>
      <c r="W940" s="10">
        <v>2294780</v>
      </c>
      <c r="Y940" s="10">
        <v>1</v>
      </c>
      <c r="Z940" s="10">
        <v>1</v>
      </c>
      <c r="AA940" s="10">
        <v>1</v>
      </c>
      <c r="AB940" s="10">
        <v>1</v>
      </c>
      <c r="AC940" s="10">
        <v>1</v>
      </c>
      <c r="AD940" s="10">
        <v>1</v>
      </c>
      <c r="AE940" s="10">
        <v>1</v>
      </c>
      <c r="AF940" s="10">
        <v>1</v>
      </c>
    </row>
    <row r="941" spans="1:32">
      <c r="A941" s="10" t="s">
        <v>92</v>
      </c>
      <c r="B941" s="10" t="s">
        <v>47</v>
      </c>
      <c r="C941" s="10">
        <v>25500868.644067802</v>
      </c>
      <c r="D941" s="10">
        <v>26175060.609279659</v>
      </c>
      <c r="E941" s="10">
        <v>11440123.188495761</v>
      </c>
      <c r="F941" s="10">
        <v>24480833.898305081</v>
      </c>
      <c r="G941" s="10">
        <v>14535495.12711864</v>
      </c>
      <c r="H941" s="10">
        <v>10200347.457627119</v>
      </c>
      <c r="I941" s="10">
        <v>58805207.100169487</v>
      </c>
      <c r="J941" s="10">
        <v>42076433.262711868</v>
      </c>
      <c r="K941" s="10">
        <v>65357956.021537744</v>
      </c>
      <c r="L941" s="10">
        <v>229293530937.28989</v>
      </c>
      <c r="M941" s="10">
        <v>100215479131.2229</v>
      </c>
      <c r="N941" s="10">
        <v>4132670772.4576268</v>
      </c>
      <c r="O941" s="10">
        <v>2267537239.8305082</v>
      </c>
      <c r="P941" s="10">
        <v>4557107230.1694918</v>
      </c>
      <c r="Q941" s="10">
        <v>77270042129.622711</v>
      </c>
      <c r="R941" s="10">
        <v>130715912.0430755</v>
      </c>
      <c r="S941" s="10">
        <v>18513630635.59322</v>
      </c>
      <c r="T941" s="10">
        <v>18</v>
      </c>
      <c r="U941" s="10">
        <v>11</v>
      </c>
      <c r="V941" s="10">
        <v>40903.974674639358</v>
      </c>
      <c r="W941" s="10">
        <v>2325800</v>
      </c>
      <c r="Y941" s="10">
        <v>1</v>
      </c>
      <c r="Z941" s="10">
        <v>1</v>
      </c>
      <c r="AA941" s="10">
        <v>1</v>
      </c>
      <c r="AB941" s="10">
        <v>1</v>
      </c>
      <c r="AC941" s="10">
        <v>1</v>
      </c>
      <c r="AD941" s="10">
        <v>1</v>
      </c>
      <c r="AE941" s="10">
        <v>1</v>
      </c>
      <c r="AF941" s="10">
        <v>1</v>
      </c>
    </row>
    <row r="942" spans="1:32">
      <c r="A942" s="10" t="s">
        <v>92</v>
      </c>
      <c r="B942" s="10" t="s">
        <v>48</v>
      </c>
      <c r="C942" s="10">
        <v>25752064.99575191</v>
      </c>
      <c r="D942" s="10">
        <v>26432898.090109602</v>
      </c>
      <c r="E942" s="10">
        <v>11552814.142199241</v>
      </c>
      <c r="F942" s="10">
        <v>24721982.395921841</v>
      </c>
      <c r="G942" s="10">
        <v>14678677.04757859</v>
      </c>
      <c r="H942" s="10">
        <v>10300825.99830077</v>
      </c>
      <c r="I942" s="10">
        <v>59384467.896723866</v>
      </c>
      <c r="J942" s="10">
        <v>45066113.742565848</v>
      </c>
      <c r="K942" s="10">
        <v>69867655.805055484</v>
      </c>
      <c r="L942" s="10">
        <v>231552187269.36011</v>
      </c>
      <c r="M942" s="10">
        <v>101202651885.6653</v>
      </c>
      <c r="N942" s="10">
        <v>4173379653.211555</v>
      </c>
      <c r="O942" s="10">
        <v>2289873619.4222598</v>
      </c>
      <c r="P942" s="10">
        <v>4601997023.0008497</v>
      </c>
      <c r="Q942" s="10">
        <v>78031190816.295166</v>
      </c>
      <c r="R942" s="10">
        <v>139735311.610111</v>
      </c>
      <c r="S942" s="10">
        <v>19829090046.72897</v>
      </c>
      <c r="T942" s="10">
        <v>18</v>
      </c>
      <c r="U942" s="10">
        <v>11</v>
      </c>
      <c r="V942" s="10">
        <v>42259.409074920717</v>
      </c>
      <c r="W942" s="10">
        <v>2402870</v>
      </c>
      <c r="Y942" s="10">
        <v>1</v>
      </c>
      <c r="Z942" s="10">
        <v>1</v>
      </c>
      <c r="AA942" s="10">
        <v>1</v>
      </c>
      <c r="AB942" s="10">
        <v>1</v>
      </c>
      <c r="AC942" s="10">
        <v>1</v>
      </c>
      <c r="AD942" s="10">
        <v>1</v>
      </c>
      <c r="AE942" s="10">
        <v>1</v>
      </c>
      <c r="AF942" s="10">
        <v>1</v>
      </c>
    </row>
    <row r="943" spans="1:32">
      <c r="A943" s="10" t="s">
        <v>92</v>
      </c>
      <c r="B943" s="10" t="s">
        <v>49</v>
      </c>
      <c r="C943" s="10">
        <v>26010766.18398637</v>
      </c>
      <c r="D943" s="10">
        <v>26698438.8203586</v>
      </c>
      <c r="E943" s="10">
        <v>11668871.89316141</v>
      </c>
      <c r="F943" s="10">
        <v>24970335.53662692</v>
      </c>
      <c r="G943" s="10">
        <v>14826136.72487223</v>
      </c>
      <c r="H943" s="10">
        <v>10404306.47359455</v>
      </c>
      <c r="I943" s="10">
        <v>59981034.906402037</v>
      </c>
      <c r="J943" s="10">
        <v>48119917.440374792</v>
      </c>
      <c r="K943" s="10">
        <v>73425782.274665058</v>
      </c>
      <c r="L943" s="10">
        <v>233878324066.3414</v>
      </c>
      <c r="M943" s="10">
        <v>102219317784.09399</v>
      </c>
      <c r="N943" s="10">
        <v>4215304767.7768321</v>
      </c>
      <c r="O943" s="10">
        <v>2312877329.0800681</v>
      </c>
      <c r="P943" s="10">
        <v>4648227960.1431007</v>
      </c>
      <c r="Q943" s="10">
        <v>78815079867.012283</v>
      </c>
      <c r="R943" s="10">
        <v>146851564.54933009</v>
      </c>
      <c r="S943" s="10">
        <v>21172763673.764912</v>
      </c>
      <c r="T943" s="10">
        <v>18</v>
      </c>
      <c r="U943" s="10">
        <v>11</v>
      </c>
      <c r="V943" s="10">
        <v>42667.428772423402</v>
      </c>
      <c r="W943" s="10">
        <v>2426070</v>
      </c>
      <c r="Y943" s="10">
        <v>1</v>
      </c>
      <c r="Z943" s="10">
        <v>1</v>
      </c>
      <c r="AA943" s="10">
        <v>1</v>
      </c>
      <c r="AB943" s="10">
        <v>1</v>
      </c>
      <c r="AC943" s="10">
        <v>1</v>
      </c>
      <c r="AD943" s="10">
        <v>1</v>
      </c>
      <c r="AE943" s="10">
        <v>1</v>
      </c>
      <c r="AF943" s="10">
        <v>1</v>
      </c>
    </row>
    <row r="944" spans="1:32">
      <c r="A944" s="10" t="s">
        <v>92</v>
      </c>
      <c r="B944" s="10" t="s">
        <v>50</v>
      </c>
      <c r="C944" s="10">
        <v>26290199.402220331</v>
      </c>
      <c r="D944" s="10">
        <v>26985259.694016229</v>
      </c>
      <c r="E944" s="10">
        <v>11794230.385225881</v>
      </c>
      <c r="F944" s="10">
        <v>25238591.426131509</v>
      </c>
      <c r="G944" s="10">
        <v>14985413.659265591</v>
      </c>
      <c r="H944" s="10">
        <v>10516079.760888129</v>
      </c>
      <c r="I944" s="10">
        <v>60625410.14311529</v>
      </c>
      <c r="J944" s="10">
        <v>51791692.822374053</v>
      </c>
      <c r="K944" s="10">
        <v>74331794.759433657</v>
      </c>
      <c r="L944" s="10">
        <v>236390874919.58209</v>
      </c>
      <c r="M944" s="10">
        <v>103317458174.5787</v>
      </c>
      <c r="N944" s="10">
        <v>4260589715.123826</v>
      </c>
      <c r="O944" s="10">
        <v>2337724530.8454309</v>
      </c>
      <c r="P944" s="10">
        <v>4698163793.9743814</v>
      </c>
      <c r="Q944" s="10">
        <v>79661788928.053497</v>
      </c>
      <c r="R944" s="10">
        <v>148663589.51886731</v>
      </c>
      <c r="S944" s="10">
        <v>22788344841.844582</v>
      </c>
      <c r="T944" s="10">
        <v>18</v>
      </c>
      <c r="U944" s="10">
        <v>11</v>
      </c>
      <c r="V944" s="10">
        <v>43403.974674639321</v>
      </c>
      <c r="W944" s="10">
        <v>2467950</v>
      </c>
      <c r="Y944" s="10">
        <v>1</v>
      </c>
      <c r="Z944" s="10">
        <v>1</v>
      </c>
      <c r="AA944" s="10">
        <v>1</v>
      </c>
      <c r="AB944" s="10">
        <v>1</v>
      </c>
      <c r="AC944" s="10">
        <v>1</v>
      </c>
      <c r="AD944" s="10">
        <v>1</v>
      </c>
      <c r="AE944" s="10">
        <v>1</v>
      </c>
      <c r="AF944" s="10">
        <v>1</v>
      </c>
    </row>
    <row r="945" spans="1:32">
      <c r="A945" s="10" t="s">
        <v>92</v>
      </c>
      <c r="B945" s="10" t="s">
        <v>51</v>
      </c>
      <c r="C945" s="10">
        <v>26559222.174657531</v>
      </c>
      <c r="D945" s="10">
        <v>27261394.890511129</v>
      </c>
      <c r="E945" s="10">
        <v>11914918.574328341</v>
      </c>
      <c r="F945" s="10">
        <v>25496853.287671231</v>
      </c>
      <c r="G945" s="10">
        <v>15138756.639554789</v>
      </c>
      <c r="H945" s="10">
        <v>10623688.869863009</v>
      </c>
      <c r="I945" s="10">
        <v>61245778.808537669</v>
      </c>
      <c r="J945" s="10">
        <v>51790483.24058219</v>
      </c>
      <c r="K945" s="10">
        <v>75651570.465289786</v>
      </c>
      <c r="L945" s="10">
        <v>238809819240.8775</v>
      </c>
      <c r="M945" s="10">
        <v>104374686711.1162</v>
      </c>
      <c r="N945" s="10">
        <v>4304187545.625</v>
      </c>
      <c r="O945" s="10">
        <v>2361646035.7705479</v>
      </c>
      <c r="P945" s="10">
        <v>4746239239.5</v>
      </c>
      <c r="Q945" s="10">
        <v>80476953354.418503</v>
      </c>
      <c r="R945" s="10">
        <v>151303140.9305796</v>
      </c>
      <c r="S945" s="10">
        <v>22787812625.856159</v>
      </c>
      <c r="T945" s="10">
        <v>18</v>
      </c>
      <c r="U945" s="10">
        <v>11</v>
      </c>
      <c r="V945" s="10">
        <v>43677.453394301658</v>
      </c>
      <c r="W945" s="10">
        <v>2483500</v>
      </c>
      <c r="Y945" s="10">
        <v>1</v>
      </c>
      <c r="Z945" s="10">
        <v>1</v>
      </c>
      <c r="AA945" s="10">
        <v>1</v>
      </c>
      <c r="AB945" s="10">
        <v>1</v>
      </c>
      <c r="AC945" s="10">
        <v>1</v>
      </c>
      <c r="AD945" s="10">
        <v>1</v>
      </c>
      <c r="AE945" s="10">
        <v>1</v>
      </c>
      <c r="AF945" s="10">
        <v>1</v>
      </c>
    </row>
    <row r="946" spans="1:32">
      <c r="A946" s="10" t="s">
        <v>92</v>
      </c>
      <c r="B946" s="10" t="s">
        <v>52</v>
      </c>
      <c r="C946" s="10">
        <v>26828410.729613729</v>
      </c>
      <c r="D946" s="10">
        <v>27537700.25248326</v>
      </c>
      <c r="E946" s="10">
        <v>12035681.136287119</v>
      </c>
      <c r="F946" s="10">
        <v>25755274.30042918</v>
      </c>
      <c r="G946" s="10">
        <v>15292194.11587983</v>
      </c>
      <c r="H946" s="10">
        <v>10731364.291845489</v>
      </c>
      <c r="I946" s="10">
        <v>61866529.7697751</v>
      </c>
      <c r="J946" s="10">
        <v>54193389.673819743</v>
      </c>
      <c r="K946" s="10">
        <v>75764267.719777271</v>
      </c>
      <c r="L946" s="10">
        <v>241230254211.75339</v>
      </c>
      <c r="M946" s="10">
        <v>105432566753.8752</v>
      </c>
      <c r="N946" s="10">
        <v>4347812242.8412008</v>
      </c>
      <c r="O946" s="10">
        <v>2385582282.0772529</v>
      </c>
      <c r="P946" s="10">
        <v>4794344311.0248928</v>
      </c>
      <c r="Q946" s="10">
        <v>81292620117.484482</v>
      </c>
      <c r="R946" s="10">
        <v>151528535.43955451</v>
      </c>
      <c r="S946" s="10">
        <v>23845091456.48069</v>
      </c>
      <c r="T946" s="10">
        <v>18</v>
      </c>
      <c r="U946" s="10">
        <v>11</v>
      </c>
      <c r="V946" s="10">
        <v>44239.53570172342</v>
      </c>
      <c r="W946" s="10">
        <v>2515460</v>
      </c>
      <c r="Y946" s="10">
        <v>1</v>
      </c>
      <c r="Z946" s="10">
        <v>1</v>
      </c>
      <c r="AA946" s="10">
        <v>1</v>
      </c>
      <c r="AB946" s="10">
        <v>1</v>
      </c>
      <c r="AC946" s="10">
        <v>1</v>
      </c>
      <c r="AD946" s="10">
        <v>1</v>
      </c>
      <c r="AE946" s="10">
        <v>1</v>
      </c>
      <c r="AF946" s="10">
        <v>1</v>
      </c>
    </row>
    <row r="947" spans="1:32">
      <c r="A947" s="10" t="s">
        <v>92</v>
      </c>
      <c r="B947" s="10" t="s">
        <v>53</v>
      </c>
      <c r="C947" s="10">
        <v>27048296.995708149</v>
      </c>
      <c r="D947" s="10">
        <v>27860449.161301289</v>
      </c>
      <c r="E947" s="10">
        <v>12189991.24854077</v>
      </c>
      <c r="F947" s="10">
        <v>26236848.08583691</v>
      </c>
      <c r="G947" s="10">
        <v>15147046.31759657</v>
      </c>
      <c r="H947" s="10">
        <v>11089801.76824034</v>
      </c>
      <c r="I947" s="10">
        <v>63138028.228171669</v>
      </c>
      <c r="J947" s="10">
        <v>57342389.630901277</v>
      </c>
      <c r="K947" s="10">
        <v>76207803.977612674</v>
      </c>
      <c r="L947" s="10">
        <v>244057534652.9993</v>
      </c>
      <c r="M947" s="10">
        <v>106784323337.21719</v>
      </c>
      <c r="N947" s="10">
        <v>4493033186.4025745</v>
      </c>
      <c r="O947" s="10">
        <v>2362939225.545064</v>
      </c>
      <c r="P947" s="10">
        <v>4883989271.1785402</v>
      </c>
      <c r="Q947" s="10">
        <v>82963369091.817566</v>
      </c>
      <c r="R947" s="10">
        <v>152415607.95522529</v>
      </c>
      <c r="S947" s="10">
        <v>25230651437.596569</v>
      </c>
      <c r="T947" s="10">
        <v>18</v>
      </c>
      <c r="U947" s="10">
        <v>11</v>
      </c>
      <c r="V947" s="10">
        <v>44299.85930355249</v>
      </c>
      <c r="W947" s="10">
        <v>2518890</v>
      </c>
      <c r="Y947" s="10">
        <v>1</v>
      </c>
      <c r="Z947" s="10">
        <v>1</v>
      </c>
      <c r="AA947" s="10">
        <v>1</v>
      </c>
      <c r="AB947" s="10">
        <v>1</v>
      </c>
      <c r="AC947" s="10">
        <v>1</v>
      </c>
      <c r="AD947" s="10">
        <v>1</v>
      </c>
      <c r="AE947" s="10">
        <v>1</v>
      </c>
      <c r="AF947" s="10">
        <v>1</v>
      </c>
    </row>
    <row r="948" spans="1:32">
      <c r="A948" s="10" t="s">
        <v>92</v>
      </c>
      <c r="B948" s="10" t="s">
        <v>54</v>
      </c>
      <c r="C948" s="10">
        <v>27251203.00429184</v>
      </c>
      <c r="D948" s="10">
        <v>28194857.661924459</v>
      </c>
      <c r="E948" s="10">
        <v>12345149.226583259</v>
      </c>
      <c r="F948" s="10">
        <v>26433666.91416309</v>
      </c>
      <c r="G948" s="10">
        <v>15260673.68240343</v>
      </c>
      <c r="H948" s="10">
        <v>11445505.261802571</v>
      </c>
      <c r="I948" s="10">
        <v>64308642.404866092</v>
      </c>
      <c r="J948" s="10">
        <v>60497670.669527903</v>
      </c>
      <c r="K948" s="10">
        <v>77408880.693991348</v>
      </c>
      <c r="L948" s="10">
        <v>246986953118.45831</v>
      </c>
      <c r="M948" s="10">
        <v>108143507224.8694</v>
      </c>
      <c r="N948" s="10">
        <v>4637146456.819313</v>
      </c>
      <c r="O948" s="10">
        <v>2380665094.454936</v>
      </c>
      <c r="P948" s="10">
        <v>4920627096.0714588</v>
      </c>
      <c r="Q948" s="10">
        <v>84501556119.994049</v>
      </c>
      <c r="R948" s="10">
        <v>154817761.3879827</v>
      </c>
      <c r="S948" s="10">
        <v>26618975094.59227</v>
      </c>
      <c r="T948" s="10">
        <v>18</v>
      </c>
      <c r="U948" s="10">
        <v>11</v>
      </c>
      <c r="V948" s="10">
        <v>45081.603939500448</v>
      </c>
      <c r="W948" s="10">
        <v>2563340</v>
      </c>
      <c r="Y948" s="10">
        <v>1</v>
      </c>
      <c r="Z948" s="10">
        <v>1</v>
      </c>
      <c r="AA948" s="10">
        <v>1</v>
      </c>
      <c r="AB948" s="10">
        <v>1</v>
      </c>
      <c r="AC948" s="10">
        <v>1</v>
      </c>
      <c r="AD948" s="10">
        <v>1</v>
      </c>
      <c r="AE948" s="10">
        <v>1</v>
      </c>
      <c r="AF948" s="10">
        <v>1</v>
      </c>
    </row>
    <row r="949" spans="1:32">
      <c r="A949" s="10" t="s">
        <v>92</v>
      </c>
      <c r="B949" s="10" t="s">
        <v>55</v>
      </c>
      <c r="C949" s="10">
        <v>27427166.094420601</v>
      </c>
      <c r="D949" s="10">
        <v>28513748.133583259</v>
      </c>
      <c r="E949" s="10">
        <v>12489837.750409439</v>
      </c>
      <c r="F949" s="10">
        <v>26604351.111587979</v>
      </c>
      <c r="G949" s="10">
        <v>15359213.01287554</v>
      </c>
      <c r="H949" s="10">
        <v>11519409.759656649</v>
      </c>
      <c r="I949" s="10">
        <v>65388311.297891423</v>
      </c>
      <c r="J949" s="10">
        <v>60888308.729613744</v>
      </c>
      <c r="K949" s="10">
        <v>77778428.159130543</v>
      </c>
      <c r="L949" s="10">
        <v>249780433650.18939</v>
      </c>
      <c r="M949" s="10">
        <v>109410978693.5867</v>
      </c>
      <c r="N949" s="10">
        <v>4667088864.1248922</v>
      </c>
      <c r="O949" s="10">
        <v>2396037230.008584</v>
      </c>
      <c r="P949" s="10">
        <v>4952399959.4221029</v>
      </c>
      <c r="Q949" s="10">
        <v>85920241045.429321</v>
      </c>
      <c r="R949" s="10">
        <v>155556856.31826109</v>
      </c>
      <c r="S949" s="10">
        <v>26790855841.030041</v>
      </c>
      <c r="T949" s="10">
        <v>18</v>
      </c>
      <c r="U949" s="10">
        <v>11</v>
      </c>
      <c r="V949" s="10">
        <v>46778.930706999519</v>
      </c>
      <c r="W949" s="10">
        <v>2659850</v>
      </c>
      <c r="Y949" s="10">
        <v>1</v>
      </c>
      <c r="Z949" s="10">
        <v>1</v>
      </c>
      <c r="AA949" s="10">
        <v>1</v>
      </c>
      <c r="AB949" s="10">
        <v>1</v>
      </c>
      <c r="AC949" s="10">
        <v>1</v>
      </c>
      <c r="AD949" s="10">
        <v>1</v>
      </c>
      <c r="AE949" s="10">
        <v>1</v>
      </c>
      <c r="AF949" s="10">
        <v>1</v>
      </c>
    </row>
    <row r="950" spans="1:32">
      <c r="A950" s="10" t="s">
        <v>92</v>
      </c>
      <c r="B950" s="10" t="s">
        <v>56</v>
      </c>
      <c r="C950" s="10">
        <v>27618521.459227469</v>
      </c>
      <c r="D950" s="10">
        <v>28833653.547869101</v>
      </c>
      <c r="E950" s="10">
        <v>12632269.8191073</v>
      </c>
      <c r="F950" s="10">
        <v>26789965.815450639</v>
      </c>
      <c r="G950" s="10">
        <v>15466372.01716738</v>
      </c>
      <c r="H950" s="10">
        <v>12152149.442060091</v>
      </c>
      <c r="I950" s="10">
        <v>66393710.373038627</v>
      </c>
      <c r="J950" s="10">
        <v>61313117.639484987</v>
      </c>
      <c r="K950" s="10">
        <v>77658730.5022057</v>
      </c>
      <c r="L950" s="10">
        <v>252582805079.33331</v>
      </c>
      <c r="M950" s="10">
        <v>110658683615.3799</v>
      </c>
      <c r="N950" s="10">
        <v>4923443346.4506435</v>
      </c>
      <c r="O950" s="10">
        <v>2412754034.678112</v>
      </c>
      <c r="P950" s="10">
        <v>4986952136.5461369</v>
      </c>
      <c r="Q950" s="10">
        <v>87241335430.17276</v>
      </c>
      <c r="R950" s="10">
        <v>155317461.0044114</v>
      </c>
      <c r="S950" s="10">
        <v>26977771761.37339</v>
      </c>
      <c r="T950" s="10">
        <v>18</v>
      </c>
      <c r="U950" s="10">
        <v>11</v>
      </c>
      <c r="V950" s="10">
        <v>47956.911712979148</v>
      </c>
      <c r="W950" s="10">
        <v>2726830</v>
      </c>
      <c r="Y950" s="10">
        <v>1</v>
      </c>
      <c r="Z950" s="10">
        <v>1</v>
      </c>
      <c r="AA950" s="10">
        <v>1</v>
      </c>
      <c r="AB950" s="10">
        <v>1</v>
      </c>
      <c r="AC950" s="10">
        <v>1</v>
      </c>
      <c r="AD950" s="10">
        <v>1</v>
      </c>
      <c r="AE950" s="10">
        <v>1</v>
      </c>
      <c r="AF950" s="10">
        <v>1</v>
      </c>
    </row>
    <row r="951" spans="1:32">
      <c r="A951" s="10" t="s">
        <v>92</v>
      </c>
      <c r="B951" s="10" t="s">
        <v>57</v>
      </c>
      <c r="C951" s="10">
        <v>27843418.454935621</v>
      </c>
      <c r="D951" s="10">
        <v>29117087.788738199</v>
      </c>
      <c r="E951" s="10">
        <v>12756991.1900794</v>
      </c>
      <c r="F951" s="10">
        <v>27008115.901287548</v>
      </c>
      <c r="G951" s="10">
        <v>15592314.33476395</v>
      </c>
      <c r="H951" s="10">
        <v>12529538.304721029</v>
      </c>
      <c r="I951" s="10">
        <v>67467359.414736047</v>
      </c>
      <c r="J951" s="10">
        <v>61812388.969957083</v>
      </c>
      <c r="K951" s="10">
        <v>78618315.561732337</v>
      </c>
      <c r="L951" s="10">
        <v>255065689029.34659</v>
      </c>
      <c r="M951" s="10">
        <v>111751242825.0955</v>
      </c>
      <c r="N951" s="10">
        <v>5076342444.1577244</v>
      </c>
      <c r="O951" s="10">
        <v>2432401036.223176</v>
      </c>
      <c r="P951" s="10">
        <v>5027560775.0246782</v>
      </c>
      <c r="Q951" s="10">
        <v>88652110270.963165</v>
      </c>
      <c r="R951" s="10">
        <v>157236631.1234647</v>
      </c>
      <c r="S951" s="10">
        <v>27197451146.78112</v>
      </c>
      <c r="T951" s="10">
        <v>18</v>
      </c>
      <c r="U951" s="10">
        <v>11</v>
      </c>
      <c r="V951" s="10">
        <v>48347.423760614001</v>
      </c>
      <c r="W951" s="10">
        <v>2726830</v>
      </c>
      <c r="Y951" s="10">
        <v>1</v>
      </c>
      <c r="Z951" s="10">
        <v>1</v>
      </c>
      <c r="AA951" s="10">
        <v>1</v>
      </c>
      <c r="AB951" s="10">
        <v>1</v>
      </c>
      <c r="AC951" s="10">
        <v>1</v>
      </c>
      <c r="AD951" s="10">
        <v>1</v>
      </c>
      <c r="AE951" s="10">
        <v>1</v>
      </c>
      <c r="AF951" s="10">
        <v>1</v>
      </c>
    </row>
    <row r="952" spans="1:32">
      <c r="A952" s="10" t="s">
        <v>92</v>
      </c>
      <c r="B952" s="10" t="s">
        <v>58</v>
      </c>
      <c r="C952" s="10">
        <v>28507701.287553649</v>
      </c>
      <c r="D952" s="10">
        <v>29706914.39497339</v>
      </c>
      <c r="E952" s="10">
        <v>14127659.267763089</v>
      </c>
      <c r="F952" s="10">
        <v>27448843.811158791</v>
      </c>
      <c r="G952" s="10">
        <v>16615917.32188841</v>
      </c>
      <c r="H952" s="10">
        <v>13724421.905579399</v>
      </c>
      <c r="I952" s="10">
        <v>69175663.885715902</v>
      </c>
      <c r="J952" s="10">
        <v>63449998.008583687</v>
      </c>
      <c r="K952" s="10">
        <v>80608967.354541004</v>
      </c>
      <c r="L952" s="10">
        <v>260232570099.96689</v>
      </c>
      <c r="M952" s="10">
        <v>123758295185.6046</v>
      </c>
      <c r="N952" s="10">
        <v>4358190176.1167364</v>
      </c>
      <c r="O952" s="10">
        <v>2592083102.214592</v>
      </c>
      <c r="P952" s="10">
        <v>3907342916.518455</v>
      </c>
      <c r="Q952" s="10">
        <v>52602327746.429802</v>
      </c>
      <c r="R952" s="10">
        <v>161217934.70908201</v>
      </c>
      <c r="S952" s="10">
        <v>27917999123.776821</v>
      </c>
      <c r="T952" s="10">
        <v>18</v>
      </c>
      <c r="U952" s="10">
        <v>11</v>
      </c>
      <c r="V952" s="10">
        <v>49500.887142183492</v>
      </c>
      <c r="W952" s="10">
        <v>2791886.1768986639</v>
      </c>
      <c r="Y952" s="10">
        <v>1</v>
      </c>
      <c r="Z952" s="10">
        <v>1</v>
      </c>
      <c r="AA952" s="10">
        <v>1</v>
      </c>
      <c r="AB952" s="10">
        <v>1</v>
      </c>
      <c r="AC952" s="10">
        <v>1</v>
      </c>
      <c r="AD952" s="10">
        <v>1</v>
      </c>
      <c r="AE952" s="10">
        <v>1</v>
      </c>
      <c r="AF952" s="10">
        <v>1</v>
      </c>
    </row>
    <row r="953" spans="1:32">
      <c r="A953" s="10" t="s">
        <v>92</v>
      </c>
      <c r="B953" s="10" t="s">
        <v>59</v>
      </c>
      <c r="C953" s="10">
        <v>29461067.38197425</v>
      </c>
      <c r="D953" s="10">
        <v>30592035.671529129</v>
      </c>
      <c r="E953" s="10">
        <v>15702096.56238596</v>
      </c>
      <c r="F953" s="10">
        <v>28156362.96934396</v>
      </c>
      <c r="G953" s="10">
        <v>17844989.385652982</v>
      </c>
      <c r="H953" s="10">
        <v>15109318.843041079</v>
      </c>
      <c r="I953" s="10">
        <v>71591046.006229267</v>
      </c>
      <c r="J953" s="10">
        <v>65740267.500919707</v>
      </c>
      <c r="K953" s="10">
        <v>83423562.077084854</v>
      </c>
      <c r="L953" s="10">
        <v>267986232482.59521</v>
      </c>
      <c r="M953" s="10">
        <v>137550365886.50101</v>
      </c>
      <c r="N953" s="10">
        <v>4829950626.5984116</v>
      </c>
      <c r="O953" s="10">
        <v>2802377133.1229439</v>
      </c>
      <c r="P953" s="10">
        <v>4034778657.144021</v>
      </c>
      <c r="Q953" s="10">
        <v>54801951397.685089</v>
      </c>
      <c r="R953" s="10">
        <v>166847124.15416971</v>
      </c>
      <c r="S953" s="10">
        <v>29118555818.407372</v>
      </c>
      <c r="T953" s="10">
        <v>17.829999999999998</v>
      </c>
      <c r="U953" s="10">
        <v>11</v>
      </c>
      <c r="V953" s="10">
        <v>51604.905196402273</v>
      </c>
      <c r="W953" s="10">
        <v>2910554.3313631681</v>
      </c>
      <c r="Y953" s="10">
        <v>1.0166666666666671</v>
      </c>
      <c r="Z953" s="10">
        <v>1.0166666666666671</v>
      </c>
      <c r="AA953" s="10">
        <v>1.0166666666666671</v>
      </c>
      <c r="AB953" s="10">
        <v>1.0166666666666671</v>
      </c>
      <c r="AC953" s="10">
        <v>1.0166666666666671</v>
      </c>
      <c r="AD953" s="10">
        <v>1.0166666666666671</v>
      </c>
      <c r="AE953" s="10">
        <v>1.0166666666666671</v>
      </c>
      <c r="AF953" s="10">
        <v>1.0166666666666671</v>
      </c>
    </row>
    <row r="954" spans="1:32">
      <c r="A954" s="10" t="s">
        <v>92</v>
      </c>
      <c r="B954" s="10" t="s">
        <v>60</v>
      </c>
      <c r="C954" s="10">
        <v>30347982.83261802</v>
      </c>
      <c r="D954" s="10">
        <v>31401387.329294909</v>
      </c>
      <c r="E954" s="10">
        <v>17309951.81488657</v>
      </c>
      <c r="F954" s="10">
        <v>28787229.429797661</v>
      </c>
      <c r="G954" s="10">
        <v>19075874.923359901</v>
      </c>
      <c r="H954" s="10">
        <v>16517973.5131821</v>
      </c>
      <c r="I954" s="10">
        <v>73851321.854535624</v>
      </c>
      <c r="J954" s="10">
        <v>67892773.022685468</v>
      </c>
      <c r="K954" s="10">
        <v>86057414.675440699</v>
      </c>
      <c r="L954" s="10">
        <v>275076153004.62341</v>
      </c>
      <c r="M954" s="10">
        <v>151635177898.4064</v>
      </c>
      <c r="N954" s="10">
        <v>5315219588.9657879</v>
      </c>
      <c r="O954" s="10">
        <v>3015514307.8847318</v>
      </c>
      <c r="P954" s="10">
        <v>4152500270.789453</v>
      </c>
      <c r="Q954" s="10">
        <v>56906546340.133827</v>
      </c>
      <c r="R954" s="10">
        <v>172114829.3508814</v>
      </c>
      <c r="S954" s="10">
        <v>30271124398.381359</v>
      </c>
      <c r="T954" s="10">
        <v>17.670000000000002</v>
      </c>
      <c r="U954" s="10">
        <v>11</v>
      </c>
      <c r="V954" s="10">
        <v>53475.816020372447</v>
      </c>
      <c r="W954" s="10">
        <v>3016075.0678430861</v>
      </c>
      <c r="Y954" s="10">
        <v>1.033333333333333</v>
      </c>
      <c r="Z954" s="10">
        <v>1.033333333333333</v>
      </c>
      <c r="AA954" s="10">
        <v>1.033333333333333</v>
      </c>
      <c r="AB954" s="10">
        <v>1.033333333333333</v>
      </c>
      <c r="AC954" s="10">
        <v>1.033333333333333</v>
      </c>
      <c r="AD954" s="10">
        <v>1.033333333333333</v>
      </c>
      <c r="AE954" s="10">
        <v>1.033333333333333</v>
      </c>
      <c r="AF954" s="10">
        <v>1.033333333333333</v>
      </c>
    </row>
    <row r="955" spans="1:32">
      <c r="A955" s="10" t="s">
        <v>92</v>
      </c>
      <c r="B955" s="10" t="s">
        <v>61</v>
      </c>
      <c r="C955" s="10">
        <v>31131187.982832622</v>
      </c>
      <c r="D955" s="10">
        <v>32097286.58681643</v>
      </c>
      <c r="E955" s="10">
        <v>18921122.45589675</v>
      </c>
      <c r="F955" s="10">
        <v>29307789.829552419</v>
      </c>
      <c r="G955" s="10">
        <v>20279745.314530961</v>
      </c>
      <c r="H955" s="10">
        <v>17922669.652973641</v>
      </c>
      <c r="I955" s="10">
        <v>75865001.615556657</v>
      </c>
      <c r="J955" s="10">
        <v>69822807.33292459</v>
      </c>
      <c r="K955" s="10">
        <v>88403913.964364246</v>
      </c>
      <c r="L955" s="10">
        <v>281172230500.51202</v>
      </c>
      <c r="M955" s="10">
        <v>165749032713.65549</v>
      </c>
      <c r="N955" s="10">
        <v>5805170623.2678137</v>
      </c>
      <c r="O955" s="10">
        <v>3226913074.4481668</v>
      </c>
      <c r="P955" s="10">
        <v>4255403159.8815231</v>
      </c>
      <c r="Q955" s="10">
        <v>58842791878.066132</v>
      </c>
      <c r="R955" s="10">
        <v>176807827.92872849</v>
      </c>
      <c r="S955" s="10">
        <v>31336475931.016548</v>
      </c>
      <c r="T955" s="10">
        <v>17.5</v>
      </c>
      <c r="U955" s="10">
        <v>11</v>
      </c>
      <c r="V955" s="10">
        <v>55045.703273090883</v>
      </c>
      <c r="W955" s="10">
        <v>3104617.8551180819</v>
      </c>
      <c r="Y955" s="10">
        <v>1.05</v>
      </c>
      <c r="Z955" s="10">
        <v>1.05</v>
      </c>
      <c r="AA955" s="10">
        <v>1.05</v>
      </c>
      <c r="AB955" s="10">
        <v>1.05</v>
      </c>
      <c r="AC955" s="10">
        <v>1.05</v>
      </c>
      <c r="AD955" s="10">
        <v>1.05</v>
      </c>
      <c r="AE955" s="10">
        <v>1.05</v>
      </c>
      <c r="AF955" s="10">
        <v>1.05</v>
      </c>
    </row>
    <row r="956" spans="1:32">
      <c r="A956" s="10" t="s">
        <v>92</v>
      </c>
      <c r="B956" s="10" t="s">
        <v>62</v>
      </c>
      <c r="C956" s="10">
        <v>31810359.65665235</v>
      </c>
      <c r="D956" s="10">
        <v>32680545.678071361</v>
      </c>
      <c r="E956" s="10">
        <v>20523762.301572289</v>
      </c>
      <c r="F956" s="10">
        <v>29719964.593500908</v>
      </c>
      <c r="G956" s="10">
        <v>21449271.082771301</v>
      </c>
      <c r="H956" s="10">
        <v>19313432.64868179</v>
      </c>
      <c r="I956" s="10">
        <v>77630219.607058048</v>
      </c>
      <c r="J956" s="10">
        <v>71527865.856529713</v>
      </c>
      <c r="K956" s="10">
        <v>90460885.90301691</v>
      </c>
      <c r="L956" s="10">
        <v>286281580139.90521</v>
      </c>
      <c r="M956" s="10">
        <v>179788157761.77319</v>
      </c>
      <c r="N956" s="10">
        <v>6296526685.2579403</v>
      </c>
      <c r="O956" s="10">
        <v>3435315256.616652</v>
      </c>
      <c r="P956" s="10">
        <v>4343453945.4817829</v>
      </c>
      <c r="Q956" s="10">
        <v>60605481168.232407</v>
      </c>
      <c r="R956" s="10">
        <v>180921771.80603379</v>
      </c>
      <c r="S956" s="10">
        <v>32311521269.589691</v>
      </c>
      <c r="T956" s="10">
        <v>17.329999999999998</v>
      </c>
      <c r="U956" s="10">
        <v>11</v>
      </c>
      <c r="V956" s="10">
        <v>56332.99911230243</v>
      </c>
      <c r="W956" s="10">
        <v>3177222.2803428411</v>
      </c>
      <c r="Y956" s="10">
        <v>1.066666666666666</v>
      </c>
      <c r="Z956" s="10">
        <v>1.066666666666666</v>
      </c>
      <c r="AA956" s="10">
        <v>1.066666666666666</v>
      </c>
      <c r="AB956" s="10">
        <v>1.066666666666666</v>
      </c>
      <c r="AC956" s="10">
        <v>1.066666666666666</v>
      </c>
      <c r="AD956" s="10">
        <v>1.066666666666666</v>
      </c>
      <c r="AE956" s="10">
        <v>1.066666666666666</v>
      </c>
      <c r="AF956" s="10">
        <v>1.066666666666666</v>
      </c>
    </row>
    <row r="957" spans="1:32">
      <c r="A957" s="10" t="s">
        <v>92</v>
      </c>
      <c r="B957" s="10" t="s">
        <v>63</v>
      </c>
      <c r="C957" s="10">
        <v>32401108.58369099</v>
      </c>
      <c r="D957" s="10">
        <v>33168292.775276031</v>
      </c>
      <c r="E957" s="10">
        <v>22116853.228603739</v>
      </c>
      <c r="F957" s="10">
        <v>30040456.386879209</v>
      </c>
      <c r="G957" s="10">
        <v>22588201.41263029</v>
      </c>
      <c r="H957" s="10">
        <v>20690422.19558553</v>
      </c>
      <c r="I957" s="10">
        <v>79184046.040673316</v>
      </c>
      <c r="J957" s="10">
        <v>73041356.207234815</v>
      </c>
      <c r="K957" s="10">
        <v>92271527.640678361</v>
      </c>
      <c r="L957" s="10">
        <v>290554244711.41803</v>
      </c>
      <c r="M957" s="10">
        <v>193743634282.56879</v>
      </c>
      <c r="N957" s="10">
        <v>6789251687.1484566</v>
      </c>
      <c r="O957" s="10">
        <v>3641218067.716001</v>
      </c>
      <c r="P957" s="10">
        <v>4418800932.2279978</v>
      </c>
      <c r="Q957" s="10">
        <v>62219963954.876289</v>
      </c>
      <c r="R957" s="10">
        <v>184543055.28135669</v>
      </c>
      <c r="S957" s="10">
        <v>33209469955.556099</v>
      </c>
      <c r="T957" s="10">
        <v>17.170000000000002</v>
      </c>
      <c r="U957" s="10">
        <v>11</v>
      </c>
      <c r="V957" s="10">
        <v>57390.541189215321</v>
      </c>
      <c r="W957" s="10">
        <v>3236868.4256238551</v>
      </c>
      <c r="Y957" s="10">
        <v>1.083333333333333</v>
      </c>
      <c r="Z957" s="10">
        <v>1.083333333333333</v>
      </c>
      <c r="AA957" s="10">
        <v>1.083333333333333</v>
      </c>
      <c r="AB957" s="10">
        <v>1.083333333333333</v>
      </c>
      <c r="AC957" s="10">
        <v>1.083333333333333</v>
      </c>
      <c r="AD957" s="10">
        <v>1.083333333333333</v>
      </c>
      <c r="AE957" s="10">
        <v>1.083333333333333</v>
      </c>
      <c r="AF957" s="10">
        <v>1.083333333333333</v>
      </c>
    </row>
    <row r="958" spans="1:32">
      <c r="A958" s="10" t="s">
        <v>92</v>
      </c>
      <c r="B958" s="10" t="s">
        <v>64</v>
      </c>
      <c r="C958" s="10">
        <v>32892298.712446351</v>
      </c>
      <c r="D958" s="10">
        <v>33550144.686695281</v>
      </c>
      <c r="E958" s="10">
        <v>23682455.072961371</v>
      </c>
      <c r="F958" s="10">
        <v>30260914.815450639</v>
      </c>
      <c r="G958" s="10">
        <v>23682455.072961371</v>
      </c>
      <c r="H958" s="10">
        <v>22037840.137339052</v>
      </c>
      <c r="I958" s="10">
        <v>80498309.079008356</v>
      </c>
      <c r="J958" s="10">
        <v>74336595.090128765</v>
      </c>
      <c r="K958" s="10">
        <v>93803011.11913763</v>
      </c>
      <c r="L958" s="10">
        <v>293899267455.45062</v>
      </c>
      <c r="M958" s="10">
        <v>207458306439.1416</v>
      </c>
      <c r="N958" s="10">
        <v>7278040781.0364943</v>
      </c>
      <c r="O958" s="10">
        <v>3842241511.0372519</v>
      </c>
      <c r="P958" s="10">
        <v>4479946872.9385738</v>
      </c>
      <c r="Q958" s="10">
        <v>63660746096.649117</v>
      </c>
      <c r="R958" s="10">
        <v>187606022.23827529</v>
      </c>
      <c r="S958" s="10">
        <v>34016425913.24292</v>
      </c>
      <c r="T958" s="10">
        <v>17</v>
      </c>
      <c r="U958" s="10">
        <v>11</v>
      </c>
      <c r="V958" s="10">
        <v>58219.411385142048</v>
      </c>
      <c r="W958" s="10">
        <v>3283617.3098570649</v>
      </c>
      <c r="Y958" s="10">
        <v>1.1000000000000001</v>
      </c>
      <c r="Z958" s="10">
        <v>1.1000000000000001</v>
      </c>
      <c r="AA958" s="10">
        <v>1.1000000000000001</v>
      </c>
      <c r="AB958" s="10">
        <v>1.1000000000000001</v>
      </c>
      <c r="AC958" s="10">
        <v>1.1000000000000001</v>
      </c>
      <c r="AD958" s="10">
        <v>1.1000000000000001</v>
      </c>
      <c r="AE958" s="10">
        <v>1.1000000000000001</v>
      </c>
      <c r="AF958" s="10">
        <v>1.1000000000000001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8"/>
  <sheetViews>
    <sheetView topLeftCell="A11" workbookViewId="0">
      <selection activeCell="E16" sqref="E16"/>
    </sheetView>
  </sheetViews>
  <sheetFormatPr defaultRowHeight="15"/>
  <cols>
    <col min="1" max="1" width="19.5703125" bestFit="1" customWidth="1"/>
    <col min="4" max="4" width="22.7109375" bestFit="1" customWidth="1"/>
    <col min="5" max="5" width="37.28515625" customWidth="1"/>
    <col min="6" max="6" width="13.7109375" customWidth="1"/>
  </cols>
  <sheetData>
    <row r="1" spans="1:6">
      <c r="B1" s="1" t="s">
        <v>0</v>
      </c>
      <c r="C1" s="1" t="s">
        <v>1</v>
      </c>
      <c r="D1" s="1" t="s">
        <v>22</v>
      </c>
      <c r="E1" s="5" t="s">
        <v>97</v>
      </c>
      <c r="F1" s="8" t="s">
        <v>98</v>
      </c>
    </row>
    <row r="2" spans="1:6">
      <c r="A2" t="str">
        <f>B2&amp;C2</f>
        <v>Austria1990</v>
      </c>
      <c r="B2" t="s">
        <v>31</v>
      </c>
      <c r="C2" t="s">
        <v>32</v>
      </c>
      <c r="D2">
        <v>340370</v>
      </c>
      <c r="E2" s="6">
        <f>IF(C2*1=1990,0,VLOOKUP(B2&amp;C2*1-IF(C2*1&gt;2015,5,1),$A$2:$E$958,4,FALSE))</f>
        <v>0</v>
      </c>
      <c r="F2" s="7" t="e">
        <f>D2/E2-1</f>
        <v>#DIV/0!</v>
      </c>
    </row>
    <row r="3" spans="1:6">
      <c r="A3" t="str">
        <f t="shared" ref="A3:A66" si="0">B3&amp;C3</f>
        <v>Austria1991</v>
      </c>
      <c r="B3" t="s">
        <v>31</v>
      </c>
      <c r="C3" t="s">
        <v>33</v>
      </c>
      <c r="D3">
        <v>340370</v>
      </c>
      <c r="E3" s="6">
        <f t="shared" ref="E3:E66" si="1">IF(C3*1=1990,0,VLOOKUP(B3&amp;C3*1-IF(C3*1&gt;2015,5,1),$A$2:$E$958,4,FALSE))</f>
        <v>340370</v>
      </c>
      <c r="F3" s="7">
        <f t="shared" ref="F3:F66" si="2">D3/E3-1</f>
        <v>0</v>
      </c>
    </row>
    <row r="4" spans="1:6">
      <c r="A4" t="str">
        <f t="shared" si="0"/>
        <v>Austria1992</v>
      </c>
      <c r="B4" t="s">
        <v>31</v>
      </c>
      <c r="C4" t="s">
        <v>34</v>
      </c>
      <c r="D4">
        <v>340370</v>
      </c>
      <c r="E4" s="6">
        <f t="shared" si="1"/>
        <v>340370</v>
      </c>
      <c r="F4" s="7">
        <f t="shared" si="2"/>
        <v>0</v>
      </c>
    </row>
    <row r="5" spans="1:6">
      <c r="A5" t="str">
        <f t="shared" si="0"/>
        <v>Austria1993</v>
      </c>
      <c r="B5" t="s">
        <v>31</v>
      </c>
      <c r="C5" t="s">
        <v>35</v>
      </c>
      <c r="D5">
        <v>340370</v>
      </c>
      <c r="E5" s="6">
        <f t="shared" si="1"/>
        <v>340370</v>
      </c>
      <c r="F5" s="7">
        <f t="shared" si="2"/>
        <v>0</v>
      </c>
    </row>
    <row r="6" spans="1:6">
      <c r="A6" t="str">
        <f t="shared" si="0"/>
        <v>Austria1994</v>
      </c>
      <c r="B6" t="s">
        <v>31</v>
      </c>
      <c r="C6" t="s">
        <v>36</v>
      </c>
      <c r="D6">
        <v>340370</v>
      </c>
      <c r="E6" s="6">
        <f t="shared" si="1"/>
        <v>340370</v>
      </c>
      <c r="F6" s="7">
        <f t="shared" si="2"/>
        <v>0</v>
      </c>
    </row>
    <row r="7" spans="1:6">
      <c r="A7" t="str">
        <f t="shared" si="0"/>
        <v>Austria1995</v>
      </c>
      <c r="B7" t="s">
        <v>31</v>
      </c>
      <c r="C7" t="s">
        <v>37</v>
      </c>
      <c r="D7">
        <v>340370</v>
      </c>
      <c r="E7" s="6">
        <f t="shared" si="1"/>
        <v>340370</v>
      </c>
      <c r="F7" s="7">
        <f t="shared" si="2"/>
        <v>0</v>
      </c>
    </row>
    <row r="8" spans="1:6">
      <c r="A8" t="str">
        <f t="shared" si="0"/>
        <v>Austria1996</v>
      </c>
      <c r="B8" t="s">
        <v>31</v>
      </c>
      <c r="C8" t="s">
        <v>38</v>
      </c>
      <c r="D8">
        <v>340370</v>
      </c>
      <c r="E8" s="6">
        <f t="shared" si="1"/>
        <v>340370</v>
      </c>
      <c r="F8" s="7">
        <f t="shared" si="2"/>
        <v>0</v>
      </c>
    </row>
    <row r="9" spans="1:6">
      <c r="A9" t="str">
        <f t="shared" si="0"/>
        <v>Austria1997</v>
      </c>
      <c r="B9" t="s">
        <v>31</v>
      </c>
      <c r="C9" t="s">
        <v>39</v>
      </c>
      <c r="D9">
        <v>340370</v>
      </c>
      <c r="E9" s="6">
        <f t="shared" si="1"/>
        <v>340370</v>
      </c>
      <c r="F9" s="7">
        <f t="shared" si="2"/>
        <v>0</v>
      </c>
    </row>
    <row r="10" spans="1:6">
      <c r="A10" t="str">
        <f t="shared" si="0"/>
        <v>Austria1998</v>
      </c>
      <c r="B10" t="s">
        <v>31</v>
      </c>
      <c r="C10" t="s">
        <v>40</v>
      </c>
      <c r="D10">
        <v>340370</v>
      </c>
      <c r="E10" s="6">
        <f t="shared" si="1"/>
        <v>340370</v>
      </c>
      <c r="F10" s="7">
        <f t="shared" si="2"/>
        <v>0</v>
      </c>
    </row>
    <row r="11" spans="1:6">
      <c r="A11" t="str">
        <f t="shared" si="0"/>
        <v>Austria1999</v>
      </c>
      <c r="B11" t="s">
        <v>31</v>
      </c>
      <c r="C11" t="s">
        <v>41</v>
      </c>
      <c r="D11">
        <v>340369.99999999988</v>
      </c>
      <c r="E11" s="6">
        <f t="shared" si="1"/>
        <v>340370</v>
      </c>
      <c r="F11" s="7">
        <f t="shared" si="2"/>
        <v>0</v>
      </c>
    </row>
    <row r="12" spans="1:6">
      <c r="A12" t="str">
        <f t="shared" si="0"/>
        <v>Austria2000</v>
      </c>
      <c r="B12" t="s">
        <v>31</v>
      </c>
      <c r="C12" t="s">
        <v>42</v>
      </c>
      <c r="D12">
        <v>340370</v>
      </c>
      <c r="E12" s="6">
        <f t="shared" si="1"/>
        <v>340369.99999999988</v>
      </c>
      <c r="F12" s="7">
        <f t="shared" si="2"/>
        <v>0</v>
      </c>
    </row>
    <row r="13" spans="1:6">
      <c r="A13" t="str">
        <f t="shared" si="0"/>
        <v>Austria2001</v>
      </c>
      <c r="B13" t="s">
        <v>31</v>
      </c>
      <c r="C13" t="s">
        <v>43</v>
      </c>
      <c r="D13">
        <v>344430.00000000012</v>
      </c>
      <c r="E13" s="6">
        <f t="shared" si="1"/>
        <v>340370</v>
      </c>
      <c r="F13" s="7">
        <f t="shared" si="2"/>
        <v>1.1928195786938156E-2</v>
      </c>
    </row>
    <row r="14" spans="1:6">
      <c r="A14" t="str">
        <f t="shared" si="0"/>
        <v>Austria2002</v>
      </c>
      <c r="B14" t="s">
        <v>31</v>
      </c>
      <c r="C14" t="s">
        <v>44</v>
      </c>
      <c r="D14">
        <v>350580</v>
      </c>
      <c r="E14" s="6">
        <f t="shared" si="1"/>
        <v>344430.00000000012</v>
      </c>
      <c r="F14" s="7">
        <f t="shared" si="2"/>
        <v>1.7855587492378477E-2</v>
      </c>
    </row>
    <row r="15" spans="1:6">
      <c r="A15" t="str">
        <f t="shared" si="0"/>
        <v>Austria2003</v>
      </c>
      <c r="B15" t="s">
        <v>31</v>
      </c>
      <c r="C15" t="s">
        <v>45</v>
      </c>
      <c r="D15">
        <v>353620</v>
      </c>
      <c r="E15" s="6">
        <f t="shared" si="1"/>
        <v>350580</v>
      </c>
      <c r="F15" s="7">
        <f t="shared" si="2"/>
        <v>8.6713446289006235E-3</v>
      </c>
    </row>
    <row r="16" spans="1:6">
      <c r="A16" t="str">
        <f t="shared" si="0"/>
        <v>Austria2004</v>
      </c>
      <c r="B16" t="s">
        <v>31</v>
      </c>
      <c r="C16" t="s">
        <v>46</v>
      </c>
      <c r="D16">
        <v>381150</v>
      </c>
      <c r="E16" s="6">
        <f t="shared" si="1"/>
        <v>353620</v>
      </c>
      <c r="F16" s="7">
        <f t="shared" si="2"/>
        <v>7.7851931451840883E-2</v>
      </c>
    </row>
    <row r="17" spans="1:6">
      <c r="A17" t="str">
        <f t="shared" si="0"/>
        <v>Austria2005</v>
      </c>
      <c r="B17" t="s">
        <v>31</v>
      </c>
      <c r="C17" t="s">
        <v>47</v>
      </c>
      <c r="D17">
        <v>388160</v>
      </c>
      <c r="E17" s="6">
        <f t="shared" si="1"/>
        <v>381150</v>
      </c>
      <c r="F17" s="7">
        <f t="shared" si="2"/>
        <v>1.8391709300800141E-2</v>
      </c>
    </row>
    <row r="18" spans="1:6">
      <c r="A18" t="str">
        <f t="shared" si="0"/>
        <v>Austria2006</v>
      </c>
      <c r="B18" t="s">
        <v>31</v>
      </c>
      <c r="C18" t="s">
        <v>48</v>
      </c>
      <c r="D18">
        <v>393860</v>
      </c>
      <c r="E18" s="6">
        <f t="shared" si="1"/>
        <v>388160</v>
      </c>
      <c r="F18" s="7">
        <f t="shared" si="2"/>
        <v>1.4684666117065204E-2</v>
      </c>
    </row>
    <row r="19" spans="1:6">
      <c r="A19" t="str">
        <f t="shared" si="0"/>
        <v>Austria2007</v>
      </c>
      <c r="B19" t="s">
        <v>31</v>
      </c>
      <c r="C19" t="s">
        <v>49</v>
      </c>
      <c r="D19">
        <v>398750</v>
      </c>
      <c r="E19" s="6">
        <f t="shared" si="1"/>
        <v>393860</v>
      </c>
      <c r="F19" s="7">
        <f t="shared" si="2"/>
        <v>1.2415579139795963E-2</v>
      </c>
    </row>
    <row r="20" spans="1:6">
      <c r="A20" t="str">
        <f t="shared" si="0"/>
        <v>Austria2008</v>
      </c>
      <c r="B20" t="s">
        <v>31</v>
      </c>
      <c r="C20" t="s">
        <v>50</v>
      </c>
      <c r="D20">
        <v>402900</v>
      </c>
      <c r="E20" s="6">
        <f t="shared" si="1"/>
        <v>398750</v>
      </c>
      <c r="F20" s="7">
        <f t="shared" si="2"/>
        <v>1.0407523510971739E-2</v>
      </c>
    </row>
    <row r="21" spans="1:6">
      <c r="A21" t="str">
        <f t="shared" si="0"/>
        <v>Austria2009</v>
      </c>
      <c r="B21" t="s">
        <v>31</v>
      </c>
      <c r="C21" t="s">
        <v>51</v>
      </c>
      <c r="D21">
        <v>407320</v>
      </c>
      <c r="E21" s="6">
        <f t="shared" si="1"/>
        <v>402900</v>
      </c>
      <c r="F21" s="7">
        <f t="shared" si="2"/>
        <v>1.0970464135021007E-2</v>
      </c>
    </row>
    <row r="22" spans="1:6">
      <c r="A22" t="str">
        <f t="shared" si="0"/>
        <v>Austria2010</v>
      </c>
      <c r="B22" t="s">
        <v>31</v>
      </c>
      <c r="C22" t="s">
        <v>52</v>
      </c>
      <c r="D22">
        <v>412770</v>
      </c>
      <c r="E22" s="6">
        <f t="shared" si="1"/>
        <v>407320</v>
      </c>
      <c r="F22" s="7">
        <f t="shared" si="2"/>
        <v>1.3380143376215292E-2</v>
      </c>
    </row>
    <row r="23" spans="1:6">
      <c r="A23" t="str">
        <f t="shared" si="0"/>
        <v>Austria2011</v>
      </c>
      <c r="B23" t="s">
        <v>31</v>
      </c>
      <c r="C23" t="s">
        <v>53</v>
      </c>
      <c r="D23">
        <v>439700</v>
      </c>
      <c r="E23" s="6">
        <f t="shared" si="1"/>
        <v>412770</v>
      </c>
      <c r="F23" s="7">
        <f t="shared" si="2"/>
        <v>6.5242144535697877E-2</v>
      </c>
    </row>
    <row r="24" spans="1:6">
      <c r="A24" t="str">
        <f t="shared" si="0"/>
        <v>Austria2012</v>
      </c>
      <c r="B24" t="s">
        <v>31</v>
      </c>
      <c r="C24" t="s">
        <v>54</v>
      </c>
      <c r="D24">
        <v>420170</v>
      </c>
      <c r="E24" s="6">
        <f t="shared" si="1"/>
        <v>439700</v>
      </c>
      <c r="F24" s="7">
        <f t="shared" si="2"/>
        <v>-4.4416647714350721E-2</v>
      </c>
    </row>
    <row r="25" spans="1:6">
      <c r="A25" t="str">
        <f t="shared" si="0"/>
        <v>Austria2013</v>
      </c>
      <c r="B25" t="s">
        <v>31</v>
      </c>
      <c r="C25" t="s">
        <v>55</v>
      </c>
      <c r="D25">
        <v>437770</v>
      </c>
      <c r="E25" s="6">
        <f t="shared" si="1"/>
        <v>420170</v>
      </c>
      <c r="F25" s="7">
        <f t="shared" si="2"/>
        <v>4.1887807316086434E-2</v>
      </c>
    </row>
    <row r="26" spans="1:6">
      <c r="A26" t="str">
        <f t="shared" si="0"/>
        <v>Austria2014</v>
      </c>
      <c r="B26" t="s">
        <v>31</v>
      </c>
      <c r="C26" t="s">
        <v>56</v>
      </c>
      <c r="D26">
        <v>447210.00000000012</v>
      </c>
      <c r="E26" s="6">
        <f t="shared" si="1"/>
        <v>437770</v>
      </c>
      <c r="F26" s="7">
        <f t="shared" si="2"/>
        <v>2.156383489046787E-2</v>
      </c>
    </row>
    <row r="27" spans="1:6">
      <c r="A27" t="str">
        <f t="shared" si="0"/>
        <v>Austria2015</v>
      </c>
      <c r="B27" t="s">
        <v>31</v>
      </c>
      <c r="C27" t="s">
        <v>57</v>
      </c>
      <c r="D27">
        <v>447210</v>
      </c>
      <c r="E27" s="6">
        <f t="shared" si="1"/>
        <v>447210.00000000012</v>
      </c>
      <c r="F27" s="7">
        <f t="shared" si="2"/>
        <v>0</v>
      </c>
    </row>
    <row r="28" spans="1:6">
      <c r="A28" t="str">
        <f t="shared" si="0"/>
        <v>Austria2020</v>
      </c>
      <c r="B28" t="s">
        <v>31</v>
      </c>
      <c r="C28" t="s">
        <v>58</v>
      </c>
      <c r="D28">
        <v>439916.32903604169</v>
      </c>
      <c r="E28" s="6">
        <f t="shared" si="1"/>
        <v>447210</v>
      </c>
      <c r="F28" s="7">
        <f t="shared" si="2"/>
        <v>-1.6309275203949647E-2</v>
      </c>
    </row>
    <row r="29" spans="1:6">
      <c r="A29" t="str">
        <f t="shared" si="0"/>
        <v>Austria2025</v>
      </c>
      <c r="B29" t="s">
        <v>31</v>
      </c>
      <c r="C29" t="s">
        <v>59</v>
      </c>
      <c r="D29">
        <v>456682.86104647612</v>
      </c>
      <c r="E29" s="6">
        <f t="shared" si="1"/>
        <v>439916.32903604169</v>
      </c>
      <c r="F29" s="7">
        <f t="shared" si="2"/>
        <v>3.8113002186515255E-2</v>
      </c>
    </row>
    <row r="30" spans="1:6">
      <c r="A30" t="str">
        <f t="shared" si="0"/>
        <v>Austria2030</v>
      </c>
      <c r="B30" t="s">
        <v>31</v>
      </c>
      <c r="C30" t="s">
        <v>60</v>
      </c>
      <c r="D30">
        <v>471473.62821296061</v>
      </c>
      <c r="E30" s="6">
        <f t="shared" si="1"/>
        <v>456682.86104647612</v>
      </c>
      <c r="F30" s="7">
        <f t="shared" si="2"/>
        <v>3.2387392714041896E-2</v>
      </c>
    </row>
    <row r="31" spans="1:6">
      <c r="A31" t="str">
        <f t="shared" si="0"/>
        <v>Austria2035</v>
      </c>
      <c r="B31" t="s">
        <v>31</v>
      </c>
      <c r="C31" t="s">
        <v>61</v>
      </c>
      <c r="D31">
        <v>483148.68393728608</v>
      </c>
      <c r="E31" s="6">
        <f t="shared" si="1"/>
        <v>471473.62821296061</v>
      </c>
      <c r="F31" s="7">
        <f t="shared" si="2"/>
        <v>2.4762903003881176E-2</v>
      </c>
    </row>
    <row r="32" spans="1:6">
      <c r="A32" t="str">
        <f t="shared" si="0"/>
        <v>Austria2040</v>
      </c>
      <c r="B32" t="s">
        <v>31</v>
      </c>
      <c r="C32" t="s">
        <v>62</v>
      </c>
      <c r="D32">
        <v>491475.79656015319</v>
      </c>
      <c r="E32" s="6">
        <f t="shared" si="1"/>
        <v>483148.68393728608</v>
      </c>
      <c r="F32" s="7">
        <f t="shared" si="2"/>
        <v>1.723509325329764E-2</v>
      </c>
    </row>
    <row r="33" spans="1:6">
      <c r="A33" t="str">
        <f t="shared" si="0"/>
        <v>Austria2045</v>
      </c>
      <c r="B33" t="s">
        <v>31</v>
      </c>
      <c r="C33" t="s">
        <v>63</v>
      </c>
      <c r="D33">
        <v>496749.67151638889</v>
      </c>
      <c r="E33" s="6">
        <f t="shared" si="1"/>
        <v>491475.79656015319</v>
      </c>
      <c r="F33" s="7">
        <f t="shared" si="2"/>
        <v>1.0730691100452106E-2</v>
      </c>
    </row>
    <row r="34" spans="1:6">
      <c r="A34" t="str">
        <f t="shared" si="0"/>
        <v>Austria2050</v>
      </c>
      <c r="B34" t="s">
        <v>31</v>
      </c>
      <c r="C34" t="s">
        <v>64</v>
      </c>
      <c r="D34">
        <v>498978.75841916067</v>
      </c>
      <c r="E34" s="6">
        <f t="shared" si="1"/>
        <v>496749.67151638889</v>
      </c>
      <c r="F34" s="7">
        <f t="shared" si="2"/>
        <v>4.4873444927848727E-3</v>
      </c>
    </row>
    <row r="35" spans="1:6">
      <c r="A35" t="str">
        <f t="shared" si="0"/>
        <v>Belgium1990</v>
      </c>
      <c r="B35" t="s">
        <v>65</v>
      </c>
      <c r="C35" t="s">
        <v>32</v>
      </c>
      <c r="D35">
        <v>382850</v>
      </c>
      <c r="E35" s="6">
        <f t="shared" si="1"/>
        <v>0</v>
      </c>
      <c r="F35" s="7" t="e">
        <f t="shared" si="2"/>
        <v>#DIV/0!</v>
      </c>
    </row>
    <row r="36" spans="1:6">
      <c r="A36" t="str">
        <f t="shared" si="0"/>
        <v>Belgium1991</v>
      </c>
      <c r="B36" t="s">
        <v>65</v>
      </c>
      <c r="C36" t="s">
        <v>33</v>
      </c>
      <c r="D36">
        <v>382850</v>
      </c>
      <c r="E36" s="6">
        <f t="shared" si="1"/>
        <v>382850</v>
      </c>
      <c r="F36" s="7">
        <f t="shared" si="2"/>
        <v>0</v>
      </c>
    </row>
    <row r="37" spans="1:6">
      <c r="A37" t="str">
        <f t="shared" si="0"/>
        <v>Belgium1992</v>
      </c>
      <c r="B37" t="s">
        <v>65</v>
      </c>
      <c r="C37" t="s">
        <v>34</v>
      </c>
      <c r="D37">
        <v>382849.99999999988</v>
      </c>
      <c r="E37" s="6">
        <f t="shared" si="1"/>
        <v>382850</v>
      </c>
      <c r="F37" s="7">
        <f t="shared" si="2"/>
        <v>0</v>
      </c>
    </row>
    <row r="38" spans="1:6">
      <c r="A38" t="str">
        <f t="shared" si="0"/>
        <v>Belgium1993</v>
      </c>
      <c r="B38" t="s">
        <v>65</v>
      </c>
      <c r="C38" t="s">
        <v>35</v>
      </c>
      <c r="D38">
        <v>382850</v>
      </c>
      <c r="E38" s="6">
        <f t="shared" si="1"/>
        <v>382849.99999999988</v>
      </c>
      <c r="F38" s="7">
        <f t="shared" si="2"/>
        <v>0</v>
      </c>
    </row>
    <row r="39" spans="1:6">
      <c r="A39" t="str">
        <f t="shared" si="0"/>
        <v>Belgium1994</v>
      </c>
      <c r="B39" t="s">
        <v>65</v>
      </c>
      <c r="C39" t="s">
        <v>36</v>
      </c>
      <c r="D39">
        <v>382850</v>
      </c>
      <c r="E39" s="6">
        <f t="shared" si="1"/>
        <v>382850</v>
      </c>
      <c r="F39" s="7">
        <f t="shared" si="2"/>
        <v>0</v>
      </c>
    </row>
    <row r="40" spans="1:6">
      <c r="A40" t="str">
        <f t="shared" si="0"/>
        <v>Belgium1995</v>
      </c>
      <c r="B40" t="s">
        <v>65</v>
      </c>
      <c r="C40" t="s">
        <v>37</v>
      </c>
      <c r="D40">
        <v>382850.00000000012</v>
      </c>
      <c r="E40" s="6">
        <f t="shared" si="1"/>
        <v>382850</v>
      </c>
      <c r="F40" s="7">
        <f t="shared" si="2"/>
        <v>0</v>
      </c>
    </row>
    <row r="41" spans="1:6">
      <c r="A41" t="str">
        <f t="shared" si="0"/>
        <v>Belgium1996</v>
      </c>
      <c r="B41" t="s">
        <v>65</v>
      </c>
      <c r="C41" t="s">
        <v>38</v>
      </c>
      <c r="D41">
        <v>382850</v>
      </c>
      <c r="E41" s="6">
        <f t="shared" si="1"/>
        <v>382850.00000000012</v>
      </c>
      <c r="F41" s="7">
        <f t="shared" si="2"/>
        <v>0</v>
      </c>
    </row>
    <row r="42" spans="1:6">
      <c r="A42" t="str">
        <f t="shared" si="0"/>
        <v>Belgium1997</v>
      </c>
      <c r="B42" t="s">
        <v>65</v>
      </c>
      <c r="C42" t="s">
        <v>39</v>
      </c>
      <c r="D42">
        <v>382850</v>
      </c>
      <c r="E42" s="6">
        <f t="shared" si="1"/>
        <v>382850</v>
      </c>
      <c r="F42" s="7">
        <f t="shared" si="2"/>
        <v>0</v>
      </c>
    </row>
    <row r="43" spans="1:6">
      <c r="A43" t="str">
        <f t="shared" si="0"/>
        <v>Belgium1998</v>
      </c>
      <c r="B43" t="s">
        <v>65</v>
      </c>
      <c r="C43" t="s">
        <v>40</v>
      </c>
      <c r="D43">
        <v>382850.00000000012</v>
      </c>
      <c r="E43" s="6">
        <f t="shared" si="1"/>
        <v>382850</v>
      </c>
      <c r="F43" s="7">
        <f t="shared" si="2"/>
        <v>0</v>
      </c>
    </row>
    <row r="44" spans="1:6">
      <c r="A44" t="str">
        <f t="shared" si="0"/>
        <v>Belgium1999</v>
      </c>
      <c r="B44" t="s">
        <v>65</v>
      </c>
      <c r="C44" t="s">
        <v>41</v>
      </c>
      <c r="D44">
        <v>382850</v>
      </c>
      <c r="E44" s="6">
        <f t="shared" si="1"/>
        <v>382850.00000000012</v>
      </c>
      <c r="F44" s="7">
        <f t="shared" si="2"/>
        <v>0</v>
      </c>
    </row>
    <row r="45" spans="1:6">
      <c r="A45" t="str">
        <f t="shared" si="0"/>
        <v>Belgium2000</v>
      </c>
      <c r="B45" t="s">
        <v>65</v>
      </c>
      <c r="C45" t="s">
        <v>42</v>
      </c>
      <c r="D45">
        <v>382850</v>
      </c>
      <c r="E45" s="6">
        <f t="shared" si="1"/>
        <v>382850</v>
      </c>
      <c r="F45" s="7">
        <f t="shared" si="2"/>
        <v>0</v>
      </c>
    </row>
    <row r="46" spans="1:6">
      <c r="A46" t="str">
        <f t="shared" si="0"/>
        <v>Belgium2001</v>
      </c>
      <c r="B46" t="s">
        <v>65</v>
      </c>
      <c r="C46" t="s">
        <v>43</v>
      </c>
      <c r="D46">
        <v>382850</v>
      </c>
      <c r="E46" s="6">
        <f t="shared" si="1"/>
        <v>382850</v>
      </c>
      <c r="F46" s="7">
        <f t="shared" si="2"/>
        <v>0</v>
      </c>
    </row>
    <row r="47" spans="1:6">
      <c r="A47" t="str">
        <f t="shared" si="0"/>
        <v>Belgium2002</v>
      </c>
      <c r="B47" t="s">
        <v>65</v>
      </c>
      <c r="C47" t="s">
        <v>44</v>
      </c>
      <c r="D47">
        <v>385500</v>
      </c>
      <c r="E47" s="6">
        <f t="shared" si="1"/>
        <v>382850</v>
      </c>
      <c r="F47" s="7">
        <f t="shared" si="2"/>
        <v>6.9217709285620543E-3</v>
      </c>
    </row>
    <row r="48" spans="1:6">
      <c r="A48" t="str">
        <f t="shared" si="0"/>
        <v>Belgium2003</v>
      </c>
      <c r="B48" t="s">
        <v>65</v>
      </c>
      <c r="C48" t="s">
        <v>45</v>
      </c>
      <c r="D48">
        <v>388590</v>
      </c>
      <c r="E48" s="6">
        <f t="shared" si="1"/>
        <v>385500</v>
      </c>
      <c r="F48" s="7">
        <f t="shared" si="2"/>
        <v>8.0155642023347351E-3</v>
      </c>
    </row>
    <row r="49" spans="1:6">
      <c r="A49" t="str">
        <f t="shared" si="0"/>
        <v>Belgium2004</v>
      </c>
      <c r="B49" t="s">
        <v>65</v>
      </c>
      <c r="C49" t="s">
        <v>46</v>
      </c>
      <c r="D49">
        <v>391639.99999999988</v>
      </c>
      <c r="E49" s="6">
        <f t="shared" si="1"/>
        <v>388590</v>
      </c>
      <c r="F49" s="7">
        <f t="shared" si="2"/>
        <v>7.8488895751303023E-3</v>
      </c>
    </row>
    <row r="50" spans="1:6">
      <c r="A50" t="str">
        <f t="shared" si="0"/>
        <v>Belgium2005</v>
      </c>
      <c r="B50" t="s">
        <v>65</v>
      </c>
      <c r="C50" t="s">
        <v>47</v>
      </c>
      <c r="D50">
        <v>394790</v>
      </c>
      <c r="E50" s="6">
        <f t="shared" si="1"/>
        <v>391639.99999999988</v>
      </c>
      <c r="F50" s="7">
        <f t="shared" si="2"/>
        <v>8.0431008068637677E-3</v>
      </c>
    </row>
    <row r="51" spans="1:6">
      <c r="A51" t="str">
        <f t="shared" si="0"/>
        <v>Belgium2006</v>
      </c>
      <c r="B51" t="s">
        <v>65</v>
      </c>
      <c r="C51" t="s">
        <v>48</v>
      </c>
      <c r="D51">
        <v>398390.00000000012</v>
      </c>
      <c r="E51" s="6">
        <f t="shared" si="1"/>
        <v>394790</v>
      </c>
      <c r="F51" s="7">
        <f t="shared" si="2"/>
        <v>9.118772005370257E-3</v>
      </c>
    </row>
    <row r="52" spans="1:6">
      <c r="A52" t="str">
        <f t="shared" si="0"/>
        <v>Belgium2007</v>
      </c>
      <c r="B52" t="s">
        <v>65</v>
      </c>
      <c r="C52" t="s">
        <v>49</v>
      </c>
      <c r="D52">
        <v>402280</v>
      </c>
      <c r="E52" s="6">
        <f t="shared" si="1"/>
        <v>398390.00000000012</v>
      </c>
      <c r="F52" s="7">
        <f t="shared" si="2"/>
        <v>9.7643013127837186E-3</v>
      </c>
    </row>
    <row r="53" spans="1:6">
      <c r="A53" t="str">
        <f t="shared" si="0"/>
        <v>Belgium2008</v>
      </c>
      <c r="B53" t="s">
        <v>65</v>
      </c>
      <c r="C53" t="s">
        <v>50</v>
      </c>
      <c r="D53">
        <v>405980</v>
      </c>
      <c r="E53" s="6">
        <f t="shared" si="1"/>
        <v>402280</v>
      </c>
      <c r="F53" s="7">
        <f t="shared" si="2"/>
        <v>9.1975738291736331E-3</v>
      </c>
    </row>
    <row r="54" spans="1:6">
      <c r="A54" t="str">
        <f t="shared" si="0"/>
        <v>Belgium2009</v>
      </c>
      <c r="B54" t="s">
        <v>65</v>
      </c>
      <c r="C54" t="s">
        <v>51</v>
      </c>
      <c r="D54">
        <v>409800</v>
      </c>
      <c r="E54" s="6">
        <f t="shared" si="1"/>
        <v>405980</v>
      </c>
      <c r="F54" s="7">
        <f t="shared" si="2"/>
        <v>9.4093305088920332E-3</v>
      </c>
    </row>
    <row r="55" spans="1:6">
      <c r="A55" t="str">
        <f t="shared" si="0"/>
        <v>Belgium2010</v>
      </c>
      <c r="B55" t="s">
        <v>65</v>
      </c>
      <c r="C55" t="s">
        <v>52</v>
      </c>
      <c r="D55">
        <v>413389.99999999988</v>
      </c>
      <c r="E55" s="6">
        <f t="shared" si="1"/>
        <v>409800</v>
      </c>
      <c r="F55" s="7">
        <f t="shared" si="2"/>
        <v>8.7603709126400364E-3</v>
      </c>
    </row>
    <row r="56" spans="1:6">
      <c r="A56" t="str">
        <f t="shared" si="0"/>
        <v>Belgium2011</v>
      </c>
      <c r="B56" t="s">
        <v>65</v>
      </c>
      <c r="C56" t="s">
        <v>53</v>
      </c>
      <c r="D56">
        <v>416980</v>
      </c>
      <c r="E56" s="6">
        <f t="shared" si="1"/>
        <v>413389.99999999988</v>
      </c>
      <c r="F56" s="7">
        <f t="shared" si="2"/>
        <v>8.6842932823729679E-3</v>
      </c>
    </row>
    <row r="57" spans="1:6">
      <c r="A57" t="str">
        <f t="shared" si="0"/>
        <v>Belgium2012</v>
      </c>
      <c r="B57" t="s">
        <v>65</v>
      </c>
      <c r="C57" t="s">
        <v>54</v>
      </c>
      <c r="D57">
        <v>420900</v>
      </c>
      <c r="E57" s="6">
        <f t="shared" si="1"/>
        <v>416980</v>
      </c>
      <c r="F57" s="7">
        <f t="shared" si="2"/>
        <v>9.4009305002638044E-3</v>
      </c>
    </row>
    <row r="58" spans="1:6">
      <c r="A58" t="str">
        <f t="shared" si="0"/>
        <v>Belgium2013</v>
      </c>
      <c r="B58" t="s">
        <v>65</v>
      </c>
      <c r="C58" t="s">
        <v>55</v>
      </c>
      <c r="D58">
        <v>424939.99999999988</v>
      </c>
      <c r="E58" s="6">
        <f t="shared" si="1"/>
        <v>420900</v>
      </c>
      <c r="F58" s="7">
        <f t="shared" si="2"/>
        <v>9.5984794487999903E-3</v>
      </c>
    </row>
    <row r="59" spans="1:6">
      <c r="A59" t="str">
        <f t="shared" si="0"/>
        <v>Belgium2014</v>
      </c>
      <c r="B59" t="s">
        <v>65</v>
      </c>
      <c r="C59" t="s">
        <v>56</v>
      </c>
      <c r="D59">
        <v>428750</v>
      </c>
      <c r="E59" s="6">
        <f t="shared" si="1"/>
        <v>424939.99999999988</v>
      </c>
      <c r="F59" s="7">
        <f t="shared" si="2"/>
        <v>8.9659716665884126E-3</v>
      </c>
    </row>
    <row r="60" spans="1:6">
      <c r="A60" t="str">
        <f t="shared" si="0"/>
        <v>Belgium2015</v>
      </c>
      <c r="B60" t="s">
        <v>65</v>
      </c>
      <c r="C60" t="s">
        <v>57</v>
      </c>
      <c r="D60">
        <v>428750</v>
      </c>
      <c r="E60" s="6">
        <f t="shared" si="1"/>
        <v>428750</v>
      </c>
      <c r="F60" s="7">
        <f t="shared" si="2"/>
        <v>0</v>
      </c>
    </row>
    <row r="61" spans="1:6">
      <c r="A61" t="str">
        <f t="shared" si="0"/>
        <v>Belgium2020</v>
      </c>
      <c r="B61" t="s">
        <v>65</v>
      </c>
      <c r="C61" t="s">
        <v>58</v>
      </c>
      <c r="D61">
        <v>420243.89723903721</v>
      </c>
      <c r="E61" s="6">
        <f t="shared" si="1"/>
        <v>428750</v>
      </c>
      <c r="F61" s="7">
        <f t="shared" si="2"/>
        <v>-1.9839306731108564E-2</v>
      </c>
    </row>
    <row r="62" spans="1:6">
      <c r="A62" t="str">
        <f t="shared" si="0"/>
        <v>Belgium2025</v>
      </c>
      <c r="B62" t="s">
        <v>65</v>
      </c>
      <c r="C62" t="s">
        <v>59</v>
      </c>
      <c r="D62">
        <v>437216.6708837162</v>
      </c>
      <c r="E62" s="6">
        <f t="shared" si="1"/>
        <v>420243.89723903721</v>
      </c>
      <c r="F62" s="7">
        <f t="shared" si="2"/>
        <v>4.0387912248550206E-2</v>
      </c>
    </row>
    <row r="63" spans="1:6">
      <c r="A63" t="str">
        <f t="shared" si="0"/>
        <v>Belgium2030</v>
      </c>
      <c r="B63" t="s">
        <v>65</v>
      </c>
      <c r="C63" t="s">
        <v>60</v>
      </c>
      <c r="D63">
        <v>452064.58267980732</v>
      </c>
      <c r="E63" s="6">
        <f t="shared" si="1"/>
        <v>437216.6708837162</v>
      </c>
      <c r="F63" s="7">
        <f t="shared" si="2"/>
        <v>3.3960076970715791E-2</v>
      </c>
    </row>
    <row r="64" spans="1:6">
      <c r="A64" t="str">
        <f t="shared" si="0"/>
        <v>Belgium2035</v>
      </c>
      <c r="B64" t="s">
        <v>65</v>
      </c>
      <c r="C64" t="s">
        <v>61</v>
      </c>
      <c r="D64">
        <v>464587.43773839908</v>
      </c>
      <c r="E64" s="6">
        <f t="shared" si="1"/>
        <v>452064.58267980732</v>
      </c>
      <c r="F64" s="7">
        <f t="shared" si="2"/>
        <v>2.7701473502651286E-2</v>
      </c>
    </row>
    <row r="65" spans="1:6">
      <c r="A65" t="str">
        <f t="shared" si="0"/>
        <v>Belgium2040</v>
      </c>
      <c r="B65" t="s">
        <v>65</v>
      </c>
      <c r="C65" t="s">
        <v>62</v>
      </c>
      <c r="D65">
        <v>474992.08186442469</v>
      </c>
      <c r="E65" s="6">
        <f t="shared" si="1"/>
        <v>464587.43773839908</v>
      </c>
      <c r="F65" s="7">
        <f t="shared" si="2"/>
        <v>2.2395448694599196E-2</v>
      </c>
    </row>
    <row r="66" spans="1:6">
      <c r="A66" t="str">
        <f t="shared" si="0"/>
        <v>Belgium2045</v>
      </c>
      <c r="B66" t="s">
        <v>65</v>
      </c>
      <c r="C66" t="s">
        <v>63</v>
      </c>
      <c r="D66">
        <v>483419.32537859562</v>
      </c>
      <c r="E66" s="6">
        <f t="shared" si="1"/>
        <v>474992.08186442469</v>
      </c>
      <c r="F66" s="7">
        <f t="shared" si="2"/>
        <v>1.7741861045541096E-2</v>
      </c>
    </row>
    <row r="67" spans="1:6">
      <c r="A67" t="str">
        <f t="shared" ref="A67:A130" si="3">B67&amp;C67</f>
        <v>Belgium2050</v>
      </c>
      <c r="B67" t="s">
        <v>65</v>
      </c>
      <c r="C67" t="s">
        <v>64</v>
      </c>
      <c r="D67">
        <v>489710.79759850632</v>
      </c>
      <c r="E67" s="6">
        <f t="shared" ref="E67:E130" si="4">IF(C67*1=1990,0,VLOOKUP(B67&amp;C67*1-IF(C67*1&gt;2015,5,1),$A$2:$E$958,4,FALSE))</f>
        <v>483419.32537859562</v>
      </c>
      <c r="F67" s="7">
        <f t="shared" ref="F67:F130" si="5">D67/E67-1</f>
        <v>1.3014523602223438E-2</v>
      </c>
    </row>
    <row r="68" spans="1:6">
      <c r="A68" t="str">
        <f t="shared" si="3"/>
        <v>Bulgaria1990</v>
      </c>
      <c r="B68" t="s">
        <v>66</v>
      </c>
      <c r="C68" t="s">
        <v>32</v>
      </c>
      <c r="D68">
        <v>220810</v>
      </c>
      <c r="E68" s="6">
        <f t="shared" si="4"/>
        <v>0</v>
      </c>
      <c r="F68" s="7" t="e">
        <f t="shared" si="5"/>
        <v>#DIV/0!</v>
      </c>
    </row>
    <row r="69" spans="1:6">
      <c r="A69" t="str">
        <f t="shared" si="3"/>
        <v>Bulgaria1991</v>
      </c>
      <c r="B69" t="s">
        <v>66</v>
      </c>
      <c r="C69" t="s">
        <v>33</v>
      </c>
      <c r="D69">
        <v>220810</v>
      </c>
      <c r="E69" s="6">
        <f t="shared" si="4"/>
        <v>220810</v>
      </c>
      <c r="F69" s="7">
        <f t="shared" si="5"/>
        <v>0</v>
      </c>
    </row>
    <row r="70" spans="1:6">
      <c r="A70" t="str">
        <f t="shared" si="3"/>
        <v>Bulgaria1992</v>
      </c>
      <c r="B70" t="s">
        <v>66</v>
      </c>
      <c r="C70" t="s">
        <v>34</v>
      </c>
      <c r="D70">
        <v>220810</v>
      </c>
      <c r="E70" s="6">
        <f t="shared" si="4"/>
        <v>220810</v>
      </c>
      <c r="F70" s="7">
        <f t="shared" si="5"/>
        <v>0</v>
      </c>
    </row>
    <row r="71" spans="1:6">
      <c r="A71" t="str">
        <f t="shared" si="3"/>
        <v>Bulgaria1993</v>
      </c>
      <c r="B71" t="s">
        <v>66</v>
      </c>
      <c r="C71" t="s">
        <v>35</v>
      </c>
      <c r="D71">
        <v>220810</v>
      </c>
      <c r="E71" s="6">
        <f t="shared" si="4"/>
        <v>220810</v>
      </c>
      <c r="F71" s="7">
        <f t="shared" si="5"/>
        <v>0</v>
      </c>
    </row>
    <row r="72" spans="1:6">
      <c r="A72" t="str">
        <f t="shared" si="3"/>
        <v>Bulgaria1994</v>
      </c>
      <c r="B72" t="s">
        <v>66</v>
      </c>
      <c r="C72" t="s">
        <v>36</v>
      </c>
      <c r="D72">
        <v>220810</v>
      </c>
      <c r="E72" s="6">
        <f t="shared" si="4"/>
        <v>220810</v>
      </c>
      <c r="F72" s="7">
        <f t="shared" si="5"/>
        <v>0</v>
      </c>
    </row>
    <row r="73" spans="1:6">
      <c r="A73" t="str">
        <f t="shared" si="3"/>
        <v>Bulgaria1995</v>
      </c>
      <c r="B73" t="s">
        <v>66</v>
      </c>
      <c r="C73" t="s">
        <v>37</v>
      </c>
      <c r="D73">
        <v>220810</v>
      </c>
      <c r="E73" s="6">
        <f t="shared" si="4"/>
        <v>220810</v>
      </c>
      <c r="F73" s="7">
        <f t="shared" si="5"/>
        <v>0</v>
      </c>
    </row>
    <row r="74" spans="1:6">
      <c r="A74" t="str">
        <f t="shared" si="3"/>
        <v>Bulgaria1996</v>
      </c>
      <c r="B74" t="s">
        <v>66</v>
      </c>
      <c r="C74" t="s">
        <v>38</v>
      </c>
      <c r="D74">
        <v>220810</v>
      </c>
      <c r="E74" s="6">
        <f t="shared" si="4"/>
        <v>220810</v>
      </c>
      <c r="F74" s="7">
        <f t="shared" si="5"/>
        <v>0</v>
      </c>
    </row>
    <row r="75" spans="1:6">
      <c r="A75" t="str">
        <f t="shared" si="3"/>
        <v>Bulgaria1997</v>
      </c>
      <c r="B75" t="s">
        <v>66</v>
      </c>
      <c r="C75" t="s">
        <v>39</v>
      </c>
      <c r="D75">
        <v>220810</v>
      </c>
      <c r="E75" s="6">
        <f t="shared" si="4"/>
        <v>220810</v>
      </c>
      <c r="F75" s="7">
        <f t="shared" si="5"/>
        <v>0</v>
      </c>
    </row>
    <row r="76" spans="1:6">
      <c r="A76" t="str">
        <f t="shared" si="3"/>
        <v>Bulgaria1998</v>
      </c>
      <c r="B76" t="s">
        <v>66</v>
      </c>
      <c r="C76" t="s">
        <v>40</v>
      </c>
      <c r="D76">
        <v>220810</v>
      </c>
      <c r="E76" s="6">
        <f t="shared" si="4"/>
        <v>220810</v>
      </c>
      <c r="F76" s="7">
        <f t="shared" si="5"/>
        <v>0</v>
      </c>
    </row>
    <row r="77" spans="1:6">
      <c r="A77" t="str">
        <f t="shared" si="3"/>
        <v>Bulgaria1999</v>
      </c>
      <c r="B77" t="s">
        <v>66</v>
      </c>
      <c r="C77" t="s">
        <v>41</v>
      </c>
      <c r="D77">
        <v>220810</v>
      </c>
      <c r="E77" s="6">
        <f t="shared" si="4"/>
        <v>220810</v>
      </c>
      <c r="F77" s="7">
        <f t="shared" si="5"/>
        <v>0</v>
      </c>
    </row>
    <row r="78" spans="1:6">
      <c r="A78" t="str">
        <f t="shared" si="3"/>
        <v>Bulgaria2000</v>
      </c>
      <c r="B78" t="s">
        <v>66</v>
      </c>
      <c r="C78" t="s">
        <v>42</v>
      </c>
      <c r="D78">
        <v>220810</v>
      </c>
      <c r="E78" s="6">
        <f t="shared" si="4"/>
        <v>220810</v>
      </c>
      <c r="F78" s="7">
        <f t="shared" si="5"/>
        <v>0</v>
      </c>
    </row>
    <row r="79" spans="1:6">
      <c r="A79" t="str">
        <f t="shared" si="3"/>
        <v>Bulgaria2001</v>
      </c>
      <c r="B79" t="s">
        <v>66</v>
      </c>
      <c r="C79" t="s">
        <v>43</v>
      </c>
      <c r="D79">
        <v>233880</v>
      </c>
      <c r="E79" s="6">
        <f t="shared" si="4"/>
        <v>220810</v>
      </c>
      <c r="F79" s="7">
        <f t="shared" si="5"/>
        <v>5.9191159820660255E-2</v>
      </c>
    </row>
    <row r="80" spans="1:6">
      <c r="A80" t="str">
        <f t="shared" si="3"/>
        <v>Bulgaria2002</v>
      </c>
      <c r="B80" t="s">
        <v>66</v>
      </c>
      <c r="C80" t="s">
        <v>44</v>
      </c>
      <c r="D80">
        <v>234440</v>
      </c>
      <c r="E80" s="6">
        <f t="shared" si="4"/>
        <v>233880</v>
      </c>
      <c r="F80" s="7">
        <f t="shared" si="5"/>
        <v>2.3943902856164989E-3</v>
      </c>
    </row>
    <row r="81" spans="1:6">
      <c r="A81" t="str">
        <f t="shared" si="3"/>
        <v>Bulgaria2003</v>
      </c>
      <c r="B81" t="s">
        <v>66</v>
      </c>
      <c r="C81" t="s">
        <v>45</v>
      </c>
      <c r="D81">
        <v>234940</v>
      </c>
      <c r="E81" s="6">
        <f t="shared" si="4"/>
        <v>234440</v>
      </c>
      <c r="F81" s="7">
        <f t="shared" si="5"/>
        <v>2.1327418529262232E-3</v>
      </c>
    </row>
    <row r="82" spans="1:6">
      <c r="A82" t="str">
        <f t="shared" si="3"/>
        <v>Bulgaria2004</v>
      </c>
      <c r="B82" t="s">
        <v>66</v>
      </c>
      <c r="C82" t="s">
        <v>46</v>
      </c>
      <c r="D82">
        <v>235640</v>
      </c>
      <c r="E82" s="6">
        <f t="shared" si="4"/>
        <v>234940</v>
      </c>
      <c r="F82" s="7">
        <f t="shared" si="5"/>
        <v>2.9794841236059355E-3</v>
      </c>
    </row>
    <row r="83" spans="1:6">
      <c r="A83" t="str">
        <f t="shared" si="3"/>
        <v>Bulgaria2005</v>
      </c>
      <c r="B83" t="s">
        <v>66</v>
      </c>
      <c r="C83" t="s">
        <v>47</v>
      </c>
      <c r="D83">
        <v>236600</v>
      </c>
      <c r="E83" s="6">
        <f t="shared" si="4"/>
        <v>235640</v>
      </c>
      <c r="F83" s="7">
        <f t="shared" si="5"/>
        <v>4.0740112035309028E-3</v>
      </c>
    </row>
    <row r="84" spans="1:6">
      <c r="A84" t="str">
        <f t="shared" si="3"/>
        <v>Bulgaria2006</v>
      </c>
      <c r="B84" t="s">
        <v>66</v>
      </c>
      <c r="C84" t="s">
        <v>48</v>
      </c>
      <c r="D84">
        <v>237690</v>
      </c>
      <c r="E84" s="6">
        <f t="shared" si="4"/>
        <v>236600</v>
      </c>
      <c r="F84" s="7">
        <f t="shared" si="5"/>
        <v>4.6069315300083513E-3</v>
      </c>
    </row>
    <row r="85" spans="1:6">
      <c r="A85" t="str">
        <f t="shared" si="3"/>
        <v>Bulgaria2007</v>
      </c>
      <c r="B85" t="s">
        <v>66</v>
      </c>
      <c r="C85" t="s">
        <v>49</v>
      </c>
      <c r="D85">
        <v>239120</v>
      </c>
      <c r="E85" s="6">
        <f t="shared" si="4"/>
        <v>237690</v>
      </c>
      <c r="F85" s="7">
        <f t="shared" si="5"/>
        <v>6.0162396398670825E-3</v>
      </c>
    </row>
    <row r="86" spans="1:6">
      <c r="A86" t="str">
        <f t="shared" si="3"/>
        <v>Bulgaria2008</v>
      </c>
      <c r="B86" t="s">
        <v>66</v>
      </c>
      <c r="C86" t="s">
        <v>50</v>
      </c>
      <c r="D86">
        <v>240720</v>
      </c>
      <c r="E86" s="6">
        <f t="shared" si="4"/>
        <v>239120</v>
      </c>
      <c r="F86" s="7">
        <f t="shared" si="5"/>
        <v>6.6912010705921787E-3</v>
      </c>
    </row>
    <row r="87" spans="1:6">
      <c r="A87" t="str">
        <f t="shared" si="3"/>
        <v>Bulgaria2009</v>
      </c>
      <c r="B87" t="s">
        <v>66</v>
      </c>
      <c r="C87" t="s">
        <v>51</v>
      </c>
      <c r="D87">
        <v>242290</v>
      </c>
      <c r="E87" s="6">
        <f t="shared" si="4"/>
        <v>240720</v>
      </c>
      <c r="F87" s="7">
        <f t="shared" si="5"/>
        <v>6.5221003655699938E-3</v>
      </c>
    </row>
    <row r="88" spans="1:6">
      <c r="A88" t="str">
        <f t="shared" si="3"/>
        <v>Bulgaria2010</v>
      </c>
      <c r="B88" t="s">
        <v>66</v>
      </c>
      <c r="C88" t="s">
        <v>52</v>
      </c>
      <c r="D88">
        <v>243460</v>
      </c>
      <c r="E88" s="6">
        <f t="shared" si="4"/>
        <v>242290</v>
      </c>
      <c r="F88" s="7">
        <f t="shared" si="5"/>
        <v>4.8289240166743408E-3</v>
      </c>
    </row>
    <row r="89" spans="1:6">
      <c r="A89" t="str">
        <f t="shared" si="3"/>
        <v>Bulgaria2011</v>
      </c>
      <c r="B89" t="s">
        <v>66</v>
      </c>
      <c r="C89" t="s">
        <v>53</v>
      </c>
      <c r="D89">
        <v>283710</v>
      </c>
      <c r="E89" s="6">
        <f t="shared" si="4"/>
        <v>243460</v>
      </c>
      <c r="F89" s="7">
        <f t="shared" si="5"/>
        <v>0.16532489936745254</v>
      </c>
    </row>
    <row r="90" spans="1:6">
      <c r="A90" t="str">
        <f t="shared" si="3"/>
        <v>Bulgaria2012</v>
      </c>
      <c r="B90" t="s">
        <v>66</v>
      </c>
      <c r="C90" t="s">
        <v>54</v>
      </c>
      <c r="D90">
        <v>285660</v>
      </c>
      <c r="E90" s="6">
        <f t="shared" si="4"/>
        <v>283710</v>
      </c>
      <c r="F90" s="7">
        <f t="shared" si="5"/>
        <v>6.8732156074864381E-3</v>
      </c>
    </row>
    <row r="91" spans="1:6">
      <c r="A91" t="str">
        <f t="shared" si="3"/>
        <v>Bulgaria2013</v>
      </c>
      <c r="B91" t="s">
        <v>66</v>
      </c>
      <c r="C91" t="s">
        <v>55</v>
      </c>
      <c r="D91">
        <v>321780</v>
      </c>
      <c r="E91" s="6">
        <f t="shared" si="4"/>
        <v>285660</v>
      </c>
      <c r="F91" s="7">
        <f t="shared" si="5"/>
        <v>0.1264440243646292</v>
      </c>
    </row>
    <row r="92" spans="1:6">
      <c r="A92" t="str">
        <f t="shared" si="3"/>
        <v>Bulgaria2014</v>
      </c>
      <c r="B92" t="s">
        <v>66</v>
      </c>
      <c r="C92" t="s">
        <v>56</v>
      </c>
      <c r="D92">
        <v>332060</v>
      </c>
      <c r="E92" s="6">
        <f t="shared" si="4"/>
        <v>321780</v>
      </c>
      <c r="F92" s="7">
        <f t="shared" si="5"/>
        <v>3.1947293181676883E-2</v>
      </c>
    </row>
    <row r="93" spans="1:6">
      <c r="A93" t="str">
        <f t="shared" si="3"/>
        <v>Bulgaria2015</v>
      </c>
      <c r="B93" t="s">
        <v>66</v>
      </c>
      <c r="C93" t="s">
        <v>57</v>
      </c>
      <c r="D93">
        <v>332060</v>
      </c>
      <c r="E93" s="6">
        <f t="shared" si="4"/>
        <v>332060</v>
      </c>
      <c r="F93" s="7">
        <f t="shared" si="5"/>
        <v>0</v>
      </c>
    </row>
    <row r="94" spans="1:6">
      <c r="A94" t="str">
        <f t="shared" si="3"/>
        <v>Bulgaria2020</v>
      </c>
      <c r="B94" t="s">
        <v>66</v>
      </c>
      <c r="C94" t="s">
        <v>58</v>
      </c>
      <c r="D94">
        <v>392063.7317306535</v>
      </c>
      <c r="E94" s="6">
        <f t="shared" si="4"/>
        <v>332060</v>
      </c>
      <c r="F94" s="7">
        <f t="shared" si="5"/>
        <v>0.18070147482579513</v>
      </c>
    </row>
    <row r="95" spans="1:6">
      <c r="A95" t="str">
        <f t="shared" si="3"/>
        <v>Bulgaria2025</v>
      </c>
      <c r="B95" t="s">
        <v>66</v>
      </c>
      <c r="C95" t="s">
        <v>59</v>
      </c>
      <c r="D95">
        <v>381616.8438471916</v>
      </c>
      <c r="E95" s="6">
        <f t="shared" si="4"/>
        <v>392063.7317306535</v>
      </c>
      <c r="F95" s="7">
        <f t="shared" si="5"/>
        <v>-2.6645892078175915E-2</v>
      </c>
    </row>
    <row r="96" spans="1:6">
      <c r="A96" t="str">
        <f t="shared" si="3"/>
        <v>Bulgaria2030</v>
      </c>
      <c r="B96" t="s">
        <v>66</v>
      </c>
      <c r="C96" t="s">
        <v>60</v>
      </c>
      <c r="D96">
        <v>368666.60284348478</v>
      </c>
      <c r="E96" s="6">
        <f t="shared" si="4"/>
        <v>381616.8438471916</v>
      </c>
      <c r="F96" s="7">
        <f t="shared" si="5"/>
        <v>-3.3935192359833E-2</v>
      </c>
    </row>
    <row r="97" spans="1:6">
      <c r="A97" t="str">
        <f t="shared" si="3"/>
        <v>Bulgaria2035</v>
      </c>
      <c r="B97" t="s">
        <v>66</v>
      </c>
      <c r="C97" t="s">
        <v>61</v>
      </c>
      <c r="D97">
        <v>355521.78990024218</v>
      </c>
      <c r="E97" s="6">
        <f t="shared" si="4"/>
        <v>368666.60284348478</v>
      </c>
      <c r="F97" s="7">
        <f t="shared" si="5"/>
        <v>-3.5655014156037224E-2</v>
      </c>
    </row>
    <row r="98" spans="1:6">
      <c r="A98" t="str">
        <f t="shared" si="3"/>
        <v>Bulgaria2040</v>
      </c>
      <c r="B98" t="s">
        <v>66</v>
      </c>
      <c r="C98" t="s">
        <v>62</v>
      </c>
      <c r="D98">
        <v>343720.07230137108</v>
      </c>
      <c r="E98" s="6">
        <f t="shared" si="4"/>
        <v>355521.78990024218</v>
      </c>
      <c r="F98" s="7">
        <f t="shared" si="5"/>
        <v>-3.3195483185946451E-2</v>
      </c>
    </row>
    <row r="99" spans="1:6">
      <c r="A99" t="str">
        <f t="shared" si="3"/>
        <v>Bulgaria2045</v>
      </c>
      <c r="B99" t="s">
        <v>66</v>
      </c>
      <c r="C99" t="s">
        <v>63</v>
      </c>
      <c r="D99">
        <v>333235.32433521922</v>
      </c>
      <c r="E99" s="6">
        <f t="shared" si="4"/>
        <v>343720.07230137108</v>
      </c>
      <c r="F99" s="7">
        <f t="shared" si="5"/>
        <v>-3.0503740721196215E-2</v>
      </c>
    </row>
    <row r="100" spans="1:6">
      <c r="A100" t="str">
        <f t="shared" si="3"/>
        <v>Bulgaria2050</v>
      </c>
      <c r="B100" t="s">
        <v>66</v>
      </c>
      <c r="C100" t="s">
        <v>64</v>
      </c>
      <c r="D100">
        <v>323651.90320969443</v>
      </c>
      <c r="E100" s="6">
        <f t="shared" si="4"/>
        <v>333235.32433521922</v>
      </c>
      <c r="F100" s="7">
        <f t="shared" si="5"/>
        <v>-2.8758719216346651E-2</v>
      </c>
    </row>
    <row r="101" spans="1:6">
      <c r="A101" t="str">
        <f t="shared" si="3"/>
        <v>Croatia1990</v>
      </c>
      <c r="B101" t="s">
        <v>67</v>
      </c>
      <c r="C101" t="s">
        <v>32</v>
      </c>
      <c r="D101">
        <v>117300</v>
      </c>
      <c r="E101" s="6">
        <f t="shared" si="4"/>
        <v>0</v>
      </c>
      <c r="F101" s="7" t="e">
        <f t="shared" si="5"/>
        <v>#DIV/0!</v>
      </c>
    </row>
    <row r="102" spans="1:6">
      <c r="A102" t="str">
        <f t="shared" si="3"/>
        <v>Croatia1991</v>
      </c>
      <c r="B102" t="s">
        <v>67</v>
      </c>
      <c r="C102" t="s">
        <v>33</v>
      </c>
      <c r="D102">
        <v>117300</v>
      </c>
      <c r="E102" s="6">
        <f t="shared" si="4"/>
        <v>117300</v>
      </c>
      <c r="F102" s="7">
        <f t="shared" si="5"/>
        <v>0</v>
      </c>
    </row>
    <row r="103" spans="1:6">
      <c r="A103" t="str">
        <f t="shared" si="3"/>
        <v>Croatia1992</v>
      </c>
      <c r="B103" t="s">
        <v>67</v>
      </c>
      <c r="C103" t="s">
        <v>34</v>
      </c>
      <c r="D103">
        <v>117300</v>
      </c>
      <c r="E103" s="6">
        <f t="shared" si="4"/>
        <v>117300</v>
      </c>
      <c r="F103" s="7">
        <f t="shared" si="5"/>
        <v>0</v>
      </c>
    </row>
    <row r="104" spans="1:6">
      <c r="A104" t="str">
        <f t="shared" si="3"/>
        <v>Croatia1993</v>
      </c>
      <c r="B104" t="s">
        <v>67</v>
      </c>
      <c r="C104" t="s">
        <v>35</v>
      </c>
      <c r="D104">
        <v>117300</v>
      </c>
      <c r="E104" s="6">
        <f t="shared" si="4"/>
        <v>117300</v>
      </c>
      <c r="F104" s="7">
        <f t="shared" si="5"/>
        <v>0</v>
      </c>
    </row>
    <row r="105" spans="1:6">
      <c r="A105" t="str">
        <f t="shared" si="3"/>
        <v>Croatia1994</v>
      </c>
      <c r="B105" t="s">
        <v>67</v>
      </c>
      <c r="C105" t="s">
        <v>36</v>
      </c>
      <c r="D105">
        <v>117300</v>
      </c>
      <c r="E105" s="6">
        <f t="shared" si="4"/>
        <v>117300</v>
      </c>
      <c r="F105" s="7">
        <f t="shared" si="5"/>
        <v>0</v>
      </c>
    </row>
    <row r="106" spans="1:6">
      <c r="A106" t="str">
        <f t="shared" si="3"/>
        <v>Croatia1995</v>
      </c>
      <c r="B106" t="s">
        <v>67</v>
      </c>
      <c r="C106" t="s">
        <v>37</v>
      </c>
      <c r="D106">
        <v>117300</v>
      </c>
      <c r="E106" s="6">
        <f t="shared" si="4"/>
        <v>117300</v>
      </c>
      <c r="F106" s="7">
        <f t="shared" si="5"/>
        <v>0</v>
      </c>
    </row>
    <row r="107" spans="1:6">
      <c r="A107" t="str">
        <f t="shared" si="3"/>
        <v>Croatia1996</v>
      </c>
      <c r="B107" t="s">
        <v>67</v>
      </c>
      <c r="C107" t="s">
        <v>38</v>
      </c>
      <c r="D107">
        <v>117300</v>
      </c>
      <c r="E107" s="6">
        <f t="shared" si="4"/>
        <v>117300</v>
      </c>
      <c r="F107" s="7">
        <f t="shared" si="5"/>
        <v>0</v>
      </c>
    </row>
    <row r="108" spans="1:6">
      <c r="A108" t="str">
        <f t="shared" si="3"/>
        <v>Croatia1997</v>
      </c>
      <c r="B108" t="s">
        <v>67</v>
      </c>
      <c r="C108" t="s">
        <v>39</v>
      </c>
      <c r="D108">
        <v>117300</v>
      </c>
      <c r="E108" s="6">
        <f t="shared" si="4"/>
        <v>117300</v>
      </c>
      <c r="F108" s="7">
        <f t="shared" si="5"/>
        <v>0</v>
      </c>
    </row>
    <row r="109" spans="1:6">
      <c r="A109" t="str">
        <f t="shared" si="3"/>
        <v>Croatia1998</v>
      </c>
      <c r="B109" t="s">
        <v>67</v>
      </c>
      <c r="C109" t="s">
        <v>40</v>
      </c>
      <c r="D109">
        <v>117300</v>
      </c>
      <c r="E109" s="6">
        <f t="shared" si="4"/>
        <v>117300</v>
      </c>
      <c r="F109" s="7">
        <f t="shared" si="5"/>
        <v>0</v>
      </c>
    </row>
    <row r="110" spans="1:6">
      <c r="A110" t="str">
        <f t="shared" si="3"/>
        <v>Croatia1999</v>
      </c>
      <c r="B110" t="s">
        <v>67</v>
      </c>
      <c r="C110" t="s">
        <v>41</v>
      </c>
      <c r="D110">
        <v>117300</v>
      </c>
      <c r="E110" s="6">
        <f t="shared" si="4"/>
        <v>117300</v>
      </c>
      <c r="F110" s="7">
        <f t="shared" si="5"/>
        <v>0</v>
      </c>
    </row>
    <row r="111" spans="1:6">
      <c r="A111" t="str">
        <f t="shared" si="3"/>
        <v>Croatia2000</v>
      </c>
      <c r="B111" t="s">
        <v>67</v>
      </c>
      <c r="C111" t="s">
        <v>42</v>
      </c>
      <c r="D111">
        <v>117300</v>
      </c>
      <c r="E111" s="6">
        <f t="shared" si="4"/>
        <v>117300</v>
      </c>
      <c r="F111" s="7">
        <f t="shared" si="5"/>
        <v>0</v>
      </c>
    </row>
    <row r="112" spans="1:6">
      <c r="A112" t="str">
        <f t="shared" si="3"/>
        <v>Croatia2001</v>
      </c>
      <c r="B112" t="s">
        <v>67</v>
      </c>
      <c r="C112" t="s">
        <v>43</v>
      </c>
      <c r="D112">
        <v>122260</v>
      </c>
      <c r="E112" s="6">
        <f t="shared" si="4"/>
        <v>117300</v>
      </c>
      <c r="F112" s="7">
        <f t="shared" si="5"/>
        <v>4.2284739982949793E-2</v>
      </c>
    </row>
    <row r="113" spans="1:6">
      <c r="A113" t="str">
        <f t="shared" si="3"/>
        <v>Croatia2002</v>
      </c>
      <c r="B113" t="s">
        <v>67</v>
      </c>
      <c r="C113" t="s">
        <v>44</v>
      </c>
      <c r="D113">
        <v>123920</v>
      </c>
      <c r="E113" s="6">
        <f t="shared" si="4"/>
        <v>122260</v>
      </c>
      <c r="F113" s="7">
        <f t="shared" si="5"/>
        <v>1.3577621462457001E-2</v>
      </c>
    </row>
    <row r="114" spans="1:6">
      <c r="A114" t="str">
        <f t="shared" si="3"/>
        <v>Croatia2003</v>
      </c>
      <c r="B114" t="s">
        <v>67</v>
      </c>
      <c r="C114" t="s">
        <v>45</v>
      </c>
      <c r="D114">
        <v>124700</v>
      </c>
      <c r="E114" s="6">
        <f t="shared" si="4"/>
        <v>123920</v>
      </c>
      <c r="F114" s="7">
        <f t="shared" si="5"/>
        <v>6.2943834732085424E-3</v>
      </c>
    </row>
    <row r="115" spans="1:6">
      <c r="A115" t="str">
        <f t="shared" si="3"/>
        <v>Croatia2004</v>
      </c>
      <c r="B115" t="s">
        <v>67</v>
      </c>
      <c r="C115" t="s">
        <v>46</v>
      </c>
      <c r="D115">
        <v>125790</v>
      </c>
      <c r="E115" s="6">
        <f t="shared" si="4"/>
        <v>124700</v>
      </c>
      <c r="F115" s="7">
        <f t="shared" si="5"/>
        <v>8.7409783480352221E-3</v>
      </c>
    </row>
    <row r="116" spans="1:6">
      <c r="A116" t="str">
        <f t="shared" si="3"/>
        <v>Croatia2005</v>
      </c>
      <c r="B116" t="s">
        <v>67</v>
      </c>
      <c r="C116" t="s">
        <v>47</v>
      </c>
      <c r="D116">
        <v>127060</v>
      </c>
      <c r="E116" s="6">
        <f t="shared" si="4"/>
        <v>125790</v>
      </c>
      <c r="F116" s="7">
        <f t="shared" si="5"/>
        <v>1.0096192066141985E-2</v>
      </c>
    </row>
    <row r="117" spans="1:6">
      <c r="A117" t="str">
        <f t="shared" si="3"/>
        <v>Croatia2006</v>
      </c>
      <c r="B117" t="s">
        <v>67</v>
      </c>
      <c r="C117" t="s">
        <v>48</v>
      </c>
      <c r="D117">
        <v>129860</v>
      </c>
      <c r="E117" s="6">
        <f t="shared" si="4"/>
        <v>127060</v>
      </c>
      <c r="F117" s="7">
        <f t="shared" si="5"/>
        <v>2.2036832992287092E-2</v>
      </c>
    </row>
    <row r="118" spans="1:6">
      <c r="A118" t="str">
        <f t="shared" si="3"/>
        <v>Croatia2007</v>
      </c>
      <c r="B118" t="s">
        <v>67</v>
      </c>
      <c r="C118" t="s">
        <v>49</v>
      </c>
      <c r="D118">
        <v>133080</v>
      </c>
      <c r="E118" s="6">
        <f t="shared" si="4"/>
        <v>129860</v>
      </c>
      <c r="F118" s="7">
        <f t="shared" si="5"/>
        <v>2.4795934082858517E-2</v>
      </c>
    </row>
    <row r="119" spans="1:6">
      <c r="A119" t="str">
        <f t="shared" si="3"/>
        <v>Croatia2008</v>
      </c>
      <c r="B119" t="s">
        <v>67</v>
      </c>
      <c r="C119" t="s">
        <v>50</v>
      </c>
      <c r="D119">
        <v>135360</v>
      </c>
      <c r="E119" s="6">
        <f t="shared" si="4"/>
        <v>133080</v>
      </c>
      <c r="F119" s="7">
        <f t="shared" si="5"/>
        <v>1.7132551848512145E-2</v>
      </c>
    </row>
    <row r="120" spans="1:6">
      <c r="A120" t="str">
        <f t="shared" si="3"/>
        <v>Croatia2009</v>
      </c>
      <c r="B120" t="s">
        <v>67</v>
      </c>
      <c r="C120" t="s">
        <v>51</v>
      </c>
      <c r="D120">
        <v>146710</v>
      </c>
      <c r="E120" s="6">
        <f t="shared" si="4"/>
        <v>135360</v>
      </c>
      <c r="F120" s="7">
        <f t="shared" si="5"/>
        <v>8.3850472813238763E-2</v>
      </c>
    </row>
    <row r="121" spans="1:6">
      <c r="A121" t="str">
        <f t="shared" si="3"/>
        <v>Croatia2010</v>
      </c>
      <c r="B121" t="s">
        <v>67</v>
      </c>
      <c r="C121" t="s">
        <v>52</v>
      </c>
      <c r="D121">
        <v>149550</v>
      </c>
      <c r="E121" s="6">
        <f t="shared" si="4"/>
        <v>146710</v>
      </c>
      <c r="F121" s="7">
        <f t="shared" si="5"/>
        <v>1.9357916979074297E-2</v>
      </c>
    </row>
    <row r="122" spans="1:6">
      <c r="A122" t="str">
        <f t="shared" si="3"/>
        <v>Croatia2011</v>
      </c>
      <c r="B122" t="s">
        <v>67</v>
      </c>
      <c r="C122" t="s">
        <v>53</v>
      </c>
      <c r="D122">
        <v>151830</v>
      </c>
      <c r="E122" s="6">
        <f t="shared" si="4"/>
        <v>149550</v>
      </c>
      <c r="F122" s="7">
        <f t="shared" si="5"/>
        <v>1.5245737211634802E-2</v>
      </c>
    </row>
    <row r="123" spans="1:6">
      <c r="A123" t="str">
        <f t="shared" si="3"/>
        <v>Croatia2012</v>
      </c>
      <c r="B123" t="s">
        <v>67</v>
      </c>
      <c r="C123" t="s">
        <v>54</v>
      </c>
      <c r="D123">
        <v>154970</v>
      </c>
      <c r="E123" s="6">
        <f t="shared" si="4"/>
        <v>151830</v>
      </c>
      <c r="F123" s="7">
        <f t="shared" si="5"/>
        <v>2.068102483040235E-2</v>
      </c>
    </row>
    <row r="124" spans="1:6">
      <c r="A124" t="str">
        <f t="shared" si="3"/>
        <v>Croatia2013</v>
      </c>
      <c r="B124" t="s">
        <v>67</v>
      </c>
      <c r="C124" t="s">
        <v>55</v>
      </c>
      <c r="D124">
        <v>158510</v>
      </c>
      <c r="E124" s="6">
        <f t="shared" si="4"/>
        <v>154970</v>
      </c>
      <c r="F124" s="7">
        <f t="shared" si="5"/>
        <v>2.2843130928566824E-2</v>
      </c>
    </row>
    <row r="125" spans="1:6">
      <c r="A125" t="str">
        <f t="shared" si="3"/>
        <v>Croatia2014</v>
      </c>
      <c r="B125" t="s">
        <v>67</v>
      </c>
      <c r="C125" t="s">
        <v>56</v>
      </c>
      <c r="D125">
        <v>162360</v>
      </c>
      <c r="E125" s="6">
        <f t="shared" si="4"/>
        <v>158510</v>
      </c>
      <c r="F125" s="7">
        <f t="shared" si="5"/>
        <v>2.4288688410825765E-2</v>
      </c>
    </row>
    <row r="126" spans="1:6">
      <c r="A126" t="str">
        <f t="shared" si="3"/>
        <v>Croatia2015</v>
      </c>
      <c r="B126" t="s">
        <v>67</v>
      </c>
      <c r="C126" t="s">
        <v>57</v>
      </c>
      <c r="D126">
        <v>162360</v>
      </c>
      <c r="E126" s="6">
        <f t="shared" si="4"/>
        <v>162360</v>
      </c>
      <c r="F126" s="7">
        <f t="shared" si="5"/>
        <v>0</v>
      </c>
    </row>
    <row r="127" spans="1:6">
      <c r="A127" t="str">
        <f t="shared" si="3"/>
        <v>Croatia2020</v>
      </c>
      <c r="B127" t="s">
        <v>67</v>
      </c>
      <c r="C127" t="s">
        <v>58</v>
      </c>
      <c r="D127">
        <v>181689.0128120005</v>
      </c>
      <c r="E127" s="6">
        <f t="shared" si="4"/>
        <v>162360</v>
      </c>
      <c r="F127" s="7">
        <f t="shared" si="5"/>
        <v>0.1190503375954699</v>
      </c>
    </row>
    <row r="128" spans="1:6">
      <c r="A128" t="str">
        <f t="shared" si="3"/>
        <v>Croatia2025</v>
      </c>
      <c r="B128" t="s">
        <v>67</v>
      </c>
      <c r="C128" t="s">
        <v>59</v>
      </c>
      <c r="D128">
        <v>180212.61369004709</v>
      </c>
      <c r="E128" s="6">
        <f t="shared" si="4"/>
        <v>181689.0128120005</v>
      </c>
      <c r="F128" s="7">
        <f t="shared" si="5"/>
        <v>-8.125968098473213E-3</v>
      </c>
    </row>
    <row r="129" spans="1:6">
      <c r="A129" t="str">
        <f t="shared" si="3"/>
        <v>Croatia2030</v>
      </c>
      <c r="B129" t="s">
        <v>67</v>
      </c>
      <c r="C129" t="s">
        <v>60</v>
      </c>
      <c r="D129">
        <v>178560.0337442513</v>
      </c>
      <c r="E129" s="6">
        <f t="shared" si="4"/>
        <v>180212.61369004709</v>
      </c>
      <c r="F129" s="7">
        <f t="shared" si="5"/>
        <v>-9.1701680140886532E-3</v>
      </c>
    </row>
    <row r="130" spans="1:6">
      <c r="A130" t="str">
        <f t="shared" si="3"/>
        <v>Croatia2035</v>
      </c>
      <c r="B130" t="s">
        <v>67</v>
      </c>
      <c r="C130" t="s">
        <v>61</v>
      </c>
      <c r="D130">
        <v>176572.49211936191</v>
      </c>
      <c r="E130" s="6">
        <f t="shared" si="4"/>
        <v>178560.0337442513</v>
      </c>
      <c r="F130" s="7">
        <f t="shared" si="5"/>
        <v>-1.1130943376366664E-2</v>
      </c>
    </row>
    <row r="131" spans="1:6">
      <c r="A131" t="str">
        <f t="shared" ref="A131:A194" si="6">B131&amp;C131</f>
        <v>Croatia2040</v>
      </c>
      <c r="B131" t="s">
        <v>67</v>
      </c>
      <c r="C131" t="s">
        <v>62</v>
      </c>
      <c r="D131">
        <v>174031.70855569479</v>
      </c>
      <c r="E131" s="6">
        <f t="shared" ref="E131:E194" si="7">IF(C131*1=1990,0,VLOOKUP(B131&amp;C131*1-IF(C131*1&gt;2015,5,1),$A$2:$E$958,4,FALSE))</f>
        <v>176572.49211936191</v>
      </c>
      <c r="F131" s="7">
        <f t="shared" ref="F131:F194" si="8">D131/E131-1</f>
        <v>-1.4389464254429662E-2</v>
      </c>
    </row>
    <row r="132" spans="1:6">
      <c r="A132" t="str">
        <f t="shared" si="6"/>
        <v>Croatia2045</v>
      </c>
      <c r="B132" t="s">
        <v>67</v>
      </c>
      <c r="C132" t="s">
        <v>63</v>
      </c>
      <c r="D132">
        <v>171236.72125920781</v>
      </c>
      <c r="E132" s="6">
        <f t="shared" si="7"/>
        <v>174031.70855569479</v>
      </c>
      <c r="F132" s="7">
        <f t="shared" si="8"/>
        <v>-1.6060218679014526E-2</v>
      </c>
    </row>
    <row r="133" spans="1:6">
      <c r="A133" t="str">
        <f t="shared" si="6"/>
        <v>Croatia2050</v>
      </c>
      <c r="B133" t="s">
        <v>67</v>
      </c>
      <c r="C133" t="s">
        <v>64</v>
      </c>
      <c r="D133">
        <v>168277.53309661729</v>
      </c>
      <c r="E133" s="6">
        <f t="shared" si="7"/>
        <v>171236.72125920781</v>
      </c>
      <c r="F133" s="7">
        <f t="shared" si="8"/>
        <v>-1.7281270867777754E-2</v>
      </c>
    </row>
    <row r="134" spans="1:6">
      <c r="A134" t="str">
        <f t="shared" si="6"/>
        <v>Cyprus1990</v>
      </c>
      <c r="B134" t="s">
        <v>68</v>
      </c>
      <c r="C134" t="s">
        <v>32</v>
      </c>
      <c r="D134">
        <v>38600</v>
      </c>
      <c r="E134" s="6">
        <f t="shared" si="7"/>
        <v>0</v>
      </c>
      <c r="F134" s="7" t="e">
        <f t="shared" si="8"/>
        <v>#DIV/0!</v>
      </c>
    </row>
    <row r="135" spans="1:6">
      <c r="A135" t="str">
        <f t="shared" si="6"/>
        <v>Cyprus1991</v>
      </c>
      <c r="B135" t="s">
        <v>68</v>
      </c>
      <c r="C135" t="s">
        <v>33</v>
      </c>
      <c r="D135">
        <v>38600</v>
      </c>
      <c r="E135" s="6">
        <f t="shared" si="7"/>
        <v>38600</v>
      </c>
      <c r="F135" s="7">
        <f t="shared" si="8"/>
        <v>0</v>
      </c>
    </row>
    <row r="136" spans="1:6">
      <c r="A136" t="str">
        <f t="shared" si="6"/>
        <v>Cyprus1992</v>
      </c>
      <c r="B136" t="s">
        <v>68</v>
      </c>
      <c r="C136" t="s">
        <v>34</v>
      </c>
      <c r="D136">
        <v>38600</v>
      </c>
      <c r="E136" s="6">
        <f t="shared" si="7"/>
        <v>38600</v>
      </c>
      <c r="F136" s="7">
        <f t="shared" si="8"/>
        <v>0</v>
      </c>
    </row>
    <row r="137" spans="1:6">
      <c r="A137" t="str">
        <f t="shared" si="6"/>
        <v>Cyprus1993</v>
      </c>
      <c r="B137" t="s">
        <v>68</v>
      </c>
      <c r="C137" t="s">
        <v>35</v>
      </c>
      <c r="D137">
        <v>38600</v>
      </c>
      <c r="E137" s="6">
        <f t="shared" si="7"/>
        <v>38600</v>
      </c>
      <c r="F137" s="7">
        <f t="shared" si="8"/>
        <v>0</v>
      </c>
    </row>
    <row r="138" spans="1:6">
      <c r="A138" t="str">
        <f t="shared" si="6"/>
        <v>Cyprus1994</v>
      </c>
      <c r="B138" t="s">
        <v>68</v>
      </c>
      <c r="C138" t="s">
        <v>36</v>
      </c>
      <c r="D138">
        <v>38600</v>
      </c>
      <c r="E138" s="6">
        <f t="shared" si="7"/>
        <v>38600</v>
      </c>
      <c r="F138" s="7">
        <f t="shared" si="8"/>
        <v>0</v>
      </c>
    </row>
    <row r="139" spans="1:6">
      <c r="A139" t="str">
        <f t="shared" si="6"/>
        <v>Cyprus1995</v>
      </c>
      <c r="B139" t="s">
        <v>68</v>
      </c>
      <c r="C139" t="s">
        <v>37</v>
      </c>
      <c r="D139">
        <v>38600</v>
      </c>
      <c r="E139" s="6">
        <f t="shared" si="7"/>
        <v>38600</v>
      </c>
      <c r="F139" s="7">
        <f t="shared" si="8"/>
        <v>0</v>
      </c>
    </row>
    <row r="140" spans="1:6">
      <c r="A140" t="str">
        <f t="shared" si="6"/>
        <v>Cyprus1996</v>
      </c>
      <c r="B140" t="s">
        <v>68</v>
      </c>
      <c r="C140" t="s">
        <v>38</v>
      </c>
      <c r="D140">
        <v>38600</v>
      </c>
      <c r="E140" s="6">
        <f t="shared" si="7"/>
        <v>38600</v>
      </c>
      <c r="F140" s="7">
        <f t="shared" si="8"/>
        <v>0</v>
      </c>
    </row>
    <row r="141" spans="1:6">
      <c r="A141" t="str">
        <f t="shared" si="6"/>
        <v>Cyprus1997</v>
      </c>
      <c r="B141" t="s">
        <v>68</v>
      </c>
      <c r="C141" t="s">
        <v>39</v>
      </c>
      <c r="D141">
        <v>38600</v>
      </c>
      <c r="E141" s="6">
        <f t="shared" si="7"/>
        <v>38600</v>
      </c>
      <c r="F141" s="7">
        <f t="shared" si="8"/>
        <v>0</v>
      </c>
    </row>
    <row r="142" spans="1:6">
      <c r="A142" t="str">
        <f t="shared" si="6"/>
        <v>Cyprus1998</v>
      </c>
      <c r="B142" t="s">
        <v>68</v>
      </c>
      <c r="C142" t="s">
        <v>40</v>
      </c>
      <c r="D142">
        <v>38600</v>
      </c>
      <c r="E142" s="6">
        <f t="shared" si="7"/>
        <v>38600</v>
      </c>
      <c r="F142" s="7">
        <f t="shared" si="8"/>
        <v>0</v>
      </c>
    </row>
    <row r="143" spans="1:6">
      <c r="A143" t="str">
        <f t="shared" si="6"/>
        <v>Cyprus1999</v>
      </c>
      <c r="B143" t="s">
        <v>68</v>
      </c>
      <c r="C143" t="s">
        <v>41</v>
      </c>
      <c r="D143">
        <v>38600</v>
      </c>
      <c r="E143" s="6">
        <f t="shared" si="7"/>
        <v>38600</v>
      </c>
      <c r="F143" s="7">
        <f t="shared" si="8"/>
        <v>0</v>
      </c>
    </row>
    <row r="144" spans="1:6">
      <c r="A144" t="str">
        <f t="shared" si="6"/>
        <v>Cyprus2000</v>
      </c>
      <c r="B144" t="s">
        <v>68</v>
      </c>
      <c r="C144" t="s">
        <v>42</v>
      </c>
      <c r="D144">
        <v>38600</v>
      </c>
      <c r="E144" s="6">
        <f t="shared" si="7"/>
        <v>38600</v>
      </c>
      <c r="F144" s="7">
        <f t="shared" si="8"/>
        <v>0</v>
      </c>
    </row>
    <row r="145" spans="1:6">
      <c r="A145" t="str">
        <f t="shared" si="6"/>
        <v>Cyprus2001</v>
      </c>
      <c r="B145" t="s">
        <v>68</v>
      </c>
      <c r="C145" t="s">
        <v>43</v>
      </c>
      <c r="D145">
        <v>39720</v>
      </c>
      <c r="E145" s="6">
        <f t="shared" si="7"/>
        <v>38600</v>
      </c>
      <c r="F145" s="7">
        <f t="shared" si="8"/>
        <v>2.9015544041450791E-2</v>
      </c>
    </row>
    <row r="146" spans="1:6">
      <c r="A146" t="str">
        <f t="shared" si="6"/>
        <v>Cyprus2002</v>
      </c>
      <c r="B146" t="s">
        <v>68</v>
      </c>
      <c r="C146" t="s">
        <v>44</v>
      </c>
      <c r="D146">
        <v>41400</v>
      </c>
      <c r="E146" s="6">
        <f t="shared" si="7"/>
        <v>39720</v>
      </c>
      <c r="F146" s="7">
        <f t="shared" si="8"/>
        <v>4.2296072507552962E-2</v>
      </c>
    </row>
    <row r="147" spans="1:6">
      <c r="A147" t="str">
        <f t="shared" si="6"/>
        <v>Cyprus2003</v>
      </c>
      <c r="B147" t="s">
        <v>68</v>
      </c>
      <c r="C147" t="s">
        <v>45</v>
      </c>
      <c r="D147">
        <v>43440</v>
      </c>
      <c r="E147" s="6">
        <f t="shared" si="7"/>
        <v>41400</v>
      </c>
      <c r="F147" s="7">
        <f t="shared" si="8"/>
        <v>4.9275362318840665E-2</v>
      </c>
    </row>
    <row r="148" spans="1:6">
      <c r="A148" t="str">
        <f t="shared" si="6"/>
        <v>Cyprus2004</v>
      </c>
      <c r="B148" t="s">
        <v>68</v>
      </c>
      <c r="C148" t="s">
        <v>46</v>
      </c>
      <c r="D148">
        <v>45580</v>
      </c>
      <c r="E148" s="6">
        <f t="shared" si="7"/>
        <v>43440</v>
      </c>
      <c r="F148" s="7">
        <f t="shared" si="8"/>
        <v>4.9263351749539552E-2</v>
      </c>
    </row>
    <row r="149" spans="1:6">
      <c r="A149" t="str">
        <f t="shared" si="6"/>
        <v>Cyprus2005</v>
      </c>
      <c r="B149" t="s">
        <v>68</v>
      </c>
      <c r="C149" t="s">
        <v>47</v>
      </c>
      <c r="D149">
        <v>47689.999999999993</v>
      </c>
      <c r="E149" s="6">
        <f t="shared" si="7"/>
        <v>45580</v>
      </c>
      <c r="F149" s="7">
        <f t="shared" si="8"/>
        <v>4.6292233435717201E-2</v>
      </c>
    </row>
    <row r="150" spans="1:6">
      <c r="A150" t="str">
        <f t="shared" si="6"/>
        <v>Cyprus2006</v>
      </c>
      <c r="B150" t="s">
        <v>68</v>
      </c>
      <c r="C150" t="s">
        <v>48</v>
      </c>
      <c r="D150">
        <v>50550</v>
      </c>
      <c r="E150" s="6">
        <f t="shared" si="7"/>
        <v>47689.999999999993</v>
      </c>
      <c r="F150" s="7">
        <f t="shared" si="8"/>
        <v>5.9970643740826279E-2</v>
      </c>
    </row>
    <row r="151" spans="1:6">
      <c r="A151" t="str">
        <f t="shared" si="6"/>
        <v>Cyprus2007</v>
      </c>
      <c r="B151" t="s">
        <v>68</v>
      </c>
      <c r="C151" t="s">
        <v>49</v>
      </c>
      <c r="D151">
        <v>53180</v>
      </c>
      <c r="E151" s="6">
        <f t="shared" si="7"/>
        <v>50550</v>
      </c>
      <c r="F151" s="7">
        <f t="shared" si="8"/>
        <v>5.2027695351137382E-2</v>
      </c>
    </row>
    <row r="152" spans="1:6">
      <c r="A152" t="str">
        <f t="shared" si="6"/>
        <v>Cyprus2008</v>
      </c>
      <c r="B152" t="s">
        <v>68</v>
      </c>
      <c r="C152" t="s">
        <v>50</v>
      </c>
      <c r="D152">
        <v>55960</v>
      </c>
      <c r="E152" s="6">
        <f t="shared" si="7"/>
        <v>53180</v>
      </c>
      <c r="F152" s="7">
        <f t="shared" si="8"/>
        <v>5.2275291462956064E-2</v>
      </c>
    </row>
    <row r="153" spans="1:6">
      <c r="A153" t="str">
        <f t="shared" si="6"/>
        <v>Cyprus2009</v>
      </c>
      <c r="B153" t="s">
        <v>68</v>
      </c>
      <c r="C153" t="s">
        <v>51</v>
      </c>
      <c r="D153">
        <v>58490</v>
      </c>
      <c r="E153" s="6">
        <f t="shared" si="7"/>
        <v>55960</v>
      </c>
      <c r="F153" s="7">
        <f t="shared" si="8"/>
        <v>4.5210864903502568E-2</v>
      </c>
    </row>
    <row r="154" spans="1:6">
      <c r="A154" t="str">
        <f t="shared" si="6"/>
        <v>Cyprus2010</v>
      </c>
      <c r="B154" t="s">
        <v>68</v>
      </c>
      <c r="C154" t="s">
        <v>52</v>
      </c>
      <c r="D154">
        <v>60360</v>
      </c>
      <c r="E154" s="6">
        <f t="shared" si="7"/>
        <v>58490</v>
      </c>
      <c r="F154" s="7">
        <f t="shared" si="8"/>
        <v>3.1971277141391585E-2</v>
      </c>
    </row>
    <row r="155" spans="1:6">
      <c r="A155" t="str">
        <f t="shared" si="6"/>
        <v>Cyprus2011</v>
      </c>
      <c r="B155" t="s">
        <v>68</v>
      </c>
      <c r="C155" t="s">
        <v>53</v>
      </c>
      <c r="D155">
        <v>62170.000000000007</v>
      </c>
      <c r="E155" s="6">
        <f t="shared" si="7"/>
        <v>60360</v>
      </c>
      <c r="F155" s="7">
        <f t="shared" si="8"/>
        <v>2.9986746189529567E-2</v>
      </c>
    </row>
    <row r="156" spans="1:6">
      <c r="A156" t="str">
        <f t="shared" si="6"/>
        <v>Cyprus2012</v>
      </c>
      <c r="B156" t="s">
        <v>68</v>
      </c>
      <c r="C156" t="s">
        <v>54</v>
      </c>
      <c r="D156">
        <v>63280</v>
      </c>
      <c r="E156" s="6">
        <f t="shared" si="7"/>
        <v>62170.000000000007</v>
      </c>
      <c r="F156" s="7">
        <f t="shared" si="8"/>
        <v>1.7854270548495865E-2</v>
      </c>
    </row>
    <row r="157" spans="1:6">
      <c r="A157" t="str">
        <f t="shared" si="6"/>
        <v>Cyprus2013</v>
      </c>
      <c r="B157" t="s">
        <v>68</v>
      </c>
      <c r="C157" t="s">
        <v>55</v>
      </c>
      <c r="D157">
        <v>64030.000000000007</v>
      </c>
      <c r="E157" s="6">
        <f t="shared" si="7"/>
        <v>63280</v>
      </c>
      <c r="F157" s="7">
        <f t="shared" si="8"/>
        <v>1.1852085967130277E-2</v>
      </c>
    </row>
    <row r="158" spans="1:6">
      <c r="A158" t="str">
        <f t="shared" si="6"/>
        <v>Cyprus2014</v>
      </c>
      <c r="B158" t="s">
        <v>68</v>
      </c>
      <c r="C158" t="s">
        <v>56</v>
      </c>
      <c r="D158">
        <v>66569.999999999985</v>
      </c>
      <c r="E158" s="6">
        <f t="shared" si="7"/>
        <v>64030.000000000007</v>
      </c>
      <c r="F158" s="7">
        <f t="shared" si="8"/>
        <v>3.9668905200686888E-2</v>
      </c>
    </row>
    <row r="159" spans="1:6">
      <c r="A159" t="str">
        <f t="shared" si="6"/>
        <v>Cyprus2015</v>
      </c>
      <c r="B159" t="s">
        <v>68</v>
      </c>
      <c r="C159" t="s">
        <v>57</v>
      </c>
      <c r="D159">
        <v>66569.999999999985</v>
      </c>
      <c r="E159" s="6">
        <f t="shared" si="7"/>
        <v>66569.999999999985</v>
      </c>
      <c r="F159" s="7">
        <f t="shared" si="8"/>
        <v>0</v>
      </c>
    </row>
    <row r="160" spans="1:6">
      <c r="A160" t="str">
        <f t="shared" si="6"/>
        <v>Cyprus2020</v>
      </c>
      <c r="B160" t="s">
        <v>68</v>
      </c>
      <c r="C160" t="s">
        <v>58</v>
      </c>
      <c r="D160">
        <v>72290.613442682181</v>
      </c>
      <c r="E160" s="6">
        <f t="shared" si="7"/>
        <v>66569.999999999985</v>
      </c>
      <c r="F160" s="7">
        <f t="shared" si="8"/>
        <v>8.5933805658437779E-2</v>
      </c>
    </row>
    <row r="161" spans="1:6">
      <c r="A161" t="str">
        <f t="shared" si="6"/>
        <v>Cyprus2025</v>
      </c>
      <c r="B161" t="s">
        <v>68</v>
      </c>
      <c r="C161" t="s">
        <v>59</v>
      </c>
      <c r="D161">
        <v>75234.501177957078</v>
      </c>
      <c r="E161" s="6">
        <f t="shared" si="7"/>
        <v>72290.613442682181</v>
      </c>
      <c r="F161" s="7">
        <f t="shared" si="8"/>
        <v>4.0722959663484604E-2</v>
      </c>
    </row>
    <row r="162" spans="1:6">
      <c r="A162" t="str">
        <f t="shared" si="6"/>
        <v>Cyprus2030</v>
      </c>
      <c r="B162" t="s">
        <v>68</v>
      </c>
      <c r="C162" t="s">
        <v>60</v>
      </c>
      <c r="D162">
        <v>77657.114781146563</v>
      </c>
      <c r="E162" s="6">
        <f t="shared" si="7"/>
        <v>75234.501177957078</v>
      </c>
      <c r="F162" s="7">
        <f t="shared" si="8"/>
        <v>3.2200832932474999E-2</v>
      </c>
    </row>
    <row r="163" spans="1:6">
      <c r="A163" t="str">
        <f t="shared" si="6"/>
        <v>Cyprus2035</v>
      </c>
      <c r="B163" t="s">
        <v>68</v>
      </c>
      <c r="C163" t="s">
        <v>61</v>
      </c>
      <c r="D163">
        <v>79489.7773026301</v>
      </c>
      <c r="E163" s="6">
        <f t="shared" si="7"/>
        <v>77657.114781146563</v>
      </c>
      <c r="F163" s="7">
        <f t="shared" si="8"/>
        <v>2.3599415541619706E-2</v>
      </c>
    </row>
    <row r="164" spans="1:6">
      <c r="A164" t="str">
        <f t="shared" si="6"/>
        <v>Cyprus2040</v>
      </c>
      <c r="B164" t="s">
        <v>68</v>
      </c>
      <c r="C164" t="s">
        <v>62</v>
      </c>
      <c r="D164">
        <v>80931.046325259827</v>
      </c>
      <c r="E164" s="6">
        <f t="shared" si="7"/>
        <v>79489.7773026301</v>
      </c>
      <c r="F164" s="7">
        <f t="shared" si="8"/>
        <v>1.8131501578405373E-2</v>
      </c>
    </row>
    <row r="165" spans="1:6">
      <c r="A165" t="str">
        <f t="shared" si="6"/>
        <v>Cyprus2045</v>
      </c>
      <c r="B165" t="s">
        <v>68</v>
      </c>
      <c r="C165" t="s">
        <v>63</v>
      </c>
      <c r="D165">
        <v>82233.64756220486</v>
      </c>
      <c r="E165" s="6">
        <f t="shared" si="7"/>
        <v>80931.046325259827</v>
      </c>
      <c r="F165" s="7">
        <f t="shared" si="8"/>
        <v>1.6095198271747435E-2</v>
      </c>
    </row>
    <row r="166" spans="1:6">
      <c r="A166" t="str">
        <f t="shared" si="6"/>
        <v>Cyprus2050</v>
      </c>
      <c r="B166" t="s">
        <v>68</v>
      </c>
      <c r="C166" t="s">
        <v>64</v>
      </c>
      <c r="D166">
        <v>83522.012271211381</v>
      </c>
      <c r="E166" s="6">
        <f t="shared" si="7"/>
        <v>82233.64756220486</v>
      </c>
      <c r="F166" s="7">
        <f t="shared" si="8"/>
        <v>1.5667123461013288E-2</v>
      </c>
    </row>
    <row r="167" spans="1:6">
      <c r="A167" t="str">
        <f t="shared" si="6"/>
        <v>Czech Republic1990</v>
      </c>
      <c r="B167" t="s">
        <v>69</v>
      </c>
      <c r="C167" t="s">
        <v>32</v>
      </c>
      <c r="D167">
        <v>313770</v>
      </c>
      <c r="E167" s="6">
        <f t="shared" si="7"/>
        <v>0</v>
      </c>
      <c r="F167" s="7" t="e">
        <f t="shared" si="8"/>
        <v>#DIV/0!</v>
      </c>
    </row>
    <row r="168" spans="1:6">
      <c r="A168" t="str">
        <f t="shared" si="6"/>
        <v>Czech Republic1991</v>
      </c>
      <c r="B168" t="s">
        <v>69</v>
      </c>
      <c r="C168" t="s">
        <v>33</v>
      </c>
      <c r="D168">
        <v>313770</v>
      </c>
      <c r="E168" s="6">
        <f t="shared" si="7"/>
        <v>313770</v>
      </c>
      <c r="F168" s="7">
        <f t="shared" si="8"/>
        <v>0</v>
      </c>
    </row>
    <row r="169" spans="1:6">
      <c r="A169" t="str">
        <f t="shared" si="6"/>
        <v>Czech Republic1992</v>
      </c>
      <c r="B169" t="s">
        <v>69</v>
      </c>
      <c r="C169" t="s">
        <v>34</v>
      </c>
      <c r="D169">
        <v>313770</v>
      </c>
      <c r="E169" s="6">
        <f t="shared" si="7"/>
        <v>313770</v>
      </c>
      <c r="F169" s="7">
        <f t="shared" si="8"/>
        <v>0</v>
      </c>
    </row>
    <row r="170" spans="1:6">
      <c r="A170" t="str">
        <f t="shared" si="6"/>
        <v>Czech Republic1993</v>
      </c>
      <c r="B170" t="s">
        <v>69</v>
      </c>
      <c r="C170" t="s">
        <v>35</v>
      </c>
      <c r="D170">
        <v>313770</v>
      </c>
      <c r="E170" s="6">
        <f t="shared" si="7"/>
        <v>313770</v>
      </c>
      <c r="F170" s="7">
        <f t="shared" si="8"/>
        <v>0</v>
      </c>
    </row>
    <row r="171" spans="1:6">
      <c r="A171" t="str">
        <f t="shared" si="6"/>
        <v>Czech Republic1994</v>
      </c>
      <c r="B171" t="s">
        <v>69</v>
      </c>
      <c r="C171" t="s">
        <v>36</v>
      </c>
      <c r="D171">
        <v>313770</v>
      </c>
      <c r="E171" s="6">
        <f t="shared" si="7"/>
        <v>313770</v>
      </c>
      <c r="F171" s="7">
        <f t="shared" si="8"/>
        <v>0</v>
      </c>
    </row>
    <row r="172" spans="1:6">
      <c r="A172" t="str">
        <f t="shared" si="6"/>
        <v>Czech Republic1995</v>
      </c>
      <c r="B172" t="s">
        <v>69</v>
      </c>
      <c r="C172" t="s">
        <v>37</v>
      </c>
      <c r="D172">
        <v>313770</v>
      </c>
      <c r="E172" s="6">
        <f t="shared" si="7"/>
        <v>313770</v>
      </c>
      <c r="F172" s="7">
        <f t="shared" si="8"/>
        <v>0</v>
      </c>
    </row>
    <row r="173" spans="1:6">
      <c r="A173" t="str">
        <f t="shared" si="6"/>
        <v>Czech Republic1996</v>
      </c>
      <c r="B173" t="s">
        <v>69</v>
      </c>
      <c r="C173" t="s">
        <v>38</v>
      </c>
      <c r="D173">
        <v>313770</v>
      </c>
      <c r="E173" s="6">
        <f t="shared" si="7"/>
        <v>313770</v>
      </c>
      <c r="F173" s="7">
        <f t="shared" si="8"/>
        <v>0</v>
      </c>
    </row>
    <row r="174" spans="1:6">
      <c r="A174" t="str">
        <f t="shared" si="6"/>
        <v>Czech Republic1997</v>
      </c>
      <c r="B174" t="s">
        <v>69</v>
      </c>
      <c r="C174" t="s">
        <v>39</v>
      </c>
      <c r="D174">
        <v>313770</v>
      </c>
      <c r="E174" s="6">
        <f t="shared" si="7"/>
        <v>313770</v>
      </c>
      <c r="F174" s="7">
        <f t="shared" si="8"/>
        <v>0</v>
      </c>
    </row>
    <row r="175" spans="1:6">
      <c r="A175" t="str">
        <f t="shared" si="6"/>
        <v>Czech Republic1998</v>
      </c>
      <c r="B175" t="s">
        <v>69</v>
      </c>
      <c r="C175" t="s">
        <v>40</v>
      </c>
      <c r="D175">
        <v>313770</v>
      </c>
      <c r="E175" s="6">
        <f t="shared" si="7"/>
        <v>313770</v>
      </c>
      <c r="F175" s="7">
        <f t="shared" si="8"/>
        <v>0</v>
      </c>
    </row>
    <row r="176" spans="1:6">
      <c r="A176" t="str">
        <f t="shared" si="6"/>
        <v>Czech Republic1999</v>
      </c>
      <c r="B176" t="s">
        <v>69</v>
      </c>
      <c r="C176" t="s">
        <v>41</v>
      </c>
      <c r="D176">
        <v>313770</v>
      </c>
      <c r="E176" s="6">
        <f t="shared" si="7"/>
        <v>313770</v>
      </c>
      <c r="F176" s="7">
        <f t="shared" si="8"/>
        <v>0</v>
      </c>
    </row>
    <row r="177" spans="1:6">
      <c r="A177" t="str">
        <f t="shared" si="6"/>
        <v>Czech Republic2000</v>
      </c>
      <c r="B177" t="s">
        <v>69</v>
      </c>
      <c r="C177" t="s">
        <v>42</v>
      </c>
      <c r="D177">
        <v>313770</v>
      </c>
      <c r="E177" s="6">
        <f t="shared" si="7"/>
        <v>313770</v>
      </c>
      <c r="F177" s="7">
        <f t="shared" si="8"/>
        <v>0</v>
      </c>
    </row>
    <row r="178" spans="1:6">
      <c r="A178" t="str">
        <f t="shared" si="6"/>
        <v>Czech Republic2001</v>
      </c>
      <c r="B178" t="s">
        <v>69</v>
      </c>
      <c r="C178" t="s">
        <v>43</v>
      </c>
      <c r="D178">
        <v>313770</v>
      </c>
      <c r="E178" s="6">
        <f t="shared" si="7"/>
        <v>313770</v>
      </c>
      <c r="F178" s="7">
        <f t="shared" si="8"/>
        <v>0</v>
      </c>
    </row>
    <row r="179" spans="1:6">
      <c r="A179" t="str">
        <f t="shared" si="6"/>
        <v>Czech Republic2002</v>
      </c>
      <c r="B179" t="s">
        <v>69</v>
      </c>
      <c r="C179" t="s">
        <v>44</v>
      </c>
      <c r="D179">
        <v>315380</v>
      </c>
      <c r="E179" s="6">
        <f t="shared" si="7"/>
        <v>313770</v>
      </c>
      <c r="F179" s="7">
        <f t="shared" si="8"/>
        <v>5.1311470185166907E-3</v>
      </c>
    </row>
    <row r="180" spans="1:6">
      <c r="A180" t="str">
        <f t="shared" si="6"/>
        <v>Czech Republic2003</v>
      </c>
      <c r="B180" t="s">
        <v>69</v>
      </c>
      <c r="C180" t="s">
        <v>45</v>
      </c>
      <c r="D180">
        <v>315070</v>
      </c>
      <c r="E180" s="6">
        <f t="shared" si="7"/>
        <v>315380</v>
      </c>
      <c r="F180" s="7">
        <f t="shared" si="8"/>
        <v>-9.8294121377384691E-4</v>
      </c>
    </row>
    <row r="181" spans="1:6">
      <c r="A181" t="str">
        <f t="shared" si="6"/>
        <v>Czech Republic2004</v>
      </c>
      <c r="B181" t="s">
        <v>69</v>
      </c>
      <c r="C181" t="s">
        <v>46</v>
      </c>
      <c r="D181">
        <v>318980</v>
      </c>
      <c r="E181" s="6">
        <f t="shared" si="7"/>
        <v>315070</v>
      </c>
      <c r="F181" s="7">
        <f t="shared" si="8"/>
        <v>1.2409940648109963E-2</v>
      </c>
    </row>
    <row r="182" spans="1:6">
      <c r="A182" t="str">
        <f t="shared" si="6"/>
        <v>Czech Republic2005</v>
      </c>
      <c r="B182" t="s">
        <v>69</v>
      </c>
      <c r="C182" t="s">
        <v>47</v>
      </c>
      <c r="D182">
        <v>339560</v>
      </c>
      <c r="E182" s="6">
        <f t="shared" si="7"/>
        <v>318980</v>
      </c>
      <c r="F182" s="7">
        <f t="shared" si="8"/>
        <v>6.4518151608251362E-2</v>
      </c>
    </row>
    <row r="183" spans="1:6">
      <c r="A183" t="str">
        <f t="shared" si="6"/>
        <v>Czech Republic2006</v>
      </c>
      <c r="B183" t="s">
        <v>69</v>
      </c>
      <c r="C183" t="s">
        <v>48</v>
      </c>
      <c r="D183">
        <v>343100</v>
      </c>
      <c r="E183" s="6">
        <f t="shared" si="7"/>
        <v>339560</v>
      </c>
      <c r="F183" s="7">
        <f t="shared" si="8"/>
        <v>1.0425256213923983E-2</v>
      </c>
    </row>
    <row r="184" spans="1:6">
      <c r="A184" t="str">
        <f t="shared" si="6"/>
        <v>Czech Republic2007</v>
      </c>
      <c r="B184" t="s">
        <v>69</v>
      </c>
      <c r="C184" t="s">
        <v>49</v>
      </c>
      <c r="D184">
        <v>346510</v>
      </c>
      <c r="E184" s="6">
        <f t="shared" si="7"/>
        <v>343100</v>
      </c>
      <c r="F184" s="7">
        <f t="shared" si="8"/>
        <v>9.9387933547070428E-3</v>
      </c>
    </row>
    <row r="185" spans="1:6">
      <c r="A185" t="str">
        <f t="shared" si="6"/>
        <v>Czech Republic2008</v>
      </c>
      <c r="B185" t="s">
        <v>69</v>
      </c>
      <c r="C185" t="s">
        <v>50</v>
      </c>
      <c r="D185">
        <v>352200</v>
      </c>
      <c r="E185" s="6">
        <f t="shared" si="7"/>
        <v>346510</v>
      </c>
      <c r="F185" s="7">
        <f t="shared" si="8"/>
        <v>1.6420882514213142E-2</v>
      </c>
    </row>
    <row r="186" spans="1:6">
      <c r="A186" t="str">
        <f t="shared" si="6"/>
        <v>Czech Republic2009</v>
      </c>
      <c r="B186" t="s">
        <v>69</v>
      </c>
      <c r="C186" t="s">
        <v>51</v>
      </c>
      <c r="D186">
        <v>358640</v>
      </c>
      <c r="E186" s="6">
        <f t="shared" si="7"/>
        <v>352200</v>
      </c>
      <c r="F186" s="7">
        <f t="shared" si="8"/>
        <v>1.8285065303804693E-2</v>
      </c>
    </row>
    <row r="187" spans="1:6">
      <c r="A187" t="str">
        <f t="shared" si="6"/>
        <v>Czech Republic2010</v>
      </c>
      <c r="B187" t="s">
        <v>69</v>
      </c>
      <c r="C187" t="s">
        <v>52</v>
      </c>
      <c r="D187">
        <v>363909.99999999988</v>
      </c>
      <c r="E187" s="6">
        <f t="shared" si="7"/>
        <v>358640</v>
      </c>
      <c r="F187" s="7">
        <f t="shared" si="8"/>
        <v>1.4694401070711294E-2</v>
      </c>
    </row>
    <row r="188" spans="1:6">
      <c r="A188" t="str">
        <f t="shared" si="6"/>
        <v>Czech Republic2011</v>
      </c>
      <c r="B188" t="s">
        <v>69</v>
      </c>
      <c r="C188" t="s">
        <v>53</v>
      </c>
      <c r="D188">
        <v>363290</v>
      </c>
      <c r="E188" s="6">
        <f t="shared" si="7"/>
        <v>363909.99999999988</v>
      </c>
      <c r="F188" s="7">
        <f t="shared" si="8"/>
        <v>-1.7037179522406687E-3</v>
      </c>
    </row>
    <row r="189" spans="1:6">
      <c r="A189" t="str">
        <f t="shared" si="6"/>
        <v>Czech Republic2012</v>
      </c>
      <c r="B189" t="s">
        <v>69</v>
      </c>
      <c r="C189" t="s">
        <v>54</v>
      </c>
      <c r="D189">
        <v>368620</v>
      </c>
      <c r="E189" s="6">
        <f t="shared" si="7"/>
        <v>363290</v>
      </c>
      <c r="F189" s="7">
        <f t="shared" si="8"/>
        <v>1.4671474579537103E-2</v>
      </c>
    </row>
    <row r="190" spans="1:6">
      <c r="A190" t="str">
        <f t="shared" si="6"/>
        <v>Czech Republic2013</v>
      </c>
      <c r="B190" t="s">
        <v>69</v>
      </c>
      <c r="C190" t="s">
        <v>55</v>
      </c>
      <c r="D190">
        <v>369400</v>
      </c>
      <c r="E190" s="6">
        <f t="shared" si="7"/>
        <v>368620</v>
      </c>
      <c r="F190" s="7">
        <f t="shared" si="8"/>
        <v>2.1160002170257375E-3</v>
      </c>
    </row>
    <row r="191" spans="1:6">
      <c r="A191" t="str">
        <f t="shared" si="6"/>
        <v>Czech Republic2014</v>
      </c>
      <c r="B191" t="s">
        <v>69</v>
      </c>
      <c r="C191" t="s">
        <v>56</v>
      </c>
      <c r="D191">
        <v>375330</v>
      </c>
      <c r="E191" s="6">
        <f t="shared" si="7"/>
        <v>369400</v>
      </c>
      <c r="F191" s="7">
        <f t="shared" si="8"/>
        <v>1.6053059014618398E-2</v>
      </c>
    </row>
    <row r="192" spans="1:6">
      <c r="A192" t="str">
        <f t="shared" si="6"/>
        <v>Czech Republic2015</v>
      </c>
      <c r="B192" t="s">
        <v>69</v>
      </c>
      <c r="C192" t="s">
        <v>57</v>
      </c>
      <c r="D192">
        <v>375330</v>
      </c>
      <c r="E192" s="6">
        <f t="shared" si="7"/>
        <v>375330</v>
      </c>
      <c r="F192" s="7">
        <f t="shared" si="8"/>
        <v>0</v>
      </c>
    </row>
    <row r="193" spans="1:6">
      <c r="A193" t="str">
        <f t="shared" si="6"/>
        <v>Czech Republic2020</v>
      </c>
      <c r="B193" t="s">
        <v>69</v>
      </c>
      <c r="C193" t="s">
        <v>58</v>
      </c>
      <c r="D193">
        <v>396637.34733315319</v>
      </c>
      <c r="E193" s="6">
        <f t="shared" si="7"/>
        <v>375330</v>
      </c>
      <c r="F193" s="7">
        <f t="shared" si="8"/>
        <v>5.6769635609072555E-2</v>
      </c>
    </row>
    <row r="194" spans="1:6">
      <c r="A194" t="str">
        <f t="shared" si="6"/>
        <v>Czech Republic2025</v>
      </c>
      <c r="B194" t="s">
        <v>69</v>
      </c>
      <c r="C194" t="s">
        <v>59</v>
      </c>
      <c r="D194">
        <v>397702.28166830167</v>
      </c>
      <c r="E194" s="6">
        <f t="shared" si="7"/>
        <v>396637.34733315319</v>
      </c>
      <c r="F194" s="7">
        <f t="shared" si="8"/>
        <v>2.6849068609113846E-3</v>
      </c>
    </row>
    <row r="195" spans="1:6">
      <c r="A195" t="str">
        <f t="shared" ref="A195:A258" si="9">B195&amp;C195</f>
        <v>Czech Republic2030</v>
      </c>
      <c r="B195" t="s">
        <v>69</v>
      </c>
      <c r="C195" t="s">
        <v>60</v>
      </c>
      <c r="D195">
        <v>396853.15230980219</v>
      </c>
      <c r="E195" s="6">
        <f t="shared" ref="E195:E258" si="10">IF(C195*1=1990,0,VLOOKUP(B195&amp;C195*1-IF(C195*1&gt;2015,5,1),$A$2:$E$958,4,FALSE))</f>
        <v>397702.28166830167</v>
      </c>
      <c r="F195" s="7">
        <f t="shared" ref="F195:F258" si="11">D195/E195-1</f>
        <v>-2.1350879731881767E-3</v>
      </c>
    </row>
    <row r="196" spans="1:6">
      <c r="A196" t="str">
        <f t="shared" si="9"/>
        <v>Czech Republic2035</v>
      </c>
      <c r="B196" t="s">
        <v>69</v>
      </c>
      <c r="C196" t="s">
        <v>61</v>
      </c>
      <c r="D196">
        <v>394529.23577596201</v>
      </c>
      <c r="E196" s="6">
        <f t="shared" si="10"/>
        <v>396853.15230980219</v>
      </c>
      <c r="F196" s="7">
        <f t="shared" si="11"/>
        <v>-5.8558600840494801E-3</v>
      </c>
    </row>
    <row r="197" spans="1:6">
      <c r="A197" t="str">
        <f t="shared" si="9"/>
        <v>Czech Republic2040</v>
      </c>
      <c r="B197" t="s">
        <v>69</v>
      </c>
      <c r="C197" t="s">
        <v>62</v>
      </c>
      <c r="D197">
        <v>392937.70197252888</v>
      </c>
      <c r="E197" s="6">
        <f t="shared" si="10"/>
        <v>394529.23577596201</v>
      </c>
      <c r="F197" s="7">
        <f t="shared" si="11"/>
        <v>-4.0340072651470216E-3</v>
      </c>
    </row>
    <row r="198" spans="1:6">
      <c r="A198" t="str">
        <f t="shared" si="9"/>
        <v>Czech Republic2045</v>
      </c>
      <c r="B198" t="s">
        <v>69</v>
      </c>
      <c r="C198" t="s">
        <v>63</v>
      </c>
      <c r="D198">
        <v>392640.94652865519</v>
      </c>
      <c r="E198" s="6">
        <f t="shared" si="10"/>
        <v>392937.70197252888</v>
      </c>
      <c r="F198" s="7">
        <f t="shared" si="11"/>
        <v>-7.5522262787208749E-4</v>
      </c>
    </row>
    <row r="199" spans="1:6">
      <c r="A199" t="str">
        <f t="shared" si="9"/>
        <v>Czech Republic2050</v>
      </c>
      <c r="B199" t="s">
        <v>69</v>
      </c>
      <c r="C199" t="s">
        <v>64</v>
      </c>
      <c r="D199">
        <v>391961.65150221088</v>
      </c>
      <c r="E199" s="6">
        <f t="shared" si="10"/>
        <v>392640.94652865519</v>
      </c>
      <c r="F199" s="7">
        <f t="shared" si="11"/>
        <v>-1.7300666994870539E-3</v>
      </c>
    </row>
    <row r="200" spans="1:6">
      <c r="A200" t="str">
        <f t="shared" si="9"/>
        <v>Denmark1990</v>
      </c>
      <c r="B200" t="s">
        <v>70</v>
      </c>
      <c r="C200" t="s">
        <v>32</v>
      </c>
      <c r="D200">
        <v>327290</v>
      </c>
      <c r="E200" s="6">
        <f t="shared" si="10"/>
        <v>0</v>
      </c>
      <c r="F200" s="7" t="e">
        <f t="shared" si="11"/>
        <v>#DIV/0!</v>
      </c>
    </row>
    <row r="201" spans="1:6">
      <c r="A201" t="str">
        <f t="shared" si="9"/>
        <v>Denmark1991</v>
      </c>
      <c r="B201" t="s">
        <v>70</v>
      </c>
      <c r="C201" t="s">
        <v>33</v>
      </c>
      <c r="D201">
        <v>327290</v>
      </c>
      <c r="E201" s="6">
        <f t="shared" si="10"/>
        <v>327290</v>
      </c>
      <c r="F201" s="7">
        <f t="shared" si="11"/>
        <v>0</v>
      </c>
    </row>
    <row r="202" spans="1:6">
      <c r="A202" t="str">
        <f t="shared" si="9"/>
        <v>Denmark1992</v>
      </c>
      <c r="B202" t="s">
        <v>70</v>
      </c>
      <c r="C202" t="s">
        <v>34</v>
      </c>
      <c r="D202">
        <v>327290</v>
      </c>
      <c r="E202" s="6">
        <f t="shared" si="10"/>
        <v>327290</v>
      </c>
      <c r="F202" s="7">
        <f t="shared" si="11"/>
        <v>0</v>
      </c>
    </row>
    <row r="203" spans="1:6">
      <c r="A203" t="str">
        <f t="shared" si="9"/>
        <v>Denmark1993</v>
      </c>
      <c r="B203" t="s">
        <v>70</v>
      </c>
      <c r="C203" t="s">
        <v>35</v>
      </c>
      <c r="D203">
        <v>327290</v>
      </c>
      <c r="E203" s="6">
        <f t="shared" si="10"/>
        <v>327290</v>
      </c>
      <c r="F203" s="7">
        <f t="shared" si="11"/>
        <v>0</v>
      </c>
    </row>
    <row r="204" spans="1:6">
      <c r="A204" t="str">
        <f t="shared" si="9"/>
        <v>Denmark1994</v>
      </c>
      <c r="B204" t="s">
        <v>70</v>
      </c>
      <c r="C204" t="s">
        <v>36</v>
      </c>
      <c r="D204">
        <v>327290</v>
      </c>
      <c r="E204" s="6">
        <f t="shared" si="10"/>
        <v>327290</v>
      </c>
      <c r="F204" s="7">
        <f t="shared" si="11"/>
        <v>0</v>
      </c>
    </row>
    <row r="205" spans="1:6">
      <c r="A205" t="str">
        <f t="shared" si="9"/>
        <v>Denmark1995</v>
      </c>
      <c r="B205" t="s">
        <v>70</v>
      </c>
      <c r="C205" t="s">
        <v>37</v>
      </c>
      <c r="D205">
        <v>327290</v>
      </c>
      <c r="E205" s="6">
        <f t="shared" si="10"/>
        <v>327290</v>
      </c>
      <c r="F205" s="7">
        <f t="shared" si="11"/>
        <v>0</v>
      </c>
    </row>
    <row r="206" spans="1:6">
      <c r="A206" t="str">
        <f t="shared" si="9"/>
        <v>Denmark1996</v>
      </c>
      <c r="B206" t="s">
        <v>70</v>
      </c>
      <c r="C206" t="s">
        <v>38</v>
      </c>
      <c r="D206">
        <v>327290</v>
      </c>
      <c r="E206" s="6">
        <f t="shared" si="10"/>
        <v>327290</v>
      </c>
      <c r="F206" s="7">
        <f t="shared" si="11"/>
        <v>0</v>
      </c>
    </row>
    <row r="207" spans="1:6">
      <c r="A207" t="str">
        <f t="shared" si="9"/>
        <v>Denmark1997</v>
      </c>
      <c r="B207" t="s">
        <v>70</v>
      </c>
      <c r="C207" t="s">
        <v>39</v>
      </c>
      <c r="D207">
        <v>327290</v>
      </c>
      <c r="E207" s="6">
        <f t="shared" si="10"/>
        <v>327290</v>
      </c>
      <c r="F207" s="7">
        <f t="shared" si="11"/>
        <v>0</v>
      </c>
    </row>
    <row r="208" spans="1:6">
      <c r="A208" t="str">
        <f t="shared" si="9"/>
        <v>Denmark1998</v>
      </c>
      <c r="B208" t="s">
        <v>70</v>
      </c>
      <c r="C208" t="s">
        <v>40</v>
      </c>
      <c r="D208">
        <v>327290</v>
      </c>
      <c r="E208" s="6">
        <f t="shared" si="10"/>
        <v>327290</v>
      </c>
      <c r="F208" s="7">
        <f t="shared" si="11"/>
        <v>0</v>
      </c>
    </row>
    <row r="209" spans="1:6">
      <c r="A209" t="str">
        <f t="shared" si="9"/>
        <v>Denmark1999</v>
      </c>
      <c r="B209" t="s">
        <v>70</v>
      </c>
      <c r="C209" t="s">
        <v>41</v>
      </c>
      <c r="D209">
        <v>327290</v>
      </c>
      <c r="E209" s="6">
        <f t="shared" si="10"/>
        <v>327290</v>
      </c>
      <c r="F209" s="7">
        <f t="shared" si="11"/>
        <v>0</v>
      </c>
    </row>
    <row r="210" spans="1:6">
      <c r="A210" t="str">
        <f t="shared" si="9"/>
        <v>Denmark2000</v>
      </c>
      <c r="B210" t="s">
        <v>70</v>
      </c>
      <c r="C210" t="s">
        <v>42</v>
      </c>
      <c r="D210">
        <v>327290</v>
      </c>
      <c r="E210" s="6">
        <f t="shared" si="10"/>
        <v>327290</v>
      </c>
      <c r="F210" s="7">
        <f t="shared" si="11"/>
        <v>0</v>
      </c>
    </row>
    <row r="211" spans="1:6">
      <c r="A211" t="str">
        <f t="shared" si="9"/>
        <v>Denmark2001</v>
      </c>
      <c r="B211" t="s">
        <v>70</v>
      </c>
      <c r="C211" t="s">
        <v>43</v>
      </c>
      <c r="D211">
        <v>327290</v>
      </c>
      <c r="E211" s="6">
        <f t="shared" si="10"/>
        <v>327290</v>
      </c>
      <c r="F211" s="7">
        <f t="shared" si="11"/>
        <v>0</v>
      </c>
    </row>
    <row r="212" spans="1:6">
      <c r="A212" t="str">
        <f t="shared" si="9"/>
        <v>Denmark2002</v>
      </c>
      <c r="B212" t="s">
        <v>70</v>
      </c>
      <c r="C212" t="s">
        <v>44</v>
      </c>
      <c r="D212">
        <v>327290</v>
      </c>
      <c r="E212" s="6">
        <f t="shared" si="10"/>
        <v>327290</v>
      </c>
      <c r="F212" s="7">
        <f t="shared" si="11"/>
        <v>0</v>
      </c>
    </row>
    <row r="213" spans="1:6">
      <c r="A213" t="str">
        <f t="shared" si="9"/>
        <v>Denmark2003</v>
      </c>
      <c r="B213" t="s">
        <v>70</v>
      </c>
      <c r="C213" t="s">
        <v>45</v>
      </c>
      <c r="D213">
        <v>327290</v>
      </c>
      <c r="E213" s="6">
        <f t="shared" si="10"/>
        <v>327290</v>
      </c>
      <c r="F213" s="7">
        <f t="shared" si="11"/>
        <v>0</v>
      </c>
    </row>
    <row r="214" spans="1:6">
      <c r="A214" t="str">
        <f t="shared" si="9"/>
        <v>Denmark2004</v>
      </c>
      <c r="B214" t="s">
        <v>70</v>
      </c>
      <c r="C214" t="s">
        <v>46</v>
      </c>
      <c r="D214">
        <v>327290</v>
      </c>
      <c r="E214" s="6">
        <f t="shared" si="10"/>
        <v>327290</v>
      </c>
      <c r="F214" s="7">
        <f t="shared" si="11"/>
        <v>0</v>
      </c>
    </row>
    <row r="215" spans="1:6">
      <c r="A215" t="str">
        <f t="shared" si="9"/>
        <v>Denmark2005</v>
      </c>
      <c r="B215" t="s">
        <v>70</v>
      </c>
      <c r="C215" t="s">
        <v>47</v>
      </c>
      <c r="D215">
        <v>327290</v>
      </c>
      <c r="E215" s="6">
        <f t="shared" si="10"/>
        <v>327290</v>
      </c>
      <c r="F215" s="7">
        <f t="shared" si="11"/>
        <v>0</v>
      </c>
    </row>
    <row r="216" spans="1:6">
      <c r="A216" t="str">
        <f t="shared" si="9"/>
        <v>Denmark2006</v>
      </c>
      <c r="B216" t="s">
        <v>70</v>
      </c>
      <c r="C216" t="s">
        <v>48</v>
      </c>
      <c r="D216">
        <v>327289.99999999988</v>
      </c>
      <c r="E216" s="6">
        <f t="shared" si="10"/>
        <v>327290</v>
      </c>
      <c r="F216" s="7">
        <f t="shared" si="11"/>
        <v>0</v>
      </c>
    </row>
    <row r="217" spans="1:6">
      <c r="A217" t="str">
        <f t="shared" si="9"/>
        <v>Denmark2007</v>
      </c>
      <c r="B217" t="s">
        <v>70</v>
      </c>
      <c r="C217" t="s">
        <v>49</v>
      </c>
      <c r="D217">
        <v>327290</v>
      </c>
      <c r="E217" s="6">
        <f t="shared" si="10"/>
        <v>327289.99999999988</v>
      </c>
      <c r="F217" s="7">
        <f t="shared" si="11"/>
        <v>0</v>
      </c>
    </row>
    <row r="218" spans="1:6">
      <c r="A218" t="str">
        <f t="shared" si="9"/>
        <v>Denmark2008</v>
      </c>
      <c r="B218" t="s">
        <v>70</v>
      </c>
      <c r="C218" t="s">
        <v>50</v>
      </c>
      <c r="D218">
        <v>327290</v>
      </c>
      <c r="E218" s="6">
        <f t="shared" si="10"/>
        <v>327290</v>
      </c>
      <c r="F218" s="7">
        <f t="shared" si="11"/>
        <v>0</v>
      </c>
    </row>
    <row r="219" spans="1:6">
      <c r="A219" t="str">
        <f t="shared" si="9"/>
        <v>Denmark2009</v>
      </c>
      <c r="B219" t="s">
        <v>70</v>
      </c>
      <c r="C219" t="s">
        <v>51</v>
      </c>
      <c r="D219">
        <v>327290</v>
      </c>
      <c r="E219" s="6">
        <f t="shared" si="10"/>
        <v>327290</v>
      </c>
      <c r="F219" s="7">
        <f t="shared" si="11"/>
        <v>0</v>
      </c>
    </row>
    <row r="220" spans="1:6">
      <c r="A220" t="str">
        <f t="shared" si="9"/>
        <v>Denmark2010</v>
      </c>
      <c r="B220" t="s">
        <v>70</v>
      </c>
      <c r="C220" t="s">
        <v>52</v>
      </c>
      <c r="D220">
        <v>327289.99999999988</v>
      </c>
      <c r="E220" s="6">
        <f t="shared" si="10"/>
        <v>327290</v>
      </c>
      <c r="F220" s="7">
        <f t="shared" si="11"/>
        <v>0</v>
      </c>
    </row>
    <row r="221" spans="1:6">
      <c r="A221" t="str">
        <f t="shared" si="9"/>
        <v>Denmark2011</v>
      </c>
      <c r="B221" t="s">
        <v>70</v>
      </c>
      <c r="C221" t="s">
        <v>53</v>
      </c>
      <c r="D221">
        <v>345200</v>
      </c>
      <c r="E221" s="6">
        <f t="shared" si="10"/>
        <v>327289.99999999988</v>
      </c>
      <c r="F221" s="7">
        <f t="shared" si="11"/>
        <v>5.4722111888539482E-2</v>
      </c>
    </row>
    <row r="222" spans="1:6">
      <c r="A222" t="str">
        <f t="shared" si="9"/>
        <v>Denmark2012</v>
      </c>
      <c r="B222" t="s">
        <v>70</v>
      </c>
      <c r="C222" t="s">
        <v>54</v>
      </c>
      <c r="D222">
        <v>348320</v>
      </c>
      <c r="E222" s="6">
        <f t="shared" si="10"/>
        <v>345200</v>
      </c>
      <c r="F222" s="7">
        <f t="shared" si="11"/>
        <v>9.0382387022016619E-3</v>
      </c>
    </row>
    <row r="223" spans="1:6">
      <c r="A223" t="str">
        <f t="shared" si="9"/>
        <v>Denmark2013</v>
      </c>
      <c r="B223" t="s">
        <v>70</v>
      </c>
      <c r="C223" t="s">
        <v>55</v>
      </c>
      <c r="D223">
        <v>350819.99999999988</v>
      </c>
      <c r="E223" s="6">
        <f t="shared" si="10"/>
        <v>348320</v>
      </c>
      <c r="F223" s="7">
        <f t="shared" si="11"/>
        <v>7.1773082223238749E-3</v>
      </c>
    </row>
    <row r="224" spans="1:6">
      <c r="A224" t="str">
        <f t="shared" si="9"/>
        <v>Denmark2014</v>
      </c>
      <c r="B224" t="s">
        <v>70</v>
      </c>
      <c r="C224" t="s">
        <v>56</v>
      </c>
      <c r="D224">
        <v>355069.99999999988</v>
      </c>
      <c r="E224" s="6">
        <f t="shared" si="10"/>
        <v>350819.99999999988</v>
      </c>
      <c r="F224" s="7">
        <f t="shared" si="11"/>
        <v>1.2114474659369545E-2</v>
      </c>
    </row>
    <row r="225" spans="1:6">
      <c r="A225" t="str">
        <f t="shared" si="9"/>
        <v>Denmark2015</v>
      </c>
      <c r="B225" t="s">
        <v>70</v>
      </c>
      <c r="C225" t="s">
        <v>57</v>
      </c>
      <c r="D225">
        <v>355070</v>
      </c>
      <c r="E225" s="6">
        <f t="shared" si="10"/>
        <v>355069.99999999988</v>
      </c>
      <c r="F225" s="7">
        <f t="shared" si="11"/>
        <v>0</v>
      </c>
    </row>
    <row r="226" spans="1:6">
      <c r="A226" t="str">
        <f t="shared" si="9"/>
        <v>Denmark2020</v>
      </c>
      <c r="B226" t="s">
        <v>70</v>
      </c>
      <c r="C226" t="s">
        <v>58</v>
      </c>
      <c r="D226">
        <v>353141.93489731778</v>
      </c>
      <c r="E226" s="6">
        <f t="shared" si="10"/>
        <v>355070</v>
      </c>
      <c r="F226" s="7">
        <f t="shared" si="11"/>
        <v>-5.4300985796665868E-3</v>
      </c>
    </row>
    <row r="227" spans="1:6">
      <c r="A227" t="str">
        <f t="shared" si="9"/>
        <v>Denmark2025</v>
      </c>
      <c r="B227" t="s">
        <v>70</v>
      </c>
      <c r="C227" t="s">
        <v>59</v>
      </c>
      <c r="D227">
        <v>365655.27820010978</v>
      </c>
      <c r="E227" s="6">
        <f t="shared" si="10"/>
        <v>353141.93489731778</v>
      </c>
      <c r="F227" s="7">
        <f t="shared" si="11"/>
        <v>3.5434317100942581E-2</v>
      </c>
    </row>
    <row r="228" spans="1:6">
      <c r="A228" t="str">
        <f t="shared" si="9"/>
        <v>Denmark2030</v>
      </c>
      <c r="B228" t="s">
        <v>70</v>
      </c>
      <c r="C228" t="s">
        <v>60</v>
      </c>
      <c r="D228">
        <v>377368.79929647112</v>
      </c>
      <c r="E228" s="6">
        <f t="shared" si="10"/>
        <v>365655.27820010978</v>
      </c>
      <c r="F228" s="7">
        <f t="shared" si="11"/>
        <v>3.2034327944121532E-2</v>
      </c>
    </row>
    <row r="229" spans="1:6">
      <c r="A229" t="str">
        <f t="shared" si="9"/>
        <v>Denmark2035</v>
      </c>
      <c r="B229" t="s">
        <v>70</v>
      </c>
      <c r="C229" t="s">
        <v>61</v>
      </c>
      <c r="D229">
        <v>386927.12811268307</v>
      </c>
      <c r="E229" s="6">
        <f t="shared" si="10"/>
        <v>377368.79929647112</v>
      </c>
      <c r="F229" s="7">
        <f t="shared" si="11"/>
        <v>2.5328879425197792E-2</v>
      </c>
    </row>
    <row r="230" spans="1:6">
      <c r="A230" t="str">
        <f t="shared" si="9"/>
        <v>Denmark2040</v>
      </c>
      <c r="B230" t="s">
        <v>70</v>
      </c>
      <c r="C230" t="s">
        <v>62</v>
      </c>
      <c r="D230">
        <v>393917.93307436339</v>
      </c>
      <c r="E230" s="6">
        <f t="shared" si="10"/>
        <v>386927.12811268307</v>
      </c>
      <c r="F230" s="7">
        <f t="shared" si="11"/>
        <v>1.8067497608088123E-2</v>
      </c>
    </row>
    <row r="231" spans="1:6">
      <c r="A231" t="str">
        <f t="shared" si="9"/>
        <v>Denmark2045</v>
      </c>
      <c r="B231" t="s">
        <v>70</v>
      </c>
      <c r="C231" t="s">
        <v>63</v>
      </c>
      <c r="D231">
        <v>398597.24425695941</v>
      </c>
      <c r="E231" s="6">
        <f t="shared" si="10"/>
        <v>393917.93307436339</v>
      </c>
      <c r="F231" s="7">
        <f t="shared" si="11"/>
        <v>1.1878898597167176E-2</v>
      </c>
    </row>
    <row r="232" spans="1:6">
      <c r="A232" t="str">
        <f t="shared" si="9"/>
        <v>Denmark2050</v>
      </c>
      <c r="B232" t="s">
        <v>70</v>
      </c>
      <c r="C232" t="s">
        <v>64</v>
      </c>
      <c r="D232">
        <v>401404.95537378098</v>
      </c>
      <c r="E232" s="6">
        <f t="shared" si="10"/>
        <v>398597.24425695941</v>
      </c>
      <c r="F232" s="7">
        <f t="shared" si="11"/>
        <v>7.0439802514328242E-3</v>
      </c>
    </row>
    <row r="233" spans="1:6">
      <c r="A233" t="str">
        <f t="shared" si="9"/>
        <v>Estonia1990</v>
      </c>
      <c r="B233" t="s">
        <v>71</v>
      </c>
      <c r="C233" t="s">
        <v>32</v>
      </c>
      <c r="D233">
        <v>37290</v>
      </c>
      <c r="E233" s="6">
        <f t="shared" si="10"/>
        <v>0</v>
      </c>
      <c r="F233" s="7" t="e">
        <f t="shared" si="11"/>
        <v>#DIV/0!</v>
      </c>
    </row>
    <row r="234" spans="1:6">
      <c r="A234" t="str">
        <f t="shared" si="9"/>
        <v>Estonia1991</v>
      </c>
      <c r="B234" t="s">
        <v>71</v>
      </c>
      <c r="C234" t="s">
        <v>33</v>
      </c>
      <c r="D234">
        <v>37290</v>
      </c>
      <c r="E234" s="6">
        <f t="shared" si="10"/>
        <v>37290</v>
      </c>
      <c r="F234" s="7">
        <f t="shared" si="11"/>
        <v>0</v>
      </c>
    </row>
    <row r="235" spans="1:6">
      <c r="A235" t="str">
        <f t="shared" si="9"/>
        <v>Estonia1992</v>
      </c>
      <c r="B235" t="s">
        <v>71</v>
      </c>
      <c r="C235" t="s">
        <v>34</v>
      </c>
      <c r="D235">
        <v>37290</v>
      </c>
      <c r="E235" s="6">
        <f t="shared" si="10"/>
        <v>37290</v>
      </c>
      <c r="F235" s="7">
        <f t="shared" si="11"/>
        <v>0</v>
      </c>
    </row>
    <row r="236" spans="1:6">
      <c r="A236" t="str">
        <f t="shared" si="9"/>
        <v>Estonia1993</v>
      </c>
      <c r="B236" t="s">
        <v>71</v>
      </c>
      <c r="C236" t="s">
        <v>35</v>
      </c>
      <c r="D236">
        <v>37290</v>
      </c>
      <c r="E236" s="6">
        <f t="shared" si="10"/>
        <v>37290</v>
      </c>
      <c r="F236" s="7">
        <f t="shared" si="11"/>
        <v>0</v>
      </c>
    </row>
    <row r="237" spans="1:6">
      <c r="A237" t="str">
        <f t="shared" si="9"/>
        <v>Estonia1994</v>
      </c>
      <c r="B237" t="s">
        <v>71</v>
      </c>
      <c r="C237" t="s">
        <v>36</v>
      </c>
      <c r="D237">
        <v>37290</v>
      </c>
      <c r="E237" s="6">
        <f t="shared" si="10"/>
        <v>37290</v>
      </c>
      <c r="F237" s="7">
        <f t="shared" si="11"/>
        <v>0</v>
      </c>
    </row>
    <row r="238" spans="1:6">
      <c r="A238" t="str">
        <f t="shared" si="9"/>
        <v>Estonia1995</v>
      </c>
      <c r="B238" t="s">
        <v>71</v>
      </c>
      <c r="C238" t="s">
        <v>37</v>
      </c>
      <c r="D238">
        <v>37290</v>
      </c>
      <c r="E238" s="6">
        <f t="shared" si="10"/>
        <v>37290</v>
      </c>
      <c r="F238" s="7">
        <f t="shared" si="11"/>
        <v>0</v>
      </c>
    </row>
    <row r="239" spans="1:6">
      <c r="A239" t="str">
        <f t="shared" si="9"/>
        <v>Estonia1996</v>
      </c>
      <c r="B239" t="s">
        <v>71</v>
      </c>
      <c r="C239" t="s">
        <v>38</v>
      </c>
      <c r="D239">
        <v>37290</v>
      </c>
      <c r="E239" s="6">
        <f t="shared" si="10"/>
        <v>37290</v>
      </c>
      <c r="F239" s="7">
        <f t="shared" si="11"/>
        <v>0</v>
      </c>
    </row>
    <row r="240" spans="1:6">
      <c r="A240" t="str">
        <f t="shared" si="9"/>
        <v>Estonia1997</v>
      </c>
      <c r="B240" t="s">
        <v>71</v>
      </c>
      <c r="C240" t="s">
        <v>39</v>
      </c>
      <c r="D240">
        <v>37290</v>
      </c>
      <c r="E240" s="6">
        <f t="shared" si="10"/>
        <v>37290</v>
      </c>
      <c r="F240" s="7">
        <f t="shared" si="11"/>
        <v>0</v>
      </c>
    </row>
    <row r="241" spans="1:6">
      <c r="A241" t="str">
        <f t="shared" si="9"/>
        <v>Estonia1998</v>
      </c>
      <c r="B241" t="s">
        <v>71</v>
      </c>
      <c r="C241" t="s">
        <v>40</v>
      </c>
      <c r="D241">
        <v>37290</v>
      </c>
      <c r="E241" s="6">
        <f t="shared" si="10"/>
        <v>37290</v>
      </c>
      <c r="F241" s="7">
        <f t="shared" si="11"/>
        <v>0</v>
      </c>
    </row>
    <row r="242" spans="1:6">
      <c r="A242" t="str">
        <f t="shared" si="9"/>
        <v>Estonia1999</v>
      </c>
      <c r="B242" t="s">
        <v>71</v>
      </c>
      <c r="C242" t="s">
        <v>41</v>
      </c>
      <c r="D242">
        <v>37289.999999999993</v>
      </c>
      <c r="E242" s="6">
        <f t="shared" si="10"/>
        <v>37290</v>
      </c>
      <c r="F242" s="7">
        <f t="shared" si="11"/>
        <v>0</v>
      </c>
    </row>
    <row r="243" spans="1:6">
      <c r="A243" t="str">
        <f t="shared" si="9"/>
        <v>Estonia2000</v>
      </c>
      <c r="B243" t="s">
        <v>71</v>
      </c>
      <c r="C243" t="s">
        <v>42</v>
      </c>
      <c r="D243">
        <v>37290</v>
      </c>
      <c r="E243" s="6">
        <f t="shared" si="10"/>
        <v>37289.999999999993</v>
      </c>
      <c r="F243" s="7">
        <f t="shared" si="11"/>
        <v>0</v>
      </c>
    </row>
    <row r="244" spans="1:6">
      <c r="A244" t="str">
        <f t="shared" si="9"/>
        <v>Estonia2001</v>
      </c>
      <c r="B244" t="s">
        <v>71</v>
      </c>
      <c r="C244" t="s">
        <v>43</v>
      </c>
      <c r="D244">
        <v>37360</v>
      </c>
      <c r="E244" s="6">
        <f t="shared" si="10"/>
        <v>37290</v>
      </c>
      <c r="F244" s="7">
        <f t="shared" si="11"/>
        <v>1.8771788683293877E-3</v>
      </c>
    </row>
    <row r="245" spans="1:6">
      <c r="A245" t="str">
        <f t="shared" si="9"/>
        <v>Estonia2002</v>
      </c>
      <c r="B245" t="s">
        <v>71</v>
      </c>
      <c r="C245" t="s">
        <v>44</v>
      </c>
      <c r="D245">
        <v>37430</v>
      </c>
      <c r="E245" s="6">
        <f t="shared" si="10"/>
        <v>37360</v>
      </c>
      <c r="F245" s="7">
        <f t="shared" si="11"/>
        <v>1.8736616702355047E-3</v>
      </c>
    </row>
    <row r="246" spans="1:6">
      <c r="A246" t="str">
        <f t="shared" si="9"/>
        <v>Estonia2003</v>
      </c>
      <c r="B246" t="s">
        <v>71</v>
      </c>
      <c r="C246" t="s">
        <v>45</v>
      </c>
      <c r="D246">
        <v>37540</v>
      </c>
      <c r="E246" s="6">
        <f t="shared" si="10"/>
        <v>37430</v>
      </c>
      <c r="F246" s="7">
        <f t="shared" si="11"/>
        <v>2.938819129040926E-3</v>
      </c>
    </row>
    <row r="247" spans="1:6">
      <c r="A247" t="str">
        <f t="shared" si="9"/>
        <v>Estonia2004</v>
      </c>
      <c r="B247" t="s">
        <v>71</v>
      </c>
      <c r="C247" t="s">
        <v>46</v>
      </c>
      <c r="D247">
        <v>37760</v>
      </c>
      <c r="E247" s="6">
        <f t="shared" si="10"/>
        <v>37540</v>
      </c>
      <c r="F247" s="7">
        <f t="shared" si="11"/>
        <v>5.86041555673944E-3</v>
      </c>
    </row>
    <row r="248" spans="1:6">
      <c r="A248" t="str">
        <f t="shared" si="9"/>
        <v>Estonia2005</v>
      </c>
      <c r="B248" t="s">
        <v>71</v>
      </c>
      <c r="C248" t="s">
        <v>47</v>
      </c>
      <c r="D248">
        <v>38070</v>
      </c>
      <c r="E248" s="6">
        <f t="shared" si="10"/>
        <v>37760</v>
      </c>
      <c r="F248" s="7">
        <f t="shared" si="11"/>
        <v>8.2097457627119397E-3</v>
      </c>
    </row>
    <row r="249" spans="1:6">
      <c r="A249" t="str">
        <f t="shared" si="9"/>
        <v>Estonia2006</v>
      </c>
      <c r="B249" t="s">
        <v>71</v>
      </c>
      <c r="C249" t="s">
        <v>48</v>
      </c>
      <c r="D249">
        <v>38370</v>
      </c>
      <c r="E249" s="6">
        <f t="shared" si="10"/>
        <v>38070</v>
      </c>
      <c r="F249" s="7">
        <f t="shared" si="11"/>
        <v>7.8802206461781044E-3</v>
      </c>
    </row>
    <row r="250" spans="1:6">
      <c r="A250" t="str">
        <f t="shared" si="9"/>
        <v>Estonia2007</v>
      </c>
      <c r="B250" t="s">
        <v>71</v>
      </c>
      <c r="C250" t="s">
        <v>49</v>
      </c>
      <c r="D250">
        <v>38740</v>
      </c>
      <c r="E250" s="6">
        <f t="shared" si="10"/>
        <v>38370</v>
      </c>
      <c r="F250" s="7">
        <f t="shared" si="11"/>
        <v>9.642950221527169E-3</v>
      </c>
    </row>
    <row r="251" spans="1:6">
      <c r="A251" t="str">
        <f t="shared" si="9"/>
        <v>Estonia2008</v>
      </c>
      <c r="B251" t="s">
        <v>71</v>
      </c>
      <c r="C251" t="s">
        <v>50</v>
      </c>
      <c r="D251">
        <v>39290</v>
      </c>
      <c r="E251" s="6">
        <f t="shared" si="10"/>
        <v>38740</v>
      </c>
      <c r="F251" s="7">
        <f t="shared" si="11"/>
        <v>1.4197212183789443E-2</v>
      </c>
    </row>
    <row r="252" spans="1:6">
      <c r="A252" t="str">
        <f t="shared" si="9"/>
        <v>Estonia2009</v>
      </c>
      <c r="B252" t="s">
        <v>71</v>
      </c>
      <c r="C252" t="s">
        <v>51</v>
      </c>
      <c r="D252">
        <v>39810</v>
      </c>
      <c r="E252" s="6">
        <f t="shared" si="10"/>
        <v>39290</v>
      </c>
      <c r="F252" s="7">
        <f t="shared" si="11"/>
        <v>1.3234919826927927E-2</v>
      </c>
    </row>
    <row r="253" spans="1:6">
      <c r="A253" t="str">
        <f t="shared" si="9"/>
        <v>Estonia2010</v>
      </c>
      <c r="B253" t="s">
        <v>71</v>
      </c>
      <c r="C253" t="s">
        <v>52</v>
      </c>
      <c r="D253">
        <v>40070</v>
      </c>
      <c r="E253" s="6">
        <f t="shared" si="10"/>
        <v>39810</v>
      </c>
      <c r="F253" s="7">
        <f t="shared" si="11"/>
        <v>6.5310223561918512E-3</v>
      </c>
    </row>
    <row r="254" spans="1:6">
      <c r="A254" t="str">
        <f t="shared" si="9"/>
        <v>Estonia2011</v>
      </c>
      <c r="B254" t="s">
        <v>71</v>
      </c>
      <c r="C254" t="s">
        <v>53</v>
      </c>
      <c r="D254">
        <v>40340</v>
      </c>
      <c r="E254" s="6">
        <f t="shared" si="10"/>
        <v>40070</v>
      </c>
      <c r="F254" s="7">
        <f t="shared" si="11"/>
        <v>6.7382081357623136E-3</v>
      </c>
    </row>
    <row r="255" spans="1:6">
      <c r="A255" t="str">
        <f t="shared" si="9"/>
        <v>Estonia2012</v>
      </c>
      <c r="B255" t="s">
        <v>71</v>
      </c>
      <c r="C255" t="s">
        <v>54</v>
      </c>
      <c r="D255">
        <v>40650</v>
      </c>
      <c r="E255" s="6">
        <f t="shared" si="10"/>
        <v>40340</v>
      </c>
      <c r="F255" s="7">
        <f t="shared" si="11"/>
        <v>7.684680218145834E-3</v>
      </c>
    </row>
    <row r="256" spans="1:6">
      <c r="A256" t="str">
        <f t="shared" si="9"/>
        <v>Estonia2013</v>
      </c>
      <c r="B256" t="s">
        <v>71</v>
      </c>
      <c r="C256" t="s">
        <v>55</v>
      </c>
      <c r="D256">
        <v>41010</v>
      </c>
      <c r="E256" s="6">
        <f t="shared" si="10"/>
        <v>40650</v>
      </c>
      <c r="F256" s="7">
        <f t="shared" si="11"/>
        <v>8.8560885608857109E-3</v>
      </c>
    </row>
    <row r="257" spans="1:6">
      <c r="A257" t="str">
        <f t="shared" si="9"/>
        <v>Estonia2014</v>
      </c>
      <c r="B257" t="s">
        <v>71</v>
      </c>
      <c r="C257" t="s">
        <v>56</v>
      </c>
      <c r="D257">
        <v>41370</v>
      </c>
      <c r="E257" s="6">
        <f t="shared" si="10"/>
        <v>41010</v>
      </c>
      <c r="F257" s="7">
        <f t="shared" si="11"/>
        <v>8.7783467446964636E-3</v>
      </c>
    </row>
    <row r="258" spans="1:6">
      <c r="A258" t="str">
        <f t="shared" si="9"/>
        <v>Estonia2015</v>
      </c>
      <c r="B258" t="s">
        <v>71</v>
      </c>
      <c r="C258" t="s">
        <v>57</v>
      </c>
      <c r="D258">
        <v>41370</v>
      </c>
      <c r="E258" s="6">
        <f t="shared" si="10"/>
        <v>41370</v>
      </c>
      <c r="F258" s="7">
        <f t="shared" si="11"/>
        <v>0</v>
      </c>
    </row>
    <row r="259" spans="1:6">
      <c r="A259" t="str">
        <f t="shared" ref="A259:A322" si="12">B259&amp;C259</f>
        <v>Estonia2020</v>
      </c>
      <c r="B259" t="s">
        <v>71</v>
      </c>
      <c r="C259" t="s">
        <v>58</v>
      </c>
      <c r="D259">
        <v>49139.837589167641</v>
      </c>
      <c r="E259" s="6">
        <f t="shared" ref="E259:E322" si="13">IF(C259*1=1990,0,VLOOKUP(B259&amp;C259*1-IF(C259*1&gt;2015,5,1),$A$2:$E$958,4,FALSE))</f>
        <v>41370</v>
      </c>
      <c r="F259" s="7">
        <f t="shared" ref="F259:F322" si="14">D259/E259-1</f>
        <v>0.18781333307149239</v>
      </c>
    </row>
    <row r="260" spans="1:6">
      <c r="A260" t="str">
        <f t="shared" si="12"/>
        <v>Estonia2025</v>
      </c>
      <c r="B260" t="s">
        <v>71</v>
      </c>
      <c r="C260" t="s">
        <v>59</v>
      </c>
      <c r="D260">
        <v>49666.992595311342</v>
      </c>
      <c r="E260" s="6">
        <f t="shared" si="13"/>
        <v>49139.837589167641</v>
      </c>
      <c r="F260" s="7">
        <f t="shared" si="14"/>
        <v>1.0727650558208346E-2</v>
      </c>
    </row>
    <row r="261" spans="1:6">
      <c r="A261" t="str">
        <f t="shared" si="12"/>
        <v>Estonia2030</v>
      </c>
      <c r="B261" t="s">
        <v>71</v>
      </c>
      <c r="C261" t="s">
        <v>60</v>
      </c>
      <c r="D261">
        <v>49698.68546081752</v>
      </c>
      <c r="E261" s="6">
        <f t="shared" si="13"/>
        <v>49666.992595311342</v>
      </c>
      <c r="F261" s="7">
        <f t="shared" si="14"/>
        <v>6.3810719856571829E-4</v>
      </c>
    </row>
    <row r="262" spans="1:6">
      <c r="A262" t="str">
        <f t="shared" si="12"/>
        <v>Estonia2035</v>
      </c>
      <c r="B262" t="s">
        <v>71</v>
      </c>
      <c r="C262" t="s">
        <v>61</v>
      </c>
      <c r="D262">
        <v>49442.806564798651</v>
      </c>
      <c r="E262" s="6">
        <f t="shared" si="13"/>
        <v>49698.68546081752</v>
      </c>
      <c r="F262" s="7">
        <f t="shared" si="14"/>
        <v>-5.1486049106993503E-3</v>
      </c>
    </row>
    <row r="263" spans="1:6">
      <c r="A263" t="str">
        <f t="shared" si="12"/>
        <v>Estonia2040</v>
      </c>
      <c r="B263" t="s">
        <v>71</v>
      </c>
      <c r="C263" t="s">
        <v>62</v>
      </c>
      <c r="D263">
        <v>49110.035857715542</v>
      </c>
      <c r="E263" s="6">
        <f t="shared" si="13"/>
        <v>49442.806564798651</v>
      </c>
      <c r="F263" s="7">
        <f t="shared" si="14"/>
        <v>-6.730417025315627E-3</v>
      </c>
    </row>
    <row r="264" spans="1:6">
      <c r="A264" t="str">
        <f t="shared" si="12"/>
        <v>Estonia2045</v>
      </c>
      <c r="B264" t="s">
        <v>71</v>
      </c>
      <c r="C264" t="s">
        <v>63</v>
      </c>
      <c r="D264">
        <v>48698.951426917258</v>
      </c>
      <c r="E264" s="6">
        <f t="shared" si="13"/>
        <v>49110.035857715542</v>
      </c>
      <c r="F264" s="7">
        <f t="shared" si="14"/>
        <v>-8.3706807298878916E-3</v>
      </c>
    </row>
    <row r="265" spans="1:6">
      <c r="A265" t="str">
        <f t="shared" si="12"/>
        <v>Estonia2050</v>
      </c>
      <c r="B265" t="s">
        <v>71</v>
      </c>
      <c r="C265" t="s">
        <v>64</v>
      </c>
      <c r="D265">
        <v>48157.703960861167</v>
      </c>
      <c r="E265" s="6">
        <f t="shared" si="13"/>
        <v>48698.951426917258</v>
      </c>
      <c r="F265" s="7">
        <f t="shared" si="14"/>
        <v>-1.1114150309136428E-2</v>
      </c>
    </row>
    <row r="266" spans="1:6">
      <c r="A266" t="str">
        <f t="shared" si="12"/>
        <v>Finland1990</v>
      </c>
      <c r="B266" t="s">
        <v>72</v>
      </c>
      <c r="C266" t="s">
        <v>32</v>
      </c>
      <c r="D266">
        <v>232780</v>
      </c>
      <c r="E266" s="6">
        <f t="shared" si="13"/>
        <v>0</v>
      </c>
      <c r="F266" s="7" t="e">
        <f t="shared" si="14"/>
        <v>#DIV/0!</v>
      </c>
    </row>
    <row r="267" spans="1:6">
      <c r="A267" t="str">
        <f t="shared" si="12"/>
        <v>Finland1991</v>
      </c>
      <c r="B267" t="s">
        <v>72</v>
      </c>
      <c r="C267" t="s">
        <v>33</v>
      </c>
      <c r="D267">
        <v>232780</v>
      </c>
      <c r="E267" s="6">
        <f t="shared" si="13"/>
        <v>232780</v>
      </c>
      <c r="F267" s="7">
        <f t="shared" si="14"/>
        <v>0</v>
      </c>
    </row>
    <row r="268" spans="1:6">
      <c r="A268" t="str">
        <f t="shared" si="12"/>
        <v>Finland1992</v>
      </c>
      <c r="B268" t="s">
        <v>72</v>
      </c>
      <c r="C268" t="s">
        <v>34</v>
      </c>
      <c r="D268">
        <v>232780</v>
      </c>
      <c r="E268" s="6">
        <f t="shared" si="13"/>
        <v>232780</v>
      </c>
      <c r="F268" s="7">
        <f t="shared" si="14"/>
        <v>0</v>
      </c>
    </row>
    <row r="269" spans="1:6">
      <c r="A269" t="str">
        <f t="shared" si="12"/>
        <v>Finland1993</v>
      </c>
      <c r="B269" t="s">
        <v>72</v>
      </c>
      <c r="C269" t="s">
        <v>35</v>
      </c>
      <c r="D269">
        <v>232780</v>
      </c>
      <c r="E269" s="6">
        <f t="shared" si="13"/>
        <v>232780</v>
      </c>
      <c r="F269" s="7">
        <f t="shared" si="14"/>
        <v>0</v>
      </c>
    </row>
    <row r="270" spans="1:6">
      <c r="A270" t="str">
        <f t="shared" si="12"/>
        <v>Finland1994</v>
      </c>
      <c r="B270" t="s">
        <v>72</v>
      </c>
      <c r="C270" t="s">
        <v>36</v>
      </c>
      <c r="D270">
        <v>232780</v>
      </c>
      <c r="E270" s="6">
        <f t="shared" si="13"/>
        <v>232780</v>
      </c>
      <c r="F270" s="7">
        <f t="shared" si="14"/>
        <v>0</v>
      </c>
    </row>
    <row r="271" spans="1:6">
      <c r="A271" t="str">
        <f t="shared" si="12"/>
        <v>Finland1995</v>
      </c>
      <c r="B271" t="s">
        <v>72</v>
      </c>
      <c r="C271" t="s">
        <v>37</v>
      </c>
      <c r="D271">
        <v>232780</v>
      </c>
      <c r="E271" s="6">
        <f t="shared" si="13"/>
        <v>232780</v>
      </c>
      <c r="F271" s="7">
        <f t="shared" si="14"/>
        <v>0</v>
      </c>
    </row>
    <row r="272" spans="1:6">
      <c r="A272" t="str">
        <f t="shared" si="12"/>
        <v>Finland1996</v>
      </c>
      <c r="B272" t="s">
        <v>72</v>
      </c>
      <c r="C272" t="s">
        <v>38</v>
      </c>
      <c r="D272">
        <v>232780</v>
      </c>
      <c r="E272" s="6">
        <f t="shared" si="13"/>
        <v>232780</v>
      </c>
      <c r="F272" s="7">
        <f t="shared" si="14"/>
        <v>0</v>
      </c>
    </row>
    <row r="273" spans="1:6">
      <c r="A273" t="str">
        <f t="shared" si="12"/>
        <v>Finland1997</v>
      </c>
      <c r="B273" t="s">
        <v>72</v>
      </c>
      <c r="C273" t="s">
        <v>39</v>
      </c>
      <c r="D273">
        <v>232780</v>
      </c>
      <c r="E273" s="6">
        <f t="shared" si="13"/>
        <v>232780</v>
      </c>
      <c r="F273" s="7">
        <f t="shared" si="14"/>
        <v>0</v>
      </c>
    </row>
    <row r="274" spans="1:6">
      <c r="A274" t="str">
        <f t="shared" si="12"/>
        <v>Finland1998</v>
      </c>
      <c r="B274" t="s">
        <v>72</v>
      </c>
      <c r="C274" t="s">
        <v>40</v>
      </c>
      <c r="D274">
        <v>232780</v>
      </c>
      <c r="E274" s="6">
        <f t="shared" si="13"/>
        <v>232780</v>
      </c>
      <c r="F274" s="7">
        <f t="shared" si="14"/>
        <v>0</v>
      </c>
    </row>
    <row r="275" spans="1:6">
      <c r="A275" t="str">
        <f t="shared" si="12"/>
        <v>Finland1999</v>
      </c>
      <c r="B275" t="s">
        <v>72</v>
      </c>
      <c r="C275" t="s">
        <v>41</v>
      </c>
      <c r="D275">
        <v>232780</v>
      </c>
      <c r="E275" s="6">
        <f t="shared" si="13"/>
        <v>232780</v>
      </c>
      <c r="F275" s="7">
        <f t="shared" si="14"/>
        <v>0</v>
      </c>
    </row>
    <row r="276" spans="1:6">
      <c r="A276" t="str">
        <f t="shared" si="12"/>
        <v>Finland2000</v>
      </c>
      <c r="B276" t="s">
        <v>72</v>
      </c>
      <c r="C276" t="s">
        <v>42</v>
      </c>
      <c r="D276">
        <v>232780</v>
      </c>
      <c r="E276" s="6">
        <f t="shared" si="13"/>
        <v>232780</v>
      </c>
      <c r="F276" s="7">
        <f t="shared" si="14"/>
        <v>0</v>
      </c>
    </row>
    <row r="277" spans="1:6">
      <c r="A277" t="str">
        <f t="shared" si="12"/>
        <v>Finland2001</v>
      </c>
      <c r="B277" t="s">
        <v>72</v>
      </c>
      <c r="C277" t="s">
        <v>43</v>
      </c>
      <c r="D277">
        <v>237570</v>
      </c>
      <c r="E277" s="6">
        <f t="shared" si="13"/>
        <v>232780</v>
      </c>
      <c r="F277" s="7">
        <f t="shared" si="14"/>
        <v>2.0577369189793027E-2</v>
      </c>
    </row>
    <row r="278" spans="1:6">
      <c r="A278" t="str">
        <f t="shared" si="12"/>
        <v>Finland2002</v>
      </c>
      <c r="B278" t="s">
        <v>72</v>
      </c>
      <c r="C278" t="s">
        <v>44</v>
      </c>
      <c r="D278">
        <v>240530</v>
      </c>
      <c r="E278" s="6">
        <f t="shared" si="13"/>
        <v>237570</v>
      </c>
      <c r="F278" s="7">
        <f t="shared" si="14"/>
        <v>1.2459485625289313E-2</v>
      </c>
    </row>
    <row r="279" spans="1:6">
      <c r="A279" t="str">
        <f t="shared" si="12"/>
        <v>Finland2003</v>
      </c>
      <c r="B279" t="s">
        <v>72</v>
      </c>
      <c r="C279" t="s">
        <v>45</v>
      </c>
      <c r="D279">
        <v>244330</v>
      </c>
      <c r="E279" s="6">
        <f t="shared" si="13"/>
        <v>240530</v>
      </c>
      <c r="F279" s="7">
        <f t="shared" si="14"/>
        <v>1.579844510040318E-2</v>
      </c>
    </row>
    <row r="280" spans="1:6">
      <c r="A280" t="str">
        <f t="shared" si="12"/>
        <v>Finland2004</v>
      </c>
      <c r="B280" t="s">
        <v>72</v>
      </c>
      <c r="C280" t="s">
        <v>46</v>
      </c>
      <c r="D280">
        <v>248120</v>
      </c>
      <c r="E280" s="6">
        <f t="shared" si="13"/>
        <v>244330</v>
      </c>
      <c r="F280" s="7">
        <f t="shared" si="14"/>
        <v>1.5511807800924871E-2</v>
      </c>
    </row>
    <row r="281" spans="1:6">
      <c r="A281" t="str">
        <f t="shared" si="12"/>
        <v>Finland2005</v>
      </c>
      <c r="B281" t="s">
        <v>72</v>
      </c>
      <c r="C281" t="s">
        <v>47</v>
      </c>
      <c r="D281">
        <v>255650</v>
      </c>
      <c r="E281" s="6">
        <f t="shared" si="13"/>
        <v>248120</v>
      </c>
      <c r="F281" s="7">
        <f t="shared" si="14"/>
        <v>3.0348218603901245E-2</v>
      </c>
    </row>
    <row r="282" spans="1:6">
      <c r="A282" t="str">
        <f t="shared" si="12"/>
        <v>Finland2006</v>
      </c>
      <c r="B282" t="s">
        <v>72</v>
      </c>
      <c r="C282" t="s">
        <v>48</v>
      </c>
      <c r="D282">
        <v>260520</v>
      </c>
      <c r="E282" s="6">
        <f t="shared" si="13"/>
        <v>255650</v>
      </c>
      <c r="F282" s="7">
        <f t="shared" si="14"/>
        <v>1.9049481713279803E-2</v>
      </c>
    </row>
    <row r="283" spans="1:6">
      <c r="A283" t="str">
        <f t="shared" si="12"/>
        <v>Finland2007</v>
      </c>
      <c r="B283" t="s">
        <v>72</v>
      </c>
      <c r="C283" t="s">
        <v>49</v>
      </c>
      <c r="D283">
        <v>264209.99999999988</v>
      </c>
      <c r="E283" s="6">
        <f t="shared" si="13"/>
        <v>260520</v>
      </c>
      <c r="F283" s="7">
        <f t="shared" si="14"/>
        <v>1.4163979732841669E-2</v>
      </c>
    </row>
    <row r="284" spans="1:6">
      <c r="A284" t="str">
        <f t="shared" si="12"/>
        <v>Finland2008</v>
      </c>
      <c r="B284" t="s">
        <v>72</v>
      </c>
      <c r="C284" t="s">
        <v>50</v>
      </c>
      <c r="D284">
        <v>268870</v>
      </c>
      <c r="E284" s="6">
        <f t="shared" si="13"/>
        <v>264209.99999999988</v>
      </c>
      <c r="F284" s="7">
        <f t="shared" si="14"/>
        <v>1.7637485333636516E-2</v>
      </c>
    </row>
    <row r="285" spans="1:6">
      <c r="A285" t="str">
        <f t="shared" si="12"/>
        <v>Finland2009</v>
      </c>
      <c r="B285" t="s">
        <v>72</v>
      </c>
      <c r="C285" t="s">
        <v>51</v>
      </c>
      <c r="D285">
        <v>272470</v>
      </c>
      <c r="E285" s="6">
        <f t="shared" si="13"/>
        <v>268870</v>
      </c>
      <c r="F285" s="7">
        <f t="shared" si="14"/>
        <v>1.3389370327667738E-2</v>
      </c>
    </row>
    <row r="286" spans="1:6">
      <c r="A286" t="str">
        <f t="shared" si="12"/>
        <v>Finland2010</v>
      </c>
      <c r="B286" t="s">
        <v>72</v>
      </c>
      <c r="C286" t="s">
        <v>52</v>
      </c>
      <c r="D286">
        <v>274020</v>
      </c>
      <c r="E286" s="6">
        <f t="shared" si="13"/>
        <v>272470</v>
      </c>
      <c r="F286" s="7">
        <f t="shared" si="14"/>
        <v>5.6886996733584994E-3</v>
      </c>
    </row>
    <row r="287" spans="1:6">
      <c r="A287" t="str">
        <f t="shared" si="12"/>
        <v>Finland2011</v>
      </c>
      <c r="B287" t="s">
        <v>72</v>
      </c>
      <c r="C287" t="s">
        <v>53</v>
      </c>
      <c r="D287">
        <v>278130</v>
      </c>
      <c r="E287" s="6">
        <f t="shared" si="13"/>
        <v>274020</v>
      </c>
      <c r="F287" s="7">
        <f t="shared" si="14"/>
        <v>1.4998905189402167E-2</v>
      </c>
    </row>
    <row r="288" spans="1:6">
      <c r="A288" t="str">
        <f t="shared" si="12"/>
        <v>Finland2012</v>
      </c>
      <c r="B288" t="s">
        <v>72</v>
      </c>
      <c r="C288" t="s">
        <v>54</v>
      </c>
      <c r="D288">
        <v>282080</v>
      </c>
      <c r="E288" s="6">
        <f t="shared" si="13"/>
        <v>278130</v>
      </c>
      <c r="F288" s="7">
        <f t="shared" si="14"/>
        <v>1.4201991874303488E-2</v>
      </c>
    </row>
    <row r="289" spans="1:6">
      <c r="A289" t="str">
        <f t="shared" si="12"/>
        <v>Finland2013</v>
      </c>
      <c r="B289" t="s">
        <v>72</v>
      </c>
      <c r="C289" t="s">
        <v>55</v>
      </c>
      <c r="D289">
        <v>285440</v>
      </c>
      <c r="E289" s="6">
        <f t="shared" si="13"/>
        <v>282080</v>
      </c>
      <c r="F289" s="7">
        <f t="shared" si="14"/>
        <v>1.1911514463981865E-2</v>
      </c>
    </row>
    <row r="290" spans="1:6">
      <c r="A290" t="str">
        <f t="shared" si="12"/>
        <v>Finland2014</v>
      </c>
      <c r="B290" t="s">
        <v>72</v>
      </c>
      <c r="C290" t="s">
        <v>56</v>
      </c>
      <c r="D290">
        <v>287940</v>
      </c>
      <c r="E290" s="6">
        <f t="shared" si="13"/>
        <v>285440</v>
      </c>
      <c r="F290" s="7">
        <f t="shared" si="14"/>
        <v>8.7584080717488799E-3</v>
      </c>
    </row>
    <row r="291" spans="1:6">
      <c r="A291" t="str">
        <f t="shared" si="12"/>
        <v>Finland2015</v>
      </c>
      <c r="B291" t="s">
        <v>72</v>
      </c>
      <c r="C291" t="s">
        <v>57</v>
      </c>
      <c r="D291">
        <v>287940</v>
      </c>
      <c r="E291" s="6">
        <f t="shared" si="13"/>
        <v>287940</v>
      </c>
      <c r="F291" s="7">
        <f t="shared" si="14"/>
        <v>0</v>
      </c>
    </row>
    <row r="292" spans="1:6">
      <c r="A292" t="str">
        <f t="shared" si="12"/>
        <v>Finland2020</v>
      </c>
      <c r="B292" t="s">
        <v>72</v>
      </c>
      <c r="C292" t="s">
        <v>58</v>
      </c>
      <c r="D292">
        <v>281762.91384696611</v>
      </c>
      <c r="E292" s="6">
        <f t="shared" si="13"/>
        <v>287940</v>
      </c>
      <c r="F292" s="7">
        <f t="shared" si="14"/>
        <v>-2.1452685118545145E-2</v>
      </c>
    </row>
    <row r="293" spans="1:6">
      <c r="A293" t="str">
        <f t="shared" si="12"/>
        <v>Finland2025</v>
      </c>
      <c r="B293" t="s">
        <v>72</v>
      </c>
      <c r="C293" t="s">
        <v>59</v>
      </c>
      <c r="D293">
        <v>286841.53567540232</v>
      </c>
      <c r="E293" s="6">
        <f t="shared" si="13"/>
        <v>281762.91384696611</v>
      </c>
      <c r="F293" s="7">
        <f t="shared" si="14"/>
        <v>1.8024450979359674E-2</v>
      </c>
    </row>
    <row r="294" spans="1:6">
      <c r="A294" t="str">
        <f t="shared" si="12"/>
        <v>Finland2030</v>
      </c>
      <c r="B294" t="s">
        <v>72</v>
      </c>
      <c r="C294" t="s">
        <v>60</v>
      </c>
      <c r="D294">
        <v>290430.2143368487</v>
      </c>
      <c r="E294" s="6">
        <f t="shared" si="13"/>
        <v>286841.53567540232</v>
      </c>
      <c r="F294" s="7">
        <f t="shared" si="14"/>
        <v>1.2511014672252463E-2</v>
      </c>
    </row>
    <row r="295" spans="1:6">
      <c r="A295" t="str">
        <f t="shared" si="12"/>
        <v>Finland2035</v>
      </c>
      <c r="B295" t="s">
        <v>72</v>
      </c>
      <c r="C295" t="s">
        <v>61</v>
      </c>
      <c r="D295">
        <v>292208.63325634849</v>
      </c>
      <c r="E295" s="6">
        <f t="shared" si="13"/>
        <v>290430.2143368487</v>
      </c>
      <c r="F295" s="7">
        <f t="shared" si="14"/>
        <v>6.1233949902923523E-3</v>
      </c>
    </row>
    <row r="296" spans="1:6">
      <c r="A296" t="str">
        <f t="shared" si="12"/>
        <v>Finland2040</v>
      </c>
      <c r="B296" t="s">
        <v>72</v>
      </c>
      <c r="C296" t="s">
        <v>62</v>
      </c>
      <c r="D296">
        <v>292281.1986485431</v>
      </c>
      <c r="E296" s="6">
        <f t="shared" si="13"/>
        <v>292208.63325634849</v>
      </c>
      <c r="F296" s="7">
        <f t="shared" si="14"/>
        <v>2.4833418296354992E-4</v>
      </c>
    </row>
    <row r="297" spans="1:6">
      <c r="A297" t="str">
        <f t="shared" si="12"/>
        <v>Finland2045</v>
      </c>
      <c r="B297" t="s">
        <v>72</v>
      </c>
      <c r="C297" t="s">
        <v>63</v>
      </c>
      <c r="D297">
        <v>291482.88274272071</v>
      </c>
      <c r="E297" s="6">
        <f t="shared" si="13"/>
        <v>292281.1986485431</v>
      </c>
      <c r="F297" s="7">
        <f t="shared" si="14"/>
        <v>-2.7313282876683109E-3</v>
      </c>
    </row>
    <row r="298" spans="1:6">
      <c r="A298" t="str">
        <f t="shared" si="12"/>
        <v>Finland2050</v>
      </c>
      <c r="B298" t="s">
        <v>72</v>
      </c>
      <c r="C298" t="s">
        <v>64</v>
      </c>
      <c r="D298">
        <v>290259.36824719852</v>
      </c>
      <c r="E298" s="6">
        <f t="shared" si="13"/>
        <v>291482.88274272071</v>
      </c>
      <c r="F298" s="7">
        <f t="shared" si="14"/>
        <v>-4.1975517876366997E-3</v>
      </c>
    </row>
    <row r="299" spans="1:6">
      <c r="A299" t="str">
        <f t="shared" si="12"/>
        <v>France1990</v>
      </c>
      <c r="B299" t="s">
        <v>73</v>
      </c>
      <c r="C299" t="s">
        <v>32</v>
      </c>
      <c r="D299">
        <v>2581690</v>
      </c>
      <c r="E299" s="6">
        <f t="shared" si="13"/>
        <v>0</v>
      </c>
      <c r="F299" s="7" t="e">
        <f t="shared" si="14"/>
        <v>#DIV/0!</v>
      </c>
    </row>
    <row r="300" spans="1:6">
      <c r="A300" t="str">
        <f t="shared" si="12"/>
        <v>France1991</v>
      </c>
      <c r="B300" t="s">
        <v>73</v>
      </c>
      <c r="C300" t="s">
        <v>33</v>
      </c>
      <c r="D300">
        <v>2581690</v>
      </c>
      <c r="E300" s="6">
        <f t="shared" si="13"/>
        <v>2581690</v>
      </c>
      <c r="F300" s="7">
        <f t="shared" si="14"/>
        <v>0</v>
      </c>
    </row>
    <row r="301" spans="1:6">
      <c r="A301" t="str">
        <f t="shared" si="12"/>
        <v>France1992</v>
      </c>
      <c r="B301" t="s">
        <v>73</v>
      </c>
      <c r="C301" t="s">
        <v>34</v>
      </c>
      <c r="D301">
        <v>2581690</v>
      </c>
      <c r="E301" s="6">
        <f t="shared" si="13"/>
        <v>2581690</v>
      </c>
      <c r="F301" s="7">
        <f t="shared" si="14"/>
        <v>0</v>
      </c>
    </row>
    <row r="302" spans="1:6">
      <c r="A302" t="str">
        <f t="shared" si="12"/>
        <v>France1993</v>
      </c>
      <c r="B302" t="s">
        <v>73</v>
      </c>
      <c r="C302" t="s">
        <v>35</v>
      </c>
      <c r="D302">
        <v>2581690</v>
      </c>
      <c r="E302" s="6">
        <f t="shared" si="13"/>
        <v>2581690</v>
      </c>
      <c r="F302" s="7">
        <f t="shared" si="14"/>
        <v>0</v>
      </c>
    </row>
    <row r="303" spans="1:6">
      <c r="A303" t="str">
        <f t="shared" si="12"/>
        <v>France1994</v>
      </c>
      <c r="B303" t="s">
        <v>73</v>
      </c>
      <c r="C303" t="s">
        <v>36</v>
      </c>
      <c r="D303">
        <v>2581690</v>
      </c>
      <c r="E303" s="6">
        <f t="shared" si="13"/>
        <v>2581690</v>
      </c>
      <c r="F303" s="7">
        <f t="shared" si="14"/>
        <v>0</v>
      </c>
    </row>
    <row r="304" spans="1:6">
      <c r="A304" t="str">
        <f t="shared" si="12"/>
        <v>France1995</v>
      </c>
      <c r="B304" t="s">
        <v>73</v>
      </c>
      <c r="C304" t="s">
        <v>37</v>
      </c>
      <c r="D304">
        <v>2581690</v>
      </c>
      <c r="E304" s="6">
        <f t="shared" si="13"/>
        <v>2581690</v>
      </c>
      <c r="F304" s="7">
        <f t="shared" si="14"/>
        <v>0</v>
      </c>
    </row>
    <row r="305" spans="1:6">
      <c r="A305" t="str">
        <f t="shared" si="12"/>
        <v>France1996</v>
      </c>
      <c r="B305" t="s">
        <v>73</v>
      </c>
      <c r="C305" t="s">
        <v>38</v>
      </c>
      <c r="D305">
        <v>2581690</v>
      </c>
      <c r="E305" s="6">
        <f t="shared" si="13"/>
        <v>2581690</v>
      </c>
      <c r="F305" s="7">
        <f t="shared" si="14"/>
        <v>0</v>
      </c>
    </row>
    <row r="306" spans="1:6">
      <c r="A306" t="str">
        <f t="shared" si="12"/>
        <v>France1997</v>
      </c>
      <c r="B306" t="s">
        <v>73</v>
      </c>
      <c r="C306" t="s">
        <v>39</v>
      </c>
      <c r="D306">
        <v>2581690</v>
      </c>
      <c r="E306" s="6">
        <f t="shared" si="13"/>
        <v>2581690</v>
      </c>
      <c r="F306" s="7">
        <f t="shared" si="14"/>
        <v>0</v>
      </c>
    </row>
    <row r="307" spans="1:6">
      <c r="A307" t="str">
        <f t="shared" si="12"/>
        <v>France1998</v>
      </c>
      <c r="B307" t="s">
        <v>73</v>
      </c>
      <c r="C307" t="s">
        <v>40</v>
      </c>
      <c r="D307">
        <v>2581690</v>
      </c>
      <c r="E307" s="6">
        <f t="shared" si="13"/>
        <v>2581690</v>
      </c>
      <c r="F307" s="7">
        <f t="shared" si="14"/>
        <v>0</v>
      </c>
    </row>
    <row r="308" spans="1:6">
      <c r="A308" t="str">
        <f t="shared" si="12"/>
        <v>France1999</v>
      </c>
      <c r="B308" t="s">
        <v>73</v>
      </c>
      <c r="C308" t="s">
        <v>41</v>
      </c>
      <c r="D308">
        <v>2581690</v>
      </c>
      <c r="E308" s="6">
        <f t="shared" si="13"/>
        <v>2581690</v>
      </c>
      <c r="F308" s="7">
        <f t="shared" si="14"/>
        <v>0</v>
      </c>
    </row>
    <row r="309" spans="1:6">
      <c r="A309" t="str">
        <f t="shared" si="12"/>
        <v>France2000</v>
      </c>
      <c r="B309" t="s">
        <v>73</v>
      </c>
      <c r="C309" t="s">
        <v>42</v>
      </c>
      <c r="D309">
        <v>2581690</v>
      </c>
      <c r="E309" s="6">
        <f t="shared" si="13"/>
        <v>2581690</v>
      </c>
      <c r="F309" s="7">
        <f t="shared" si="14"/>
        <v>0</v>
      </c>
    </row>
    <row r="310" spans="1:6">
      <c r="A310" t="str">
        <f t="shared" si="12"/>
        <v>France2001</v>
      </c>
      <c r="B310" t="s">
        <v>73</v>
      </c>
      <c r="C310" t="s">
        <v>43</v>
      </c>
      <c r="D310">
        <v>2620630</v>
      </c>
      <c r="E310" s="6">
        <f t="shared" si="13"/>
        <v>2581690</v>
      </c>
      <c r="F310" s="7">
        <f t="shared" si="14"/>
        <v>1.5083143212391903E-2</v>
      </c>
    </row>
    <row r="311" spans="1:6">
      <c r="A311" t="str">
        <f t="shared" si="12"/>
        <v>France2002</v>
      </c>
      <c r="B311" t="s">
        <v>73</v>
      </c>
      <c r="C311" t="s">
        <v>44</v>
      </c>
      <c r="D311">
        <v>2655000</v>
      </c>
      <c r="E311" s="6">
        <f t="shared" si="13"/>
        <v>2620630</v>
      </c>
      <c r="F311" s="7">
        <f t="shared" si="14"/>
        <v>1.31151669636691E-2</v>
      </c>
    </row>
    <row r="312" spans="1:6">
      <c r="A312" t="str">
        <f t="shared" si="12"/>
        <v>France2003</v>
      </c>
      <c r="B312" t="s">
        <v>73</v>
      </c>
      <c r="C312" t="s">
        <v>45</v>
      </c>
      <c r="D312">
        <v>2699920</v>
      </c>
      <c r="E312" s="6">
        <f t="shared" si="13"/>
        <v>2655000</v>
      </c>
      <c r="F312" s="7">
        <f t="shared" si="14"/>
        <v>1.6919020715630895E-2</v>
      </c>
    </row>
    <row r="313" spans="1:6">
      <c r="A313" t="str">
        <f t="shared" si="12"/>
        <v>France2004</v>
      </c>
      <c r="B313" t="s">
        <v>73</v>
      </c>
      <c r="C313" t="s">
        <v>46</v>
      </c>
      <c r="D313">
        <v>2746340</v>
      </c>
      <c r="E313" s="6">
        <f t="shared" si="13"/>
        <v>2699920</v>
      </c>
      <c r="F313" s="7">
        <f t="shared" si="14"/>
        <v>1.7193102017837525E-2</v>
      </c>
    </row>
    <row r="314" spans="1:6">
      <c r="A314" t="str">
        <f t="shared" si="12"/>
        <v>France2005</v>
      </c>
      <c r="B314" t="s">
        <v>73</v>
      </c>
      <c r="C314" t="s">
        <v>47</v>
      </c>
      <c r="D314">
        <v>2792300</v>
      </c>
      <c r="E314" s="6">
        <f t="shared" si="13"/>
        <v>2746340</v>
      </c>
      <c r="F314" s="7">
        <f t="shared" si="14"/>
        <v>1.6735000036412151E-2</v>
      </c>
    </row>
    <row r="315" spans="1:6">
      <c r="A315" t="str">
        <f t="shared" si="12"/>
        <v>France2006</v>
      </c>
      <c r="B315" t="s">
        <v>73</v>
      </c>
      <c r="C315" t="s">
        <v>48</v>
      </c>
      <c r="D315">
        <v>2840100</v>
      </c>
      <c r="E315" s="6">
        <f t="shared" si="13"/>
        <v>2792300</v>
      </c>
      <c r="F315" s="7">
        <f t="shared" si="14"/>
        <v>1.7118504458689898E-2</v>
      </c>
    </row>
    <row r="316" spans="1:6">
      <c r="A316" t="str">
        <f t="shared" si="12"/>
        <v>France2007</v>
      </c>
      <c r="B316" t="s">
        <v>73</v>
      </c>
      <c r="C316" t="s">
        <v>49</v>
      </c>
      <c r="D316">
        <v>2883600</v>
      </c>
      <c r="E316" s="6">
        <f t="shared" si="13"/>
        <v>2840100</v>
      </c>
      <c r="F316" s="7">
        <f t="shared" si="14"/>
        <v>1.5316362099926151E-2</v>
      </c>
    </row>
    <row r="317" spans="1:6">
      <c r="A317" t="str">
        <f t="shared" si="12"/>
        <v>France2008</v>
      </c>
      <c r="B317" t="s">
        <v>73</v>
      </c>
      <c r="C317" t="s">
        <v>50</v>
      </c>
      <c r="D317">
        <v>2919150</v>
      </c>
      <c r="E317" s="6">
        <f t="shared" si="13"/>
        <v>2883600</v>
      </c>
      <c r="F317" s="7">
        <f t="shared" si="14"/>
        <v>1.2328339575530478E-2</v>
      </c>
    </row>
    <row r="318" spans="1:6">
      <c r="A318" t="str">
        <f t="shared" si="12"/>
        <v>France2009</v>
      </c>
      <c r="B318" t="s">
        <v>73</v>
      </c>
      <c r="C318" t="s">
        <v>51</v>
      </c>
      <c r="D318">
        <v>2949770</v>
      </c>
      <c r="E318" s="6">
        <f t="shared" si="13"/>
        <v>2919150</v>
      </c>
      <c r="F318" s="7">
        <f t="shared" si="14"/>
        <v>1.0489354777931892E-2</v>
      </c>
    </row>
    <row r="319" spans="1:6">
      <c r="A319" t="str">
        <f t="shared" si="12"/>
        <v>France2010</v>
      </c>
      <c r="B319" t="s">
        <v>73</v>
      </c>
      <c r="C319" t="s">
        <v>52</v>
      </c>
      <c r="D319">
        <v>2979910</v>
      </c>
      <c r="E319" s="6">
        <f t="shared" si="13"/>
        <v>2949770</v>
      </c>
      <c r="F319" s="7">
        <f t="shared" si="14"/>
        <v>1.0217745790349841E-2</v>
      </c>
    </row>
    <row r="320" spans="1:6">
      <c r="A320" t="str">
        <f t="shared" si="12"/>
        <v>France2011</v>
      </c>
      <c r="B320" t="s">
        <v>73</v>
      </c>
      <c r="C320" t="s">
        <v>53</v>
      </c>
      <c r="D320">
        <v>3011630</v>
      </c>
      <c r="E320" s="6">
        <f t="shared" si="13"/>
        <v>2979910</v>
      </c>
      <c r="F320" s="7">
        <f t="shared" si="14"/>
        <v>1.0644616783728411E-2</v>
      </c>
    </row>
    <row r="321" spans="1:6">
      <c r="A321" t="str">
        <f t="shared" si="12"/>
        <v>France2012</v>
      </c>
      <c r="B321" t="s">
        <v>73</v>
      </c>
      <c r="C321" t="s">
        <v>54</v>
      </c>
      <c r="D321">
        <v>3043750</v>
      </c>
      <c r="E321" s="6">
        <f t="shared" si="13"/>
        <v>3011630</v>
      </c>
      <c r="F321" s="7">
        <f t="shared" si="14"/>
        <v>1.06653207731362E-2</v>
      </c>
    </row>
    <row r="322" spans="1:6">
      <c r="A322" t="str">
        <f t="shared" si="12"/>
        <v>France2013</v>
      </c>
      <c r="B322" t="s">
        <v>73</v>
      </c>
      <c r="C322" t="s">
        <v>55</v>
      </c>
      <c r="D322">
        <v>3076880</v>
      </c>
      <c r="E322" s="6">
        <f t="shared" si="13"/>
        <v>3043750</v>
      </c>
      <c r="F322" s="7">
        <f t="shared" si="14"/>
        <v>1.0884599589322308E-2</v>
      </c>
    </row>
    <row r="323" spans="1:6">
      <c r="A323" t="str">
        <f t="shared" ref="A323:A386" si="15">B323&amp;C323</f>
        <v>France2014</v>
      </c>
      <c r="B323" t="s">
        <v>73</v>
      </c>
      <c r="C323" t="s">
        <v>56</v>
      </c>
      <c r="D323">
        <v>3115250</v>
      </c>
      <c r="E323" s="6">
        <f t="shared" ref="E323:E386" si="16">IF(C323*1=1990,0,VLOOKUP(B323&amp;C323*1-IF(C323*1&gt;2015,5,1),$A$2:$E$958,4,FALSE))</f>
        <v>3076880</v>
      </c>
      <c r="F323" s="7">
        <f t="shared" ref="F323:F386" si="17">D323/E323-1</f>
        <v>1.2470424585944162E-2</v>
      </c>
    </row>
    <row r="324" spans="1:6">
      <c r="A324" t="str">
        <f t="shared" si="15"/>
        <v>France2015</v>
      </c>
      <c r="B324" t="s">
        <v>73</v>
      </c>
      <c r="C324" t="s">
        <v>57</v>
      </c>
      <c r="D324">
        <v>3115250</v>
      </c>
      <c r="E324" s="6">
        <f t="shared" si="16"/>
        <v>3115250</v>
      </c>
      <c r="F324" s="7">
        <f t="shared" si="17"/>
        <v>0</v>
      </c>
    </row>
    <row r="325" spans="1:6">
      <c r="A325" t="str">
        <f t="shared" si="15"/>
        <v>France2020</v>
      </c>
      <c r="B325" t="s">
        <v>73</v>
      </c>
      <c r="C325" t="s">
        <v>58</v>
      </c>
      <c r="D325">
        <v>3086034.1134038609</v>
      </c>
      <c r="E325" s="6">
        <f t="shared" si="16"/>
        <v>3115250</v>
      </c>
      <c r="F325" s="7">
        <f t="shared" si="17"/>
        <v>-9.378344144495343E-3</v>
      </c>
    </row>
    <row r="326" spans="1:6">
      <c r="A326" t="str">
        <f t="shared" si="15"/>
        <v>France2025</v>
      </c>
      <c r="B326" t="s">
        <v>73</v>
      </c>
      <c r="C326" t="s">
        <v>59</v>
      </c>
      <c r="D326">
        <v>3173442.276280425</v>
      </c>
      <c r="E326" s="6">
        <f t="shared" si="16"/>
        <v>3086034.1134038609</v>
      </c>
      <c r="F326" s="7">
        <f t="shared" si="17"/>
        <v>2.8323783751098563E-2</v>
      </c>
    </row>
    <row r="327" spans="1:6">
      <c r="A327" t="str">
        <f t="shared" si="15"/>
        <v>France2030</v>
      </c>
      <c r="B327" t="s">
        <v>73</v>
      </c>
      <c r="C327" t="s">
        <v>60</v>
      </c>
      <c r="D327">
        <v>3252949.6612848211</v>
      </c>
      <c r="E327" s="6">
        <f t="shared" si="16"/>
        <v>3173442.276280425</v>
      </c>
      <c r="F327" s="7">
        <f t="shared" si="17"/>
        <v>2.5053988093202806E-2</v>
      </c>
    </row>
    <row r="328" spans="1:6">
      <c r="A328" t="str">
        <f t="shared" si="15"/>
        <v>France2035</v>
      </c>
      <c r="B328" t="s">
        <v>73</v>
      </c>
      <c r="C328" t="s">
        <v>61</v>
      </c>
      <c r="D328">
        <v>3323170.1135563701</v>
      </c>
      <c r="E328" s="6">
        <f t="shared" si="16"/>
        <v>3252949.6612848211</v>
      </c>
      <c r="F328" s="7">
        <f t="shared" si="17"/>
        <v>2.1586701173793799E-2</v>
      </c>
    </row>
    <row r="329" spans="1:6">
      <c r="A329" t="str">
        <f t="shared" si="15"/>
        <v>France2040</v>
      </c>
      <c r="B329" t="s">
        <v>73</v>
      </c>
      <c r="C329" t="s">
        <v>62</v>
      </c>
      <c r="D329">
        <v>3380318.0515312511</v>
      </c>
      <c r="E329" s="6">
        <f t="shared" si="16"/>
        <v>3323170.1135563701</v>
      </c>
      <c r="F329" s="7">
        <f t="shared" si="17"/>
        <v>1.7196813892179197E-2</v>
      </c>
    </row>
    <row r="330" spans="1:6">
      <c r="A330" t="str">
        <f t="shared" si="15"/>
        <v>France2045</v>
      </c>
      <c r="B330" t="s">
        <v>73</v>
      </c>
      <c r="C330" t="s">
        <v>63</v>
      </c>
      <c r="D330">
        <v>3420807.7745373552</v>
      </c>
      <c r="E330" s="6">
        <f t="shared" si="16"/>
        <v>3380318.0515312511</v>
      </c>
      <c r="F330" s="7">
        <f t="shared" si="17"/>
        <v>1.1978080875485242E-2</v>
      </c>
    </row>
    <row r="331" spans="1:6">
      <c r="A331" t="str">
        <f t="shared" si="15"/>
        <v>France2050</v>
      </c>
      <c r="B331" t="s">
        <v>73</v>
      </c>
      <c r="C331" t="s">
        <v>64</v>
      </c>
      <c r="D331">
        <v>3447859.7973354268</v>
      </c>
      <c r="E331" s="6">
        <f t="shared" si="16"/>
        <v>3420807.7745373552</v>
      </c>
      <c r="F331" s="7">
        <f t="shared" si="17"/>
        <v>7.9080803661146781E-3</v>
      </c>
    </row>
    <row r="332" spans="1:6">
      <c r="A332" t="str">
        <f t="shared" si="15"/>
        <v>Germany1990</v>
      </c>
      <c r="B332" t="s">
        <v>74</v>
      </c>
      <c r="C332" t="s">
        <v>32</v>
      </c>
      <c r="D332">
        <v>3247200</v>
      </c>
      <c r="E332" s="6">
        <f t="shared" si="16"/>
        <v>0</v>
      </c>
      <c r="F332" s="7" t="e">
        <f t="shared" si="17"/>
        <v>#DIV/0!</v>
      </c>
    </row>
    <row r="333" spans="1:6">
      <c r="A333" t="str">
        <f t="shared" si="15"/>
        <v>Germany1991</v>
      </c>
      <c r="B333" t="s">
        <v>74</v>
      </c>
      <c r="C333" t="s">
        <v>33</v>
      </c>
      <c r="D333">
        <v>3247200</v>
      </c>
      <c r="E333" s="6">
        <f t="shared" si="16"/>
        <v>3247200</v>
      </c>
      <c r="F333" s="7">
        <f t="shared" si="17"/>
        <v>0</v>
      </c>
    </row>
    <row r="334" spans="1:6">
      <c r="A334" t="str">
        <f t="shared" si="15"/>
        <v>Germany1992</v>
      </c>
      <c r="B334" t="s">
        <v>74</v>
      </c>
      <c r="C334" t="s">
        <v>34</v>
      </c>
      <c r="D334">
        <v>3247200</v>
      </c>
      <c r="E334" s="6">
        <f t="shared" si="16"/>
        <v>3247200</v>
      </c>
      <c r="F334" s="7">
        <f t="shared" si="17"/>
        <v>0</v>
      </c>
    </row>
    <row r="335" spans="1:6">
      <c r="A335" t="str">
        <f t="shared" si="15"/>
        <v>Germany1993</v>
      </c>
      <c r="B335" t="s">
        <v>74</v>
      </c>
      <c r="C335" t="s">
        <v>35</v>
      </c>
      <c r="D335">
        <v>3247200</v>
      </c>
      <c r="E335" s="6">
        <f t="shared" si="16"/>
        <v>3247200</v>
      </c>
      <c r="F335" s="7">
        <f t="shared" si="17"/>
        <v>0</v>
      </c>
    </row>
    <row r="336" spans="1:6">
      <c r="A336" t="str">
        <f t="shared" si="15"/>
        <v>Germany1994</v>
      </c>
      <c r="B336" t="s">
        <v>74</v>
      </c>
      <c r="C336" t="s">
        <v>36</v>
      </c>
      <c r="D336">
        <v>3247200</v>
      </c>
      <c r="E336" s="6">
        <f t="shared" si="16"/>
        <v>3247200</v>
      </c>
      <c r="F336" s="7">
        <f t="shared" si="17"/>
        <v>0</v>
      </c>
    </row>
    <row r="337" spans="1:6">
      <c r="A337" t="str">
        <f t="shared" si="15"/>
        <v>Germany1995</v>
      </c>
      <c r="B337" t="s">
        <v>74</v>
      </c>
      <c r="C337" t="s">
        <v>37</v>
      </c>
      <c r="D337">
        <v>3247200</v>
      </c>
      <c r="E337" s="6">
        <f t="shared" si="16"/>
        <v>3247200</v>
      </c>
      <c r="F337" s="7">
        <f t="shared" si="17"/>
        <v>0</v>
      </c>
    </row>
    <row r="338" spans="1:6">
      <c r="A338" t="str">
        <f t="shared" si="15"/>
        <v>Germany1996</v>
      </c>
      <c r="B338" t="s">
        <v>74</v>
      </c>
      <c r="C338" t="s">
        <v>38</v>
      </c>
      <c r="D338">
        <v>3247200</v>
      </c>
      <c r="E338" s="6">
        <f t="shared" si="16"/>
        <v>3247200</v>
      </c>
      <c r="F338" s="7">
        <f t="shared" si="17"/>
        <v>0</v>
      </c>
    </row>
    <row r="339" spans="1:6">
      <c r="A339" t="str">
        <f t="shared" si="15"/>
        <v>Germany1997</v>
      </c>
      <c r="B339" t="s">
        <v>74</v>
      </c>
      <c r="C339" t="s">
        <v>39</v>
      </c>
      <c r="D339">
        <v>3247200</v>
      </c>
      <c r="E339" s="6">
        <f t="shared" si="16"/>
        <v>3247200</v>
      </c>
      <c r="F339" s="7">
        <f t="shared" si="17"/>
        <v>0</v>
      </c>
    </row>
    <row r="340" spans="1:6">
      <c r="A340" t="str">
        <f t="shared" si="15"/>
        <v>Germany1998</v>
      </c>
      <c r="B340" t="s">
        <v>74</v>
      </c>
      <c r="C340" t="s">
        <v>40</v>
      </c>
      <c r="D340">
        <v>3247200</v>
      </c>
      <c r="E340" s="6">
        <f t="shared" si="16"/>
        <v>3247200</v>
      </c>
      <c r="F340" s="7">
        <f t="shared" si="17"/>
        <v>0</v>
      </c>
    </row>
    <row r="341" spans="1:6">
      <c r="A341" t="str">
        <f t="shared" si="15"/>
        <v>Germany1999</v>
      </c>
      <c r="B341" t="s">
        <v>74</v>
      </c>
      <c r="C341" t="s">
        <v>41</v>
      </c>
      <c r="D341">
        <v>3247200</v>
      </c>
      <c r="E341" s="6">
        <f t="shared" si="16"/>
        <v>3247200</v>
      </c>
      <c r="F341" s="7">
        <f t="shared" si="17"/>
        <v>0</v>
      </c>
    </row>
    <row r="342" spans="1:6">
      <c r="A342" t="str">
        <f t="shared" si="15"/>
        <v>Germany2000</v>
      </c>
      <c r="B342" t="s">
        <v>74</v>
      </c>
      <c r="C342" t="s">
        <v>42</v>
      </c>
      <c r="D342">
        <v>3247200</v>
      </c>
      <c r="E342" s="6">
        <f t="shared" si="16"/>
        <v>3247200</v>
      </c>
      <c r="F342" s="7">
        <f t="shared" si="17"/>
        <v>0</v>
      </c>
    </row>
    <row r="343" spans="1:6">
      <c r="A343" t="str">
        <f t="shared" si="15"/>
        <v>Germany2001</v>
      </c>
      <c r="B343" t="s">
        <v>74</v>
      </c>
      <c r="C343" t="s">
        <v>43</v>
      </c>
      <c r="D343">
        <v>3280230</v>
      </c>
      <c r="E343" s="6">
        <f t="shared" si="16"/>
        <v>3247200</v>
      </c>
      <c r="F343" s="7">
        <f t="shared" si="17"/>
        <v>1.0171840354767259E-2</v>
      </c>
    </row>
    <row r="344" spans="1:6">
      <c r="A344" t="str">
        <f t="shared" si="15"/>
        <v>Germany2002</v>
      </c>
      <c r="B344" t="s">
        <v>74</v>
      </c>
      <c r="C344" t="s">
        <v>44</v>
      </c>
      <c r="D344">
        <v>3308630</v>
      </c>
      <c r="E344" s="6">
        <f t="shared" si="16"/>
        <v>3280230</v>
      </c>
      <c r="F344" s="7">
        <f t="shared" si="17"/>
        <v>8.6579294744575375E-3</v>
      </c>
    </row>
    <row r="345" spans="1:6">
      <c r="A345" t="str">
        <f t="shared" si="15"/>
        <v>Germany2003</v>
      </c>
      <c r="B345" t="s">
        <v>74</v>
      </c>
      <c r="C345" t="s">
        <v>45</v>
      </c>
      <c r="D345">
        <v>3338730</v>
      </c>
      <c r="E345" s="6">
        <f t="shared" si="16"/>
        <v>3308630</v>
      </c>
      <c r="F345" s="7">
        <f t="shared" si="17"/>
        <v>9.0974209869341127E-3</v>
      </c>
    </row>
    <row r="346" spans="1:6">
      <c r="A346" t="str">
        <f t="shared" si="15"/>
        <v>Germany2004</v>
      </c>
      <c r="B346" t="s">
        <v>74</v>
      </c>
      <c r="C346" t="s">
        <v>46</v>
      </c>
      <c r="D346">
        <v>3369470</v>
      </c>
      <c r="E346" s="6">
        <f t="shared" si="16"/>
        <v>3338730</v>
      </c>
      <c r="F346" s="7">
        <f t="shared" si="17"/>
        <v>9.2070937152750609E-3</v>
      </c>
    </row>
    <row r="347" spans="1:6">
      <c r="A347" t="str">
        <f t="shared" si="15"/>
        <v>Germany2005</v>
      </c>
      <c r="B347" t="s">
        <v>74</v>
      </c>
      <c r="C347" t="s">
        <v>47</v>
      </c>
      <c r="D347">
        <v>3393660</v>
      </c>
      <c r="E347" s="6">
        <f t="shared" si="16"/>
        <v>3369470</v>
      </c>
      <c r="F347" s="7">
        <f t="shared" si="17"/>
        <v>7.1791706114017195E-3</v>
      </c>
    </row>
    <row r="348" spans="1:6">
      <c r="A348" t="str">
        <f t="shared" si="15"/>
        <v>Germany2006</v>
      </c>
      <c r="B348" t="s">
        <v>74</v>
      </c>
      <c r="C348" t="s">
        <v>48</v>
      </c>
      <c r="D348">
        <v>3422820</v>
      </c>
      <c r="E348" s="6">
        <f t="shared" si="16"/>
        <v>3393660</v>
      </c>
      <c r="F348" s="7">
        <f t="shared" si="17"/>
        <v>8.5924930605894012E-3</v>
      </c>
    </row>
    <row r="349" spans="1:6">
      <c r="A349" t="str">
        <f t="shared" si="15"/>
        <v>Germany2007</v>
      </c>
      <c r="B349" t="s">
        <v>74</v>
      </c>
      <c r="C349" t="s">
        <v>49</v>
      </c>
      <c r="D349">
        <v>3444920</v>
      </c>
      <c r="E349" s="6">
        <f t="shared" si="16"/>
        <v>3422820</v>
      </c>
      <c r="F349" s="7">
        <f t="shared" si="17"/>
        <v>6.456664387843869E-3</v>
      </c>
    </row>
    <row r="350" spans="1:6">
      <c r="A350" t="str">
        <f t="shared" si="15"/>
        <v>Germany2008</v>
      </c>
      <c r="B350" t="s">
        <v>74</v>
      </c>
      <c r="C350" t="s">
        <v>50</v>
      </c>
      <c r="D350">
        <v>3461000</v>
      </c>
      <c r="E350" s="6">
        <f t="shared" si="16"/>
        <v>3444920</v>
      </c>
      <c r="F350" s="7">
        <f t="shared" si="17"/>
        <v>4.6677426471442018E-3</v>
      </c>
    </row>
    <row r="351" spans="1:6">
      <c r="A351" t="str">
        <f t="shared" si="15"/>
        <v>Germany2009</v>
      </c>
      <c r="B351" t="s">
        <v>74</v>
      </c>
      <c r="C351" t="s">
        <v>51</v>
      </c>
      <c r="D351">
        <v>3479900</v>
      </c>
      <c r="E351" s="6">
        <f t="shared" si="16"/>
        <v>3461000</v>
      </c>
      <c r="F351" s="7">
        <f t="shared" si="17"/>
        <v>5.4608494654724282E-3</v>
      </c>
    </row>
    <row r="352" spans="1:6">
      <c r="A352" t="str">
        <f t="shared" si="15"/>
        <v>Germany2010</v>
      </c>
      <c r="B352" t="s">
        <v>74</v>
      </c>
      <c r="C352" t="s">
        <v>52</v>
      </c>
      <c r="D352">
        <v>3574030</v>
      </c>
      <c r="E352" s="6">
        <f t="shared" si="16"/>
        <v>3479900</v>
      </c>
      <c r="F352" s="7">
        <f t="shared" si="17"/>
        <v>2.7049627862869574E-2</v>
      </c>
    </row>
    <row r="353" spans="1:6">
      <c r="A353" t="str">
        <f t="shared" si="15"/>
        <v>Germany2011</v>
      </c>
      <c r="B353" t="s">
        <v>74</v>
      </c>
      <c r="C353" t="s">
        <v>53</v>
      </c>
      <c r="D353">
        <v>3595400</v>
      </c>
      <c r="E353" s="6">
        <f t="shared" si="16"/>
        <v>3574030</v>
      </c>
      <c r="F353" s="7">
        <f t="shared" si="17"/>
        <v>5.9792447181472586E-3</v>
      </c>
    </row>
    <row r="354" spans="1:6">
      <c r="A354" t="str">
        <f t="shared" si="15"/>
        <v>Germany2012</v>
      </c>
      <c r="B354" t="s">
        <v>74</v>
      </c>
      <c r="C354" t="s">
        <v>54</v>
      </c>
      <c r="D354">
        <v>3614850</v>
      </c>
      <c r="E354" s="6">
        <f t="shared" si="16"/>
        <v>3595400</v>
      </c>
      <c r="F354" s="7">
        <f t="shared" si="17"/>
        <v>5.4096901596485392E-3</v>
      </c>
    </row>
    <row r="355" spans="1:6">
      <c r="A355" t="str">
        <f t="shared" si="15"/>
        <v>Germany2013</v>
      </c>
      <c r="B355" t="s">
        <v>74</v>
      </c>
      <c r="C355" t="s">
        <v>55</v>
      </c>
      <c r="D355">
        <v>3742840</v>
      </c>
      <c r="E355" s="6">
        <f t="shared" si="16"/>
        <v>3614850</v>
      </c>
      <c r="F355" s="7">
        <f t="shared" si="17"/>
        <v>3.5406725037000042E-2</v>
      </c>
    </row>
    <row r="356" spans="1:6">
      <c r="A356" t="str">
        <f t="shared" si="15"/>
        <v>Germany2014</v>
      </c>
      <c r="B356" t="s">
        <v>74</v>
      </c>
      <c r="C356" t="s">
        <v>56</v>
      </c>
      <c r="D356">
        <v>3785850</v>
      </c>
      <c r="E356" s="6">
        <f t="shared" si="16"/>
        <v>3742840</v>
      </c>
      <c r="F356" s="7">
        <f t="shared" si="17"/>
        <v>1.149127400583505E-2</v>
      </c>
    </row>
    <row r="357" spans="1:6">
      <c r="A357" t="str">
        <f t="shared" si="15"/>
        <v>Germany2015</v>
      </c>
      <c r="B357" t="s">
        <v>74</v>
      </c>
      <c r="C357" t="s">
        <v>57</v>
      </c>
      <c r="D357">
        <v>3785850</v>
      </c>
      <c r="E357" s="6">
        <f t="shared" si="16"/>
        <v>3785850</v>
      </c>
      <c r="F357" s="7">
        <f t="shared" si="17"/>
        <v>0</v>
      </c>
    </row>
    <row r="358" spans="1:6">
      <c r="A358" t="str">
        <f t="shared" si="15"/>
        <v>Germany2020</v>
      </c>
      <c r="B358" t="s">
        <v>74</v>
      </c>
      <c r="C358" t="s">
        <v>58</v>
      </c>
      <c r="D358">
        <v>3653691.926550657</v>
      </c>
      <c r="E358" s="6">
        <f t="shared" si="16"/>
        <v>3785850</v>
      </c>
      <c r="F358" s="7">
        <f t="shared" si="17"/>
        <v>-3.4908428344848086E-2</v>
      </c>
    </row>
    <row r="359" spans="1:6">
      <c r="A359" t="str">
        <f t="shared" si="15"/>
        <v>Germany2025</v>
      </c>
      <c r="B359" t="s">
        <v>74</v>
      </c>
      <c r="C359" t="s">
        <v>59</v>
      </c>
      <c r="D359">
        <v>3671574.5718660471</v>
      </c>
      <c r="E359" s="6">
        <f t="shared" si="16"/>
        <v>3653691.926550657</v>
      </c>
      <c r="F359" s="7">
        <f t="shared" si="17"/>
        <v>4.8944042559910805E-3</v>
      </c>
    </row>
    <row r="360" spans="1:6">
      <c r="A360" t="str">
        <f t="shared" si="15"/>
        <v>Germany2030</v>
      </c>
      <c r="B360" t="s">
        <v>74</v>
      </c>
      <c r="C360" t="s">
        <v>60</v>
      </c>
      <c r="D360">
        <v>3679865.471670981</v>
      </c>
      <c r="E360" s="6">
        <f t="shared" si="16"/>
        <v>3671574.5718660471</v>
      </c>
      <c r="F360" s="7">
        <f t="shared" si="17"/>
        <v>2.2581319383960796E-3</v>
      </c>
    </row>
    <row r="361" spans="1:6">
      <c r="A361" t="str">
        <f t="shared" si="15"/>
        <v>Germany2035</v>
      </c>
      <c r="B361" t="s">
        <v>74</v>
      </c>
      <c r="C361" t="s">
        <v>61</v>
      </c>
      <c r="D361">
        <v>3678757.2485895208</v>
      </c>
      <c r="E361" s="6">
        <f t="shared" si="16"/>
        <v>3679865.471670981</v>
      </c>
      <c r="F361" s="7">
        <f t="shared" si="17"/>
        <v>-3.0115858582102639E-4</v>
      </c>
    </row>
    <row r="362" spans="1:6">
      <c r="A362" t="str">
        <f t="shared" si="15"/>
        <v>Germany2040</v>
      </c>
      <c r="B362" t="s">
        <v>74</v>
      </c>
      <c r="C362" t="s">
        <v>62</v>
      </c>
      <c r="D362">
        <v>3664409.084324311</v>
      </c>
      <c r="E362" s="6">
        <f t="shared" si="16"/>
        <v>3678757.2485895208</v>
      </c>
      <c r="F362" s="7">
        <f t="shared" si="17"/>
        <v>-3.9002748199030712E-3</v>
      </c>
    </row>
    <row r="363" spans="1:6">
      <c r="A363" t="str">
        <f t="shared" si="15"/>
        <v>Germany2045</v>
      </c>
      <c r="B363" t="s">
        <v>74</v>
      </c>
      <c r="C363" t="s">
        <v>63</v>
      </c>
      <c r="D363">
        <v>3640681.8188298498</v>
      </c>
      <c r="E363" s="6">
        <f t="shared" si="16"/>
        <v>3664409.084324311</v>
      </c>
      <c r="F363" s="7">
        <f t="shared" si="17"/>
        <v>-6.4750591291682369E-3</v>
      </c>
    </row>
    <row r="364" spans="1:6">
      <c r="A364" t="str">
        <f t="shared" si="15"/>
        <v>Germany2050</v>
      </c>
      <c r="B364" t="s">
        <v>74</v>
      </c>
      <c r="C364" t="s">
        <v>64</v>
      </c>
      <c r="D364">
        <v>3608221.9663404259</v>
      </c>
      <c r="E364" s="6">
        <f t="shared" si="16"/>
        <v>3640681.8188298498</v>
      </c>
      <c r="F364" s="7">
        <f t="shared" si="17"/>
        <v>-8.9158718351983746E-3</v>
      </c>
    </row>
    <row r="365" spans="1:6">
      <c r="A365" t="str">
        <f t="shared" si="15"/>
        <v>Greece1990</v>
      </c>
      <c r="B365" t="s">
        <v>75</v>
      </c>
      <c r="C365" t="s">
        <v>32</v>
      </c>
      <c r="D365">
        <v>478340</v>
      </c>
      <c r="E365" s="6">
        <f t="shared" si="16"/>
        <v>0</v>
      </c>
      <c r="F365" s="7" t="e">
        <f t="shared" si="17"/>
        <v>#DIV/0!</v>
      </c>
    </row>
    <row r="366" spans="1:6">
      <c r="A366" t="str">
        <f t="shared" si="15"/>
        <v>Greece1991</v>
      </c>
      <c r="B366" t="s">
        <v>75</v>
      </c>
      <c r="C366" t="s">
        <v>33</v>
      </c>
      <c r="D366">
        <v>478340.00000000012</v>
      </c>
      <c r="E366" s="6">
        <f t="shared" si="16"/>
        <v>478340</v>
      </c>
      <c r="F366" s="7">
        <f t="shared" si="17"/>
        <v>0</v>
      </c>
    </row>
    <row r="367" spans="1:6">
      <c r="A367" t="str">
        <f t="shared" si="15"/>
        <v>Greece1992</v>
      </c>
      <c r="B367" t="s">
        <v>75</v>
      </c>
      <c r="C367" t="s">
        <v>34</v>
      </c>
      <c r="D367">
        <v>478340</v>
      </c>
      <c r="E367" s="6">
        <f t="shared" si="16"/>
        <v>478340.00000000012</v>
      </c>
      <c r="F367" s="7">
        <f t="shared" si="17"/>
        <v>0</v>
      </c>
    </row>
    <row r="368" spans="1:6">
      <c r="A368" t="str">
        <f t="shared" si="15"/>
        <v>Greece1993</v>
      </c>
      <c r="B368" t="s">
        <v>75</v>
      </c>
      <c r="C368" t="s">
        <v>35</v>
      </c>
      <c r="D368">
        <v>478340</v>
      </c>
      <c r="E368" s="6">
        <f t="shared" si="16"/>
        <v>478340</v>
      </c>
      <c r="F368" s="7">
        <f t="shared" si="17"/>
        <v>0</v>
      </c>
    </row>
    <row r="369" spans="1:6">
      <c r="A369" t="str">
        <f t="shared" si="15"/>
        <v>Greece1994</v>
      </c>
      <c r="B369" t="s">
        <v>75</v>
      </c>
      <c r="C369" t="s">
        <v>36</v>
      </c>
      <c r="D369">
        <v>478340.00000000012</v>
      </c>
      <c r="E369" s="6">
        <f t="shared" si="16"/>
        <v>478340</v>
      </c>
      <c r="F369" s="7">
        <f t="shared" si="17"/>
        <v>0</v>
      </c>
    </row>
    <row r="370" spans="1:6">
      <c r="A370" t="str">
        <f t="shared" si="15"/>
        <v>Greece1995</v>
      </c>
      <c r="B370" t="s">
        <v>75</v>
      </c>
      <c r="C370" t="s">
        <v>37</v>
      </c>
      <c r="D370">
        <v>478340.00000000012</v>
      </c>
      <c r="E370" s="6">
        <f t="shared" si="16"/>
        <v>478340.00000000012</v>
      </c>
      <c r="F370" s="7">
        <f t="shared" si="17"/>
        <v>0</v>
      </c>
    </row>
    <row r="371" spans="1:6">
      <c r="A371" t="str">
        <f t="shared" si="15"/>
        <v>Greece1996</v>
      </c>
      <c r="B371" t="s">
        <v>75</v>
      </c>
      <c r="C371" t="s">
        <v>38</v>
      </c>
      <c r="D371">
        <v>478340</v>
      </c>
      <c r="E371" s="6">
        <f t="shared" si="16"/>
        <v>478340.00000000012</v>
      </c>
      <c r="F371" s="7">
        <f t="shared" si="17"/>
        <v>0</v>
      </c>
    </row>
    <row r="372" spans="1:6">
      <c r="A372" t="str">
        <f t="shared" si="15"/>
        <v>Greece1997</v>
      </c>
      <c r="B372" t="s">
        <v>75</v>
      </c>
      <c r="C372" t="s">
        <v>39</v>
      </c>
      <c r="D372">
        <v>478339.99999999988</v>
      </c>
      <c r="E372" s="6">
        <f t="shared" si="16"/>
        <v>478340</v>
      </c>
      <c r="F372" s="7">
        <f t="shared" si="17"/>
        <v>0</v>
      </c>
    </row>
    <row r="373" spans="1:6">
      <c r="A373" t="str">
        <f t="shared" si="15"/>
        <v>Greece1998</v>
      </c>
      <c r="B373" t="s">
        <v>75</v>
      </c>
      <c r="C373" t="s">
        <v>40</v>
      </c>
      <c r="D373">
        <v>478340</v>
      </c>
      <c r="E373" s="6">
        <f t="shared" si="16"/>
        <v>478339.99999999988</v>
      </c>
      <c r="F373" s="7">
        <f t="shared" si="17"/>
        <v>0</v>
      </c>
    </row>
    <row r="374" spans="1:6">
      <c r="A374" t="str">
        <f t="shared" si="15"/>
        <v>Greece1999</v>
      </c>
      <c r="B374" t="s">
        <v>75</v>
      </c>
      <c r="C374" t="s">
        <v>41</v>
      </c>
      <c r="D374">
        <v>478340</v>
      </c>
      <c r="E374" s="6">
        <f t="shared" si="16"/>
        <v>478340</v>
      </c>
      <c r="F374" s="7">
        <f t="shared" si="17"/>
        <v>0</v>
      </c>
    </row>
    <row r="375" spans="1:6">
      <c r="A375" t="str">
        <f t="shared" si="15"/>
        <v>Greece2000</v>
      </c>
      <c r="B375" t="s">
        <v>75</v>
      </c>
      <c r="C375" t="s">
        <v>42</v>
      </c>
      <c r="D375">
        <v>478339.99999999988</v>
      </c>
      <c r="E375" s="6">
        <f t="shared" si="16"/>
        <v>478340</v>
      </c>
      <c r="F375" s="7">
        <f t="shared" si="17"/>
        <v>0</v>
      </c>
    </row>
    <row r="376" spans="1:6">
      <c r="A376" t="str">
        <f t="shared" si="15"/>
        <v>Greece2001</v>
      </c>
      <c r="B376" t="s">
        <v>75</v>
      </c>
      <c r="C376" t="s">
        <v>43</v>
      </c>
      <c r="D376">
        <v>487520.00000000012</v>
      </c>
      <c r="E376" s="6">
        <f t="shared" si="16"/>
        <v>478339.99999999988</v>
      </c>
      <c r="F376" s="7">
        <f t="shared" si="17"/>
        <v>1.9191370155120291E-2</v>
      </c>
    </row>
    <row r="377" spans="1:6">
      <c r="A377" t="str">
        <f t="shared" si="15"/>
        <v>Greece2002</v>
      </c>
      <c r="B377" t="s">
        <v>75</v>
      </c>
      <c r="C377" t="s">
        <v>44</v>
      </c>
      <c r="D377">
        <v>498420</v>
      </c>
      <c r="E377" s="6">
        <f t="shared" si="16"/>
        <v>487520.00000000012</v>
      </c>
      <c r="F377" s="7">
        <f t="shared" si="17"/>
        <v>2.2358057105349216E-2</v>
      </c>
    </row>
    <row r="378" spans="1:6">
      <c r="A378" t="str">
        <f t="shared" si="15"/>
        <v>Greece2003</v>
      </c>
      <c r="B378" t="s">
        <v>75</v>
      </c>
      <c r="C378" t="s">
        <v>45</v>
      </c>
      <c r="D378">
        <v>509220</v>
      </c>
      <c r="E378" s="6">
        <f t="shared" si="16"/>
        <v>498420</v>
      </c>
      <c r="F378" s="7">
        <f t="shared" si="17"/>
        <v>2.1668472372697645E-2</v>
      </c>
    </row>
    <row r="379" spans="1:6">
      <c r="A379" t="str">
        <f t="shared" si="15"/>
        <v>Greece2004</v>
      </c>
      <c r="B379" t="s">
        <v>75</v>
      </c>
      <c r="C379" t="s">
        <v>46</v>
      </c>
      <c r="D379">
        <v>519610</v>
      </c>
      <c r="E379" s="6">
        <f t="shared" si="16"/>
        <v>509220</v>
      </c>
      <c r="F379" s="7">
        <f t="shared" si="17"/>
        <v>2.0403754762185367E-2</v>
      </c>
    </row>
    <row r="380" spans="1:6">
      <c r="A380" t="str">
        <f t="shared" si="15"/>
        <v>Greece2005</v>
      </c>
      <c r="B380" t="s">
        <v>75</v>
      </c>
      <c r="C380" t="s">
        <v>47</v>
      </c>
      <c r="D380">
        <v>536200.00000000012</v>
      </c>
      <c r="E380" s="6">
        <f t="shared" si="16"/>
        <v>519610</v>
      </c>
      <c r="F380" s="7">
        <f t="shared" si="17"/>
        <v>3.1927791997844679E-2</v>
      </c>
    </row>
    <row r="381" spans="1:6">
      <c r="A381" t="str">
        <f t="shared" si="15"/>
        <v>Greece2006</v>
      </c>
      <c r="B381" t="s">
        <v>75</v>
      </c>
      <c r="C381" t="s">
        <v>48</v>
      </c>
      <c r="D381">
        <v>546860</v>
      </c>
      <c r="E381" s="6">
        <f t="shared" si="16"/>
        <v>536200.00000000012</v>
      </c>
      <c r="F381" s="7">
        <f t="shared" si="17"/>
        <v>1.9880641551659695E-2</v>
      </c>
    </row>
    <row r="382" spans="1:6">
      <c r="A382" t="str">
        <f t="shared" si="15"/>
        <v>Greece2007</v>
      </c>
      <c r="B382" t="s">
        <v>75</v>
      </c>
      <c r="C382" t="s">
        <v>49</v>
      </c>
      <c r="D382">
        <v>555180</v>
      </c>
      <c r="E382" s="6">
        <f t="shared" si="16"/>
        <v>546860</v>
      </c>
      <c r="F382" s="7">
        <f t="shared" si="17"/>
        <v>1.5214131587609314E-2</v>
      </c>
    </row>
    <row r="383" spans="1:6">
      <c r="A383" t="str">
        <f t="shared" si="15"/>
        <v>Greece2008</v>
      </c>
      <c r="B383" t="s">
        <v>75</v>
      </c>
      <c r="C383" t="s">
        <v>50</v>
      </c>
      <c r="D383">
        <v>561940</v>
      </c>
      <c r="E383" s="6">
        <f t="shared" si="16"/>
        <v>555180</v>
      </c>
      <c r="F383" s="7">
        <f t="shared" si="17"/>
        <v>1.2176231132245308E-2</v>
      </c>
    </row>
    <row r="384" spans="1:6">
      <c r="A384" t="str">
        <f t="shared" si="15"/>
        <v>Greece2009</v>
      </c>
      <c r="B384" t="s">
        <v>75</v>
      </c>
      <c r="C384" t="s">
        <v>51</v>
      </c>
      <c r="D384">
        <v>567170</v>
      </c>
      <c r="E384" s="6">
        <f t="shared" si="16"/>
        <v>561940</v>
      </c>
      <c r="F384" s="7">
        <f t="shared" si="17"/>
        <v>9.3070434565967197E-3</v>
      </c>
    </row>
    <row r="385" spans="1:6">
      <c r="A385" t="str">
        <f t="shared" si="15"/>
        <v>Greece2010</v>
      </c>
      <c r="B385" t="s">
        <v>75</v>
      </c>
      <c r="C385" t="s">
        <v>52</v>
      </c>
      <c r="D385">
        <v>571530</v>
      </c>
      <c r="E385" s="6">
        <f t="shared" si="16"/>
        <v>567170</v>
      </c>
      <c r="F385" s="7">
        <f t="shared" si="17"/>
        <v>7.6872895251864914E-3</v>
      </c>
    </row>
    <row r="386" spans="1:6">
      <c r="A386" t="str">
        <f t="shared" si="15"/>
        <v>Greece2011</v>
      </c>
      <c r="B386" t="s">
        <v>75</v>
      </c>
      <c r="C386" t="s">
        <v>53</v>
      </c>
      <c r="D386">
        <v>574080</v>
      </c>
      <c r="E386" s="6">
        <f t="shared" si="16"/>
        <v>571530</v>
      </c>
      <c r="F386" s="7">
        <f t="shared" si="17"/>
        <v>4.4617080468216663E-3</v>
      </c>
    </row>
    <row r="387" spans="1:6">
      <c r="A387" t="str">
        <f t="shared" ref="A387:A450" si="18">B387&amp;C387</f>
        <v>Greece2012</v>
      </c>
      <c r="B387" t="s">
        <v>75</v>
      </c>
      <c r="C387" t="s">
        <v>54</v>
      </c>
      <c r="D387">
        <v>571530</v>
      </c>
      <c r="E387" s="6">
        <f t="shared" ref="E387:E450" si="19">IF(C387*1=1990,0,VLOOKUP(B387&amp;C387*1-IF(C387*1&gt;2015,5,1),$A$2:$E$958,4,FALSE))</f>
        <v>574080</v>
      </c>
      <c r="F387" s="7">
        <f t="shared" ref="F387:F450" si="20">D387/E387-1</f>
        <v>-4.44188963210701E-3</v>
      </c>
    </row>
    <row r="388" spans="1:6">
      <c r="A388" t="str">
        <f t="shared" si="18"/>
        <v>Greece2013</v>
      </c>
      <c r="B388" t="s">
        <v>75</v>
      </c>
      <c r="C388" t="s">
        <v>55</v>
      </c>
      <c r="D388">
        <v>576680</v>
      </c>
      <c r="E388" s="6">
        <f t="shared" si="19"/>
        <v>571530</v>
      </c>
      <c r="F388" s="7">
        <f t="shared" si="20"/>
        <v>9.0109005651497487E-3</v>
      </c>
    </row>
    <row r="389" spans="1:6">
      <c r="A389" t="str">
        <f t="shared" si="18"/>
        <v>Greece2014</v>
      </c>
      <c r="B389" t="s">
        <v>75</v>
      </c>
      <c r="C389" t="s">
        <v>56</v>
      </c>
      <c r="D389">
        <v>583900</v>
      </c>
      <c r="E389" s="6">
        <f t="shared" si="19"/>
        <v>576680</v>
      </c>
      <c r="F389" s="7">
        <f t="shared" si="20"/>
        <v>1.2519941735451123E-2</v>
      </c>
    </row>
    <row r="390" spans="1:6">
      <c r="A390" t="str">
        <f t="shared" si="18"/>
        <v>Greece2015</v>
      </c>
      <c r="B390" t="s">
        <v>75</v>
      </c>
      <c r="C390" t="s">
        <v>57</v>
      </c>
      <c r="D390">
        <v>583900</v>
      </c>
      <c r="E390" s="6">
        <f t="shared" si="19"/>
        <v>583900</v>
      </c>
      <c r="F390" s="7">
        <f t="shared" si="20"/>
        <v>0</v>
      </c>
    </row>
    <row r="391" spans="1:6">
      <c r="A391" t="str">
        <f t="shared" si="18"/>
        <v>Greece2020</v>
      </c>
      <c r="B391" t="s">
        <v>75</v>
      </c>
      <c r="C391" t="s">
        <v>58</v>
      </c>
      <c r="D391">
        <v>589485.98115548783</v>
      </c>
      <c r="E391" s="6">
        <f t="shared" si="19"/>
        <v>583900</v>
      </c>
      <c r="F391" s="7">
        <f t="shared" si="20"/>
        <v>9.5666743543205701E-3</v>
      </c>
    </row>
    <row r="392" spans="1:6">
      <c r="A392" t="str">
        <f t="shared" si="18"/>
        <v>Greece2025</v>
      </c>
      <c r="B392" t="s">
        <v>75</v>
      </c>
      <c r="C392" t="s">
        <v>59</v>
      </c>
      <c r="D392">
        <v>576532.56495615491</v>
      </c>
      <c r="E392" s="6">
        <f t="shared" si="19"/>
        <v>589485.98115548783</v>
      </c>
      <c r="F392" s="7">
        <f t="shared" si="20"/>
        <v>-2.1974086939170467E-2</v>
      </c>
    </row>
    <row r="393" spans="1:6">
      <c r="A393" t="str">
        <f t="shared" si="18"/>
        <v>Greece2030</v>
      </c>
      <c r="B393" t="s">
        <v>75</v>
      </c>
      <c r="C393" t="s">
        <v>60</v>
      </c>
      <c r="D393">
        <v>562342.25266340363</v>
      </c>
      <c r="E393" s="6">
        <f t="shared" si="19"/>
        <v>576532.56495615491</v>
      </c>
      <c r="F393" s="7">
        <f t="shared" si="20"/>
        <v>-2.4613201673751806E-2</v>
      </c>
    </row>
    <row r="394" spans="1:6">
      <c r="A394" t="str">
        <f t="shared" si="18"/>
        <v>Greece2035</v>
      </c>
      <c r="B394" t="s">
        <v>75</v>
      </c>
      <c r="C394" t="s">
        <v>61</v>
      </c>
      <c r="D394">
        <v>548641.12403881934</v>
      </c>
      <c r="E394" s="6">
        <f t="shared" si="19"/>
        <v>562342.25266340363</v>
      </c>
      <c r="F394" s="7">
        <f t="shared" si="20"/>
        <v>-2.436439474304497E-2</v>
      </c>
    </row>
    <row r="395" spans="1:6">
      <c r="A395" t="str">
        <f t="shared" si="18"/>
        <v>Greece2040</v>
      </c>
      <c r="B395" t="s">
        <v>75</v>
      </c>
      <c r="C395" t="s">
        <v>62</v>
      </c>
      <c r="D395">
        <v>535460.77685099316</v>
      </c>
      <c r="E395" s="6">
        <f t="shared" si="19"/>
        <v>548641.12403881934</v>
      </c>
      <c r="F395" s="7">
        <f t="shared" si="20"/>
        <v>-2.4023622383242293E-2</v>
      </c>
    </row>
    <row r="396" spans="1:6">
      <c r="A396" t="str">
        <f t="shared" si="18"/>
        <v>Greece2045</v>
      </c>
      <c r="B396" t="s">
        <v>75</v>
      </c>
      <c r="C396" t="s">
        <v>63</v>
      </c>
      <c r="D396">
        <v>522346.42942032922</v>
      </c>
      <c r="E396" s="6">
        <f t="shared" si="19"/>
        <v>535460.77685099316</v>
      </c>
      <c r="F396" s="7">
        <f t="shared" si="20"/>
        <v>-2.4491705083962478E-2</v>
      </c>
    </row>
    <row r="397" spans="1:6">
      <c r="A397" t="str">
        <f t="shared" si="18"/>
        <v>Greece2050</v>
      </c>
      <c r="B397" t="s">
        <v>75</v>
      </c>
      <c r="C397" t="s">
        <v>64</v>
      </c>
      <c r="D397">
        <v>507617.75872058212</v>
      </c>
      <c r="E397" s="6">
        <f t="shared" si="19"/>
        <v>522346.42942032922</v>
      </c>
      <c r="F397" s="7">
        <f t="shared" si="20"/>
        <v>-2.8197131003828591E-2</v>
      </c>
    </row>
    <row r="398" spans="1:6">
      <c r="A398" t="str">
        <f t="shared" si="18"/>
        <v>Hungary1990</v>
      </c>
      <c r="B398" t="s">
        <v>76</v>
      </c>
      <c r="C398" t="s">
        <v>32</v>
      </c>
      <c r="D398">
        <v>397980</v>
      </c>
      <c r="E398" s="6">
        <f t="shared" si="19"/>
        <v>0</v>
      </c>
      <c r="F398" s="7" t="e">
        <f t="shared" si="20"/>
        <v>#DIV/0!</v>
      </c>
    </row>
    <row r="399" spans="1:6">
      <c r="A399" t="str">
        <f t="shared" si="18"/>
        <v>Hungary1991</v>
      </c>
      <c r="B399" t="s">
        <v>76</v>
      </c>
      <c r="C399" t="s">
        <v>33</v>
      </c>
      <c r="D399">
        <v>397980</v>
      </c>
      <c r="E399" s="6">
        <f t="shared" si="19"/>
        <v>397980</v>
      </c>
      <c r="F399" s="7">
        <f t="shared" si="20"/>
        <v>0</v>
      </c>
    </row>
    <row r="400" spans="1:6">
      <c r="A400" t="str">
        <f t="shared" si="18"/>
        <v>Hungary1992</v>
      </c>
      <c r="B400" t="s">
        <v>76</v>
      </c>
      <c r="C400" t="s">
        <v>34</v>
      </c>
      <c r="D400">
        <v>397980</v>
      </c>
      <c r="E400" s="6">
        <f t="shared" si="19"/>
        <v>397980</v>
      </c>
      <c r="F400" s="7">
        <f t="shared" si="20"/>
        <v>0</v>
      </c>
    </row>
    <row r="401" spans="1:6">
      <c r="A401" t="str">
        <f t="shared" si="18"/>
        <v>Hungary1993</v>
      </c>
      <c r="B401" t="s">
        <v>76</v>
      </c>
      <c r="C401" t="s">
        <v>35</v>
      </c>
      <c r="D401">
        <v>397980</v>
      </c>
      <c r="E401" s="6">
        <f t="shared" si="19"/>
        <v>397980</v>
      </c>
      <c r="F401" s="7">
        <f t="shared" si="20"/>
        <v>0</v>
      </c>
    </row>
    <row r="402" spans="1:6">
      <c r="A402" t="str">
        <f t="shared" si="18"/>
        <v>Hungary1994</v>
      </c>
      <c r="B402" t="s">
        <v>76</v>
      </c>
      <c r="C402" t="s">
        <v>36</v>
      </c>
      <c r="D402">
        <v>397980</v>
      </c>
      <c r="E402" s="6">
        <f t="shared" si="19"/>
        <v>397980</v>
      </c>
      <c r="F402" s="7">
        <f t="shared" si="20"/>
        <v>0</v>
      </c>
    </row>
    <row r="403" spans="1:6">
      <c r="A403" t="str">
        <f t="shared" si="18"/>
        <v>Hungary1995</v>
      </c>
      <c r="B403" t="s">
        <v>76</v>
      </c>
      <c r="C403" t="s">
        <v>37</v>
      </c>
      <c r="D403">
        <v>397980</v>
      </c>
      <c r="E403" s="6">
        <f t="shared" si="19"/>
        <v>397980</v>
      </c>
      <c r="F403" s="7">
        <f t="shared" si="20"/>
        <v>0</v>
      </c>
    </row>
    <row r="404" spans="1:6">
      <c r="A404" t="str">
        <f t="shared" si="18"/>
        <v>Hungary1996</v>
      </c>
      <c r="B404" t="s">
        <v>76</v>
      </c>
      <c r="C404" t="s">
        <v>38</v>
      </c>
      <c r="D404">
        <v>397980</v>
      </c>
      <c r="E404" s="6">
        <f t="shared" si="19"/>
        <v>397980</v>
      </c>
      <c r="F404" s="7">
        <f t="shared" si="20"/>
        <v>0</v>
      </c>
    </row>
    <row r="405" spans="1:6">
      <c r="A405" t="str">
        <f t="shared" si="18"/>
        <v>Hungary1997</v>
      </c>
      <c r="B405" t="s">
        <v>76</v>
      </c>
      <c r="C405" t="s">
        <v>39</v>
      </c>
      <c r="D405">
        <v>397980</v>
      </c>
      <c r="E405" s="6">
        <f t="shared" si="19"/>
        <v>397980</v>
      </c>
      <c r="F405" s="7">
        <f t="shared" si="20"/>
        <v>0</v>
      </c>
    </row>
    <row r="406" spans="1:6">
      <c r="A406" t="str">
        <f t="shared" si="18"/>
        <v>Hungary1998</v>
      </c>
      <c r="B406" t="s">
        <v>76</v>
      </c>
      <c r="C406" t="s">
        <v>40</v>
      </c>
      <c r="D406">
        <v>397980</v>
      </c>
      <c r="E406" s="6">
        <f t="shared" si="19"/>
        <v>397980</v>
      </c>
      <c r="F406" s="7">
        <f t="shared" si="20"/>
        <v>0</v>
      </c>
    </row>
    <row r="407" spans="1:6">
      <c r="A407" t="str">
        <f t="shared" si="18"/>
        <v>Hungary1999</v>
      </c>
      <c r="B407" t="s">
        <v>76</v>
      </c>
      <c r="C407" t="s">
        <v>41</v>
      </c>
      <c r="D407">
        <v>397980</v>
      </c>
      <c r="E407" s="6">
        <f t="shared" si="19"/>
        <v>397980</v>
      </c>
      <c r="F407" s="7">
        <f t="shared" si="20"/>
        <v>0</v>
      </c>
    </row>
    <row r="408" spans="1:6">
      <c r="A408" t="str">
        <f t="shared" si="18"/>
        <v>Hungary2000</v>
      </c>
      <c r="B408" t="s">
        <v>76</v>
      </c>
      <c r="C408" t="s">
        <v>42</v>
      </c>
      <c r="D408">
        <v>397980</v>
      </c>
      <c r="E408" s="6">
        <f t="shared" si="19"/>
        <v>397980</v>
      </c>
      <c r="F408" s="7">
        <f t="shared" si="20"/>
        <v>0</v>
      </c>
    </row>
    <row r="409" spans="1:6">
      <c r="A409" t="str">
        <f t="shared" si="18"/>
        <v>Hungary2001</v>
      </c>
      <c r="B409" t="s">
        <v>76</v>
      </c>
      <c r="C409" t="s">
        <v>43</v>
      </c>
      <c r="D409">
        <v>394270</v>
      </c>
      <c r="E409" s="6">
        <f t="shared" si="19"/>
        <v>397980</v>
      </c>
      <c r="F409" s="7">
        <f t="shared" si="20"/>
        <v>-9.3220764862556038E-3</v>
      </c>
    </row>
    <row r="410" spans="1:6">
      <c r="A410" t="str">
        <f t="shared" si="18"/>
        <v>Hungary2002</v>
      </c>
      <c r="B410" t="s">
        <v>76</v>
      </c>
      <c r="C410" t="s">
        <v>44</v>
      </c>
      <c r="D410">
        <v>383280</v>
      </c>
      <c r="E410" s="6">
        <f t="shared" si="19"/>
        <v>394270</v>
      </c>
      <c r="F410" s="7">
        <f t="shared" si="20"/>
        <v>-2.7874299338017106E-2</v>
      </c>
    </row>
    <row r="411" spans="1:6">
      <c r="A411" t="str">
        <f t="shared" si="18"/>
        <v>Hungary2003</v>
      </c>
      <c r="B411" t="s">
        <v>76</v>
      </c>
      <c r="C411" t="s">
        <v>45</v>
      </c>
      <c r="D411">
        <v>389880</v>
      </c>
      <c r="E411" s="6">
        <f t="shared" si="19"/>
        <v>383280</v>
      </c>
      <c r="F411" s="7">
        <f t="shared" si="20"/>
        <v>1.7219787100813955E-2</v>
      </c>
    </row>
    <row r="412" spans="1:6">
      <c r="A412" t="str">
        <f t="shared" si="18"/>
        <v>Hungary2004</v>
      </c>
      <c r="B412" t="s">
        <v>76</v>
      </c>
      <c r="C412" t="s">
        <v>46</v>
      </c>
      <c r="D412">
        <v>384460</v>
      </c>
      <c r="E412" s="6">
        <f t="shared" si="19"/>
        <v>389880</v>
      </c>
      <c r="F412" s="7">
        <f t="shared" si="20"/>
        <v>-1.3901713347696742E-2</v>
      </c>
    </row>
    <row r="413" spans="1:6">
      <c r="A413" t="str">
        <f t="shared" si="18"/>
        <v>Hungary2005</v>
      </c>
      <c r="B413" t="s">
        <v>76</v>
      </c>
      <c r="C413" t="s">
        <v>47</v>
      </c>
      <c r="D413">
        <v>363030</v>
      </c>
      <c r="E413" s="6">
        <f t="shared" si="19"/>
        <v>384460</v>
      </c>
      <c r="F413" s="7">
        <f t="shared" si="20"/>
        <v>-5.574051916974454E-2</v>
      </c>
    </row>
    <row r="414" spans="1:6">
      <c r="A414" t="str">
        <f t="shared" si="18"/>
        <v>Hungary2006</v>
      </c>
      <c r="B414" t="s">
        <v>76</v>
      </c>
      <c r="C414" t="s">
        <v>48</v>
      </c>
      <c r="D414">
        <v>374639.99999999988</v>
      </c>
      <c r="E414" s="6">
        <f t="shared" si="19"/>
        <v>363030</v>
      </c>
      <c r="F414" s="7">
        <f t="shared" si="20"/>
        <v>3.1980828030740982E-2</v>
      </c>
    </row>
    <row r="415" spans="1:6">
      <c r="A415" t="str">
        <f t="shared" si="18"/>
        <v>Hungary2007</v>
      </c>
      <c r="B415" t="s">
        <v>76</v>
      </c>
      <c r="C415" t="s">
        <v>49</v>
      </c>
      <c r="D415">
        <v>368750</v>
      </c>
      <c r="E415" s="6">
        <f t="shared" si="19"/>
        <v>374639.99999999988</v>
      </c>
      <c r="F415" s="7">
        <f t="shared" si="20"/>
        <v>-1.5721759555839987E-2</v>
      </c>
    </row>
    <row r="416" spans="1:6">
      <c r="A416" t="str">
        <f t="shared" si="18"/>
        <v>Hungary2008</v>
      </c>
      <c r="B416" t="s">
        <v>76</v>
      </c>
      <c r="C416" t="s">
        <v>50</v>
      </c>
      <c r="D416">
        <v>384340</v>
      </c>
      <c r="E416" s="6">
        <f t="shared" si="19"/>
        <v>368750</v>
      </c>
      <c r="F416" s="7">
        <f t="shared" si="20"/>
        <v>4.2277966101694986E-2</v>
      </c>
    </row>
    <row r="417" spans="1:6">
      <c r="A417" t="str">
        <f t="shared" si="18"/>
        <v>Hungary2009</v>
      </c>
      <c r="B417" t="s">
        <v>76</v>
      </c>
      <c r="C417" t="s">
        <v>51</v>
      </c>
      <c r="D417">
        <v>382949.99999999988</v>
      </c>
      <c r="E417" s="6">
        <f t="shared" si="19"/>
        <v>384340</v>
      </c>
      <c r="F417" s="7">
        <f t="shared" si="20"/>
        <v>-3.6165894780666452E-3</v>
      </c>
    </row>
    <row r="418" spans="1:6">
      <c r="A418" t="str">
        <f t="shared" si="18"/>
        <v>Hungary2010</v>
      </c>
      <c r="B418" t="s">
        <v>76</v>
      </c>
      <c r="C418" t="s">
        <v>52</v>
      </c>
      <c r="D418">
        <v>398420</v>
      </c>
      <c r="E418" s="6">
        <f t="shared" si="19"/>
        <v>382949.99999999988</v>
      </c>
      <c r="F418" s="7">
        <f t="shared" si="20"/>
        <v>4.0396918657788605E-2</v>
      </c>
    </row>
    <row r="419" spans="1:6">
      <c r="A419" t="str">
        <f t="shared" si="18"/>
        <v>Hungary2011</v>
      </c>
      <c r="B419" t="s">
        <v>76</v>
      </c>
      <c r="C419" t="s">
        <v>53</v>
      </c>
      <c r="D419">
        <v>439030</v>
      </c>
      <c r="E419" s="6">
        <f t="shared" si="19"/>
        <v>398420</v>
      </c>
      <c r="F419" s="7">
        <f t="shared" si="20"/>
        <v>0.10192761407559869</v>
      </c>
    </row>
    <row r="420" spans="1:6">
      <c r="A420" t="str">
        <f t="shared" si="18"/>
        <v>Hungary2012</v>
      </c>
      <c r="B420" t="s">
        <v>76</v>
      </c>
      <c r="C420" t="s">
        <v>54</v>
      </c>
      <c r="D420">
        <v>439360</v>
      </c>
      <c r="E420" s="6">
        <f t="shared" si="19"/>
        <v>439030</v>
      </c>
      <c r="F420" s="7">
        <f t="shared" si="20"/>
        <v>7.5165706215973849E-4</v>
      </c>
    </row>
    <row r="421" spans="1:6">
      <c r="A421" t="str">
        <f t="shared" si="18"/>
        <v>Hungary2013</v>
      </c>
      <c r="B421" t="s">
        <v>76</v>
      </c>
      <c r="C421" t="s">
        <v>55</v>
      </c>
      <c r="D421">
        <v>444599.99999999988</v>
      </c>
      <c r="E421" s="6">
        <f t="shared" si="19"/>
        <v>439360</v>
      </c>
      <c r="F421" s="7">
        <f t="shared" si="20"/>
        <v>1.1926438455935662E-2</v>
      </c>
    </row>
    <row r="422" spans="1:6">
      <c r="A422" t="str">
        <f t="shared" si="18"/>
        <v>Hungary2014</v>
      </c>
      <c r="B422" t="s">
        <v>76</v>
      </c>
      <c r="C422" t="s">
        <v>56</v>
      </c>
      <c r="D422">
        <v>450480</v>
      </c>
      <c r="E422" s="6">
        <f t="shared" si="19"/>
        <v>444599.99999999988</v>
      </c>
      <c r="F422" s="7">
        <f t="shared" si="20"/>
        <v>1.3225371120108242E-2</v>
      </c>
    </row>
    <row r="423" spans="1:6">
      <c r="A423" t="str">
        <f t="shared" si="18"/>
        <v>Hungary2015</v>
      </c>
      <c r="B423" t="s">
        <v>76</v>
      </c>
      <c r="C423" t="s">
        <v>57</v>
      </c>
      <c r="D423">
        <v>450480</v>
      </c>
      <c r="E423" s="6">
        <f t="shared" si="19"/>
        <v>450480</v>
      </c>
      <c r="F423" s="7">
        <f t="shared" si="20"/>
        <v>0</v>
      </c>
    </row>
    <row r="424" spans="1:6">
      <c r="A424" t="str">
        <f t="shared" si="18"/>
        <v>Hungary2020</v>
      </c>
      <c r="B424" t="s">
        <v>76</v>
      </c>
      <c r="C424" t="s">
        <v>58</v>
      </c>
      <c r="D424">
        <v>499584.63378196431</v>
      </c>
      <c r="E424" s="6">
        <f t="shared" si="19"/>
        <v>450480</v>
      </c>
      <c r="F424" s="7">
        <f t="shared" si="20"/>
        <v>0.10900513625902208</v>
      </c>
    </row>
    <row r="425" spans="1:6">
      <c r="A425" t="str">
        <f t="shared" si="18"/>
        <v>Hungary2025</v>
      </c>
      <c r="B425" t="s">
        <v>76</v>
      </c>
      <c r="C425" t="s">
        <v>59</v>
      </c>
      <c r="D425">
        <v>502616.34113245201</v>
      </c>
      <c r="E425" s="6">
        <f t="shared" si="19"/>
        <v>499584.63378196431</v>
      </c>
      <c r="F425" s="7">
        <f t="shared" si="20"/>
        <v>6.0684559641817071E-3</v>
      </c>
    </row>
    <row r="426" spans="1:6">
      <c r="A426" t="str">
        <f t="shared" si="18"/>
        <v>Hungary2030</v>
      </c>
      <c r="B426" t="s">
        <v>76</v>
      </c>
      <c r="C426" t="s">
        <v>60</v>
      </c>
      <c r="D426">
        <v>502952.86522505927</v>
      </c>
      <c r="E426" s="6">
        <f t="shared" si="19"/>
        <v>502616.34113245201</v>
      </c>
      <c r="F426" s="7">
        <f t="shared" si="20"/>
        <v>6.6954467069058055E-4</v>
      </c>
    </row>
    <row r="427" spans="1:6">
      <c r="A427" t="str">
        <f t="shared" si="18"/>
        <v>Hungary2035</v>
      </c>
      <c r="B427" t="s">
        <v>76</v>
      </c>
      <c r="C427" t="s">
        <v>61</v>
      </c>
      <c r="D427">
        <v>500757.47184338921</v>
      </c>
      <c r="E427" s="6">
        <f t="shared" si="19"/>
        <v>502952.86522505927</v>
      </c>
      <c r="F427" s="7">
        <f t="shared" si="20"/>
        <v>-4.3650082014895508E-3</v>
      </c>
    </row>
    <row r="428" spans="1:6">
      <c r="A428" t="str">
        <f t="shared" si="18"/>
        <v>Hungary2040</v>
      </c>
      <c r="B428" t="s">
        <v>76</v>
      </c>
      <c r="C428" t="s">
        <v>62</v>
      </c>
      <c r="D428">
        <v>497028.51513735962</v>
      </c>
      <c r="E428" s="6">
        <f t="shared" si="19"/>
        <v>500757.47184338921</v>
      </c>
      <c r="F428" s="7">
        <f t="shared" si="20"/>
        <v>-7.4466321836448301E-3</v>
      </c>
    </row>
    <row r="429" spans="1:6">
      <c r="A429" t="str">
        <f t="shared" si="18"/>
        <v>Hungary2045</v>
      </c>
      <c r="B429" t="s">
        <v>76</v>
      </c>
      <c r="C429" t="s">
        <v>63</v>
      </c>
      <c r="D429">
        <v>493200.60537965858</v>
      </c>
      <c r="E429" s="6">
        <f t="shared" si="19"/>
        <v>497028.51513735962</v>
      </c>
      <c r="F429" s="7">
        <f t="shared" si="20"/>
        <v>-7.7015898306018737E-3</v>
      </c>
    </row>
    <row r="430" spans="1:6">
      <c r="A430" t="str">
        <f t="shared" si="18"/>
        <v>Hungary2050</v>
      </c>
      <c r="B430" t="s">
        <v>76</v>
      </c>
      <c r="C430" t="s">
        <v>64</v>
      </c>
      <c r="D430">
        <v>488891.64697149309</v>
      </c>
      <c r="E430" s="6">
        <f t="shared" si="19"/>
        <v>493200.60537965858</v>
      </c>
      <c r="F430" s="7">
        <f t="shared" si="20"/>
        <v>-8.7367257078861948E-3</v>
      </c>
    </row>
    <row r="431" spans="1:6">
      <c r="A431" t="str">
        <f t="shared" si="18"/>
        <v>Ireland1990</v>
      </c>
      <c r="B431" t="s">
        <v>77</v>
      </c>
      <c r="C431" t="s">
        <v>32</v>
      </c>
      <c r="D431">
        <v>131600</v>
      </c>
      <c r="E431" s="6">
        <f t="shared" si="19"/>
        <v>0</v>
      </c>
      <c r="F431" s="7" t="e">
        <f t="shared" si="20"/>
        <v>#DIV/0!</v>
      </c>
    </row>
    <row r="432" spans="1:6">
      <c r="A432" t="str">
        <f t="shared" si="18"/>
        <v>Ireland1991</v>
      </c>
      <c r="B432" t="s">
        <v>77</v>
      </c>
      <c r="C432" t="s">
        <v>33</v>
      </c>
      <c r="D432">
        <v>131600</v>
      </c>
      <c r="E432" s="6">
        <f t="shared" si="19"/>
        <v>131600</v>
      </c>
      <c r="F432" s="7">
        <f t="shared" si="20"/>
        <v>0</v>
      </c>
    </row>
    <row r="433" spans="1:6">
      <c r="A433" t="str">
        <f t="shared" si="18"/>
        <v>Ireland1992</v>
      </c>
      <c r="B433" t="s">
        <v>77</v>
      </c>
      <c r="C433" t="s">
        <v>34</v>
      </c>
      <c r="D433">
        <v>131600</v>
      </c>
      <c r="E433" s="6">
        <f t="shared" si="19"/>
        <v>131600</v>
      </c>
      <c r="F433" s="7">
        <f t="shared" si="20"/>
        <v>0</v>
      </c>
    </row>
    <row r="434" spans="1:6">
      <c r="A434" t="str">
        <f t="shared" si="18"/>
        <v>Ireland1993</v>
      </c>
      <c r="B434" t="s">
        <v>77</v>
      </c>
      <c r="C434" t="s">
        <v>35</v>
      </c>
      <c r="D434">
        <v>131600</v>
      </c>
      <c r="E434" s="6">
        <f t="shared" si="19"/>
        <v>131600</v>
      </c>
      <c r="F434" s="7">
        <f t="shared" si="20"/>
        <v>0</v>
      </c>
    </row>
    <row r="435" spans="1:6">
      <c r="A435" t="str">
        <f t="shared" si="18"/>
        <v>Ireland1994</v>
      </c>
      <c r="B435" t="s">
        <v>77</v>
      </c>
      <c r="C435" t="s">
        <v>36</v>
      </c>
      <c r="D435">
        <v>131600</v>
      </c>
      <c r="E435" s="6">
        <f t="shared" si="19"/>
        <v>131600</v>
      </c>
      <c r="F435" s="7">
        <f t="shared" si="20"/>
        <v>0</v>
      </c>
    </row>
    <row r="436" spans="1:6">
      <c r="A436" t="str">
        <f t="shared" si="18"/>
        <v>Ireland1995</v>
      </c>
      <c r="B436" t="s">
        <v>77</v>
      </c>
      <c r="C436" t="s">
        <v>37</v>
      </c>
      <c r="D436">
        <v>131600</v>
      </c>
      <c r="E436" s="6">
        <f t="shared" si="19"/>
        <v>131600</v>
      </c>
      <c r="F436" s="7">
        <f t="shared" si="20"/>
        <v>0</v>
      </c>
    </row>
    <row r="437" spans="1:6">
      <c r="A437" t="str">
        <f t="shared" si="18"/>
        <v>Ireland1996</v>
      </c>
      <c r="B437" t="s">
        <v>77</v>
      </c>
      <c r="C437" t="s">
        <v>38</v>
      </c>
      <c r="D437">
        <v>131600</v>
      </c>
      <c r="E437" s="6">
        <f t="shared" si="19"/>
        <v>131600</v>
      </c>
      <c r="F437" s="7">
        <f t="shared" si="20"/>
        <v>0</v>
      </c>
    </row>
    <row r="438" spans="1:6">
      <c r="A438" t="str">
        <f t="shared" si="18"/>
        <v>Ireland1997</v>
      </c>
      <c r="B438" t="s">
        <v>77</v>
      </c>
      <c r="C438" t="s">
        <v>39</v>
      </c>
      <c r="D438">
        <v>131600</v>
      </c>
      <c r="E438" s="6">
        <f t="shared" si="19"/>
        <v>131600</v>
      </c>
      <c r="F438" s="7">
        <f t="shared" si="20"/>
        <v>0</v>
      </c>
    </row>
    <row r="439" spans="1:6">
      <c r="A439" t="str">
        <f t="shared" si="18"/>
        <v>Ireland1998</v>
      </c>
      <c r="B439" t="s">
        <v>77</v>
      </c>
      <c r="C439" t="s">
        <v>40</v>
      </c>
      <c r="D439">
        <v>131600</v>
      </c>
      <c r="E439" s="6">
        <f t="shared" si="19"/>
        <v>131600</v>
      </c>
      <c r="F439" s="7">
        <f t="shared" si="20"/>
        <v>0</v>
      </c>
    </row>
    <row r="440" spans="1:6">
      <c r="A440" t="str">
        <f t="shared" si="18"/>
        <v>Ireland1999</v>
      </c>
      <c r="B440" t="s">
        <v>77</v>
      </c>
      <c r="C440" t="s">
        <v>41</v>
      </c>
      <c r="D440">
        <v>131600</v>
      </c>
      <c r="E440" s="6">
        <f t="shared" si="19"/>
        <v>131600</v>
      </c>
      <c r="F440" s="7">
        <f t="shared" si="20"/>
        <v>0</v>
      </c>
    </row>
    <row r="441" spans="1:6">
      <c r="A441" t="str">
        <f t="shared" si="18"/>
        <v>Ireland2000</v>
      </c>
      <c r="B441" t="s">
        <v>77</v>
      </c>
      <c r="C441" t="s">
        <v>42</v>
      </c>
      <c r="D441">
        <v>131600</v>
      </c>
      <c r="E441" s="6">
        <f t="shared" si="19"/>
        <v>131600</v>
      </c>
      <c r="F441" s="7">
        <f t="shared" si="20"/>
        <v>0</v>
      </c>
    </row>
    <row r="442" spans="1:6">
      <c r="A442" t="str">
        <f t="shared" si="18"/>
        <v>Ireland2001</v>
      </c>
      <c r="B442" t="s">
        <v>77</v>
      </c>
      <c r="C442" t="s">
        <v>43</v>
      </c>
      <c r="D442">
        <v>136570</v>
      </c>
      <c r="E442" s="6">
        <f t="shared" si="19"/>
        <v>131600</v>
      </c>
      <c r="F442" s="7">
        <f t="shared" si="20"/>
        <v>3.7765957446808551E-2</v>
      </c>
    </row>
    <row r="443" spans="1:6">
      <c r="A443" t="str">
        <f t="shared" si="18"/>
        <v>Ireland2002</v>
      </c>
      <c r="B443" t="s">
        <v>77</v>
      </c>
      <c r="C443" t="s">
        <v>44</v>
      </c>
      <c r="D443">
        <v>140780</v>
      </c>
      <c r="E443" s="6">
        <f t="shared" si="19"/>
        <v>136570</v>
      </c>
      <c r="F443" s="7">
        <f t="shared" si="20"/>
        <v>3.0826682287471652E-2</v>
      </c>
    </row>
    <row r="444" spans="1:6">
      <c r="A444" t="str">
        <f t="shared" si="18"/>
        <v>Ireland2003</v>
      </c>
      <c r="B444" t="s">
        <v>77</v>
      </c>
      <c r="C444" t="s">
        <v>45</v>
      </c>
      <c r="D444">
        <v>146800</v>
      </c>
      <c r="E444" s="6">
        <f t="shared" si="19"/>
        <v>140780</v>
      </c>
      <c r="F444" s="7">
        <f t="shared" si="20"/>
        <v>4.2761755931240319E-2</v>
      </c>
    </row>
    <row r="445" spans="1:6">
      <c r="A445" t="str">
        <f t="shared" si="18"/>
        <v>Ireland2004</v>
      </c>
      <c r="B445" t="s">
        <v>77</v>
      </c>
      <c r="C445" t="s">
        <v>46</v>
      </c>
      <c r="D445">
        <v>153650</v>
      </c>
      <c r="E445" s="6">
        <f t="shared" si="19"/>
        <v>146800</v>
      </c>
      <c r="F445" s="7">
        <f t="shared" si="20"/>
        <v>4.6662125340599436E-2</v>
      </c>
    </row>
    <row r="446" spans="1:6">
      <c r="A446" t="str">
        <f t="shared" si="18"/>
        <v>Ireland2005</v>
      </c>
      <c r="B446" t="s">
        <v>77</v>
      </c>
      <c r="C446" t="s">
        <v>47</v>
      </c>
      <c r="D446">
        <v>160780</v>
      </c>
      <c r="E446" s="6">
        <f t="shared" si="19"/>
        <v>153650</v>
      </c>
      <c r="F446" s="7">
        <f t="shared" si="20"/>
        <v>4.6404165310771184E-2</v>
      </c>
    </row>
    <row r="447" spans="1:6">
      <c r="A447" t="str">
        <f t="shared" si="18"/>
        <v>Ireland2006</v>
      </c>
      <c r="B447" t="s">
        <v>77</v>
      </c>
      <c r="C447" t="s">
        <v>48</v>
      </c>
      <c r="D447">
        <v>168090</v>
      </c>
      <c r="E447" s="6">
        <f t="shared" si="19"/>
        <v>160780</v>
      </c>
      <c r="F447" s="7">
        <f t="shared" si="20"/>
        <v>4.5465853961935476E-2</v>
      </c>
    </row>
    <row r="448" spans="1:6">
      <c r="A448" t="str">
        <f t="shared" si="18"/>
        <v>Ireland2007</v>
      </c>
      <c r="B448" t="s">
        <v>77</v>
      </c>
      <c r="C448" t="s">
        <v>49</v>
      </c>
      <c r="D448">
        <v>174850</v>
      </c>
      <c r="E448" s="6">
        <f t="shared" si="19"/>
        <v>168090</v>
      </c>
      <c r="F448" s="7">
        <f t="shared" si="20"/>
        <v>4.0216550657385941E-2</v>
      </c>
    </row>
    <row r="449" spans="1:6">
      <c r="A449" t="str">
        <f t="shared" si="18"/>
        <v>Ireland2008</v>
      </c>
      <c r="B449" t="s">
        <v>77</v>
      </c>
      <c r="C449" t="s">
        <v>50</v>
      </c>
      <c r="D449">
        <v>181070</v>
      </c>
      <c r="E449" s="6">
        <f t="shared" si="19"/>
        <v>174850</v>
      </c>
      <c r="F449" s="7">
        <f t="shared" si="20"/>
        <v>3.5573348584500897E-2</v>
      </c>
    </row>
    <row r="450" spans="1:6">
      <c r="A450" t="str">
        <f t="shared" si="18"/>
        <v>Ireland2009</v>
      </c>
      <c r="B450" t="s">
        <v>77</v>
      </c>
      <c r="C450" t="s">
        <v>51</v>
      </c>
      <c r="D450">
        <v>186680</v>
      </c>
      <c r="E450" s="6">
        <f t="shared" si="19"/>
        <v>181070</v>
      </c>
      <c r="F450" s="7">
        <f t="shared" si="20"/>
        <v>3.0982492958524288E-2</v>
      </c>
    </row>
    <row r="451" spans="1:6">
      <c r="A451" t="str">
        <f t="shared" ref="A451:A514" si="21">B451&amp;C451</f>
        <v>Ireland2010</v>
      </c>
      <c r="B451" t="s">
        <v>77</v>
      </c>
      <c r="C451" t="s">
        <v>52</v>
      </c>
      <c r="D451">
        <v>191780</v>
      </c>
      <c r="E451" s="6">
        <f t="shared" ref="E451:E514" si="22">IF(C451*1=1990,0,VLOOKUP(B451&amp;C451*1-IF(C451*1&gt;2015,5,1),$A$2:$E$958,4,FALSE))</f>
        <v>186680</v>
      </c>
      <c r="F451" s="7">
        <f t="shared" ref="F451:F514" si="23">D451/E451-1</f>
        <v>2.7319477180201446E-2</v>
      </c>
    </row>
    <row r="452" spans="1:6">
      <c r="A452" t="str">
        <f t="shared" si="21"/>
        <v>Ireland2011</v>
      </c>
      <c r="B452" t="s">
        <v>77</v>
      </c>
      <c r="C452" t="s">
        <v>53</v>
      </c>
      <c r="D452">
        <v>196840</v>
      </c>
      <c r="E452" s="6">
        <f t="shared" si="22"/>
        <v>191780</v>
      </c>
      <c r="F452" s="7">
        <f t="shared" si="23"/>
        <v>2.6384398790280539E-2</v>
      </c>
    </row>
    <row r="453" spans="1:6">
      <c r="A453" t="str">
        <f t="shared" si="21"/>
        <v>Ireland2012</v>
      </c>
      <c r="B453" t="s">
        <v>77</v>
      </c>
      <c r="C453" t="s">
        <v>54</v>
      </c>
      <c r="D453">
        <v>198300</v>
      </c>
      <c r="E453" s="6">
        <f t="shared" si="22"/>
        <v>196840</v>
      </c>
      <c r="F453" s="7">
        <f t="shared" si="23"/>
        <v>7.4171916277179228E-3</v>
      </c>
    </row>
    <row r="454" spans="1:6">
      <c r="A454" t="str">
        <f t="shared" si="21"/>
        <v>Ireland2013</v>
      </c>
      <c r="B454" t="s">
        <v>77</v>
      </c>
      <c r="C454" t="s">
        <v>55</v>
      </c>
      <c r="D454">
        <v>203940</v>
      </c>
      <c r="E454" s="6">
        <f t="shared" si="22"/>
        <v>198300</v>
      </c>
      <c r="F454" s="7">
        <f t="shared" si="23"/>
        <v>2.8441754916792794E-2</v>
      </c>
    </row>
    <row r="455" spans="1:6">
      <c r="A455" t="str">
        <f t="shared" si="21"/>
        <v>Ireland2014</v>
      </c>
      <c r="B455" t="s">
        <v>77</v>
      </c>
      <c r="C455" t="s">
        <v>56</v>
      </c>
      <c r="D455">
        <v>210750</v>
      </c>
      <c r="E455" s="6">
        <f t="shared" si="22"/>
        <v>203940</v>
      </c>
      <c r="F455" s="7">
        <f t="shared" si="23"/>
        <v>3.339217416887319E-2</v>
      </c>
    </row>
    <row r="456" spans="1:6">
      <c r="A456" t="str">
        <f t="shared" si="21"/>
        <v>Ireland2015</v>
      </c>
      <c r="B456" t="s">
        <v>77</v>
      </c>
      <c r="C456" t="s">
        <v>57</v>
      </c>
      <c r="D456">
        <v>210750</v>
      </c>
      <c r="E456" s="6">
        <f t="shared" si="22"/>
        <v>210750</v>
      </c>
      <c r="F456" s="7">
        <f t="shared" si="23"/>
        <v>0</v>
      </c>
    </row>
    <row r="457" spans="1:6">
      <c r="A457" t="str">
        <f t="shared" si="21"/>
        <v>Ireland2020</v>
      </c>
      <c r="B457" t="s">
        <v>77</v>
      </c>
      <c r="C457" t="s">
        <v>58</v>
      </c>
      <c r="D457">
        <v>201806.01769780551</v>
      </c>
      <c r="E457" s="6">
        <f t="shared" si="22"/>
        <v>210750</v>
      </c>
      <c r="F457" s="7">
        <f t="shared" si="23"/>
        <v>-4.2438824684196907E-2</v>
      </c>
    </row>
    <row r="458" spans="1:6">
      <c r="A458" t="str">
        <f t="shared" si="21"/>
        <v>Ireland2025</v>
      </c>
      <c r="B458" t="s">
        <v>77</v>
      </c>
      <c r="C458" t="s">
        <v>59</v>
      </c>
      <c r="D458">
        <v>210367.54022974049</v>
      </c>
      <c r="E458" s="6">
        <f t="shared" si="22"/>
        <v>201806.01769780551</v>
      </c>
      <c r="F458" s="7">
        <f t="shared" si="23"/>
        <v>4.2424515530331997E-2</v>
      </c>
    </row>
    <row r="459" spans="1:6">
      <c r="A459" t="str">
        <f t="shared" si="21"/>
        <v>Ireland2030</v>
      </c>
      <c r="B459" t="s">
        <v>77</v>
      </c>
      <c r="C459" t="s">
        <v>60</v>
      </c>
      <c r="D459">
        <v>216631.20926994219</v>
      </c>
      <c r="E459" s="6">
        <f t="shared" si="22"/>
        <v>210367.54022974049</v>
      </c>
      <c r="F459" s="7">
        <f t="shared" si="23"/>
        <v>2.9774883679113184E-2</v>
      </c>
    </row>
    <row r="460" spans="1:6">
      <c r="A460" t="str">
        <f t="shared" si="21"/>
        <v>Ireland2035</v>
      </c>
      <c r="B460" t="s">
        <v>77</v>
      </c>
      <c r="C460" t="s">
        <v>61</v>
      </c>
      <c r="D460">
        <v>221931.25378305599</v>
      </c>
      <c r="E460" s="6">
        <f t="shared" si="22"/>
        <v>216631.20926994219</v>
      </c>
      <c r="F460" s="7">
        <f t="shared" si="23"/>
        <v>2.4465747714630837E-2</v>
      </c>
    </row>
    <row r="461" spans="1:6">
      <c r="A461" t="str">
        <f t="shared" si="21"/>
        <v>Ireland2040</v>
      </c>
      <c r="B461" t="s">
        <v>77</v>
      </c>
      <c r="C461" t="s">
        <v>62</v>
      </c>
      <c r="D461">
        <v>227424.80945350471</v>
      </c>
      <c r="E461" s="6">
        <f t="shared" si="22"/>
        <v>221931.25378305599</v>
      </c>
      <c r="F461" s="7">
        <f t="shared" si="23"/>
        <v>2.4753411593929187E-2</v>
      </c>
    </row>
    <row r="462" spans="1:6">
      <c r="A462" t="str">
        <f t="shared" si="21"/>
        <v>Ireland2045</v>
      </c>
      <c r="B462" t="s">
        <v>77</v>
      </c>
      <c r="C462" t="s">
        <v>63</v>
      </c>
      <c r="D462">
        <v>233476.56058742589</v>
      </c>
      <c r="E462" s="6">
        <f t="shared" si="22"/>
        <v>227424.80945350471</v>
      </c>
      <c r="F462" s="7">
        <f t="shared" si="23"/>
        <v>2.6609898667007137E-2</v>
      </c>
    </row>
    <row r="463" spans="1:6">
      <c r="A463" t="str">
        <f t="shared" si="21"/>
        <v>Ireland2050</v>
      </c>
      <c r="B463" t="s">
        <v>77</v>
      </c>
      <c r="C463" t="s">
        <v>64</v>
      </c>
      <c r="D463">
        <v>239443.47387981179</v>
      </c>
      <c r="E463" s="6">
        <f t="shared" si="22"/>
        <v>233476.56058742589</v>
      </c>
      <c r="F463" s="7">
        <f t="shared" si="23"/>
        <v>2.5556797981661106E-2</v>
      </c>
    </row>
    <row r="464" spans="1:6">
      <c r="A464" t="str">
        <f t="shared" si="21"/>
        <v>Italy1990</v>
      </c>
      <c r="B464" t="s">
        <v>78</v>
      </c>
      <c r="C464" t="s">
        <v>32</v>
      </c>
      <c r="D464">
        <v>2583410</v>
      </c>
      <c r="E464" s="6">
        <f t="shared" si="22"/>
        <v>0</v>
      </c>
      <c r="F464" s="7" t="e">
        <f t="shared" si="23"/>
        <v>#DIV/0!</v>
      </c>
    </row>
    <row r="465" spans="1:6">
      <c r="A465" t="str">
        <f t="shared" si="21"/>
        <v>Italy1991</v>
      </c>
      <c r="B465" t="s">
        <v>78</v>
      </c>
      <c r="C465" t="s">
        <v>33</v>
      </c>
      <c r="D465">
        <v>2583410</v>
      </c>
      <c r="E465" s="6">
        <f t="shared" si="22"/>
        <v>2583410</v>
      </c>
      <c r="F465" s="7">
        <f t="shared" si="23"/>
        <v>0</v>
      </c>
    </row>
    <row r="466" spans="1:6">
      <c r="A466" t="str">
        <f t="shared" si="21"/>
        <v>Italy1992</v>
      </c>
      <c r="B466" t="s">
        <v>78</v>
      </c>
      <c r="C466" t="s">
        <v>34</v>
      </c>
      <c r="D466">
        <v>2583410</v>
      </c>
      <c r="E466" s="6">
        <f t="shared" si="22"/>
        <v>2583410</v>
      </c>
      <c r="F466" s="7">
        <f t="shared" si="23"/>
        <v>0</v>
      </c>
    </row>
    <row r="467" spans="1:6">
      <c r="A467" t="str">
        <f t="shared" si="21"/>
        <v>Italy1993</v>
      </c>
      <c r="B467" t="s">
        <v>78</v>
      </c>
      <c r="C467" t="s">
        <v>35</v>
      </c>
      <c r="D467">
        <v>2583410</v>
      </c>
      <c r="E467" s="6">
        <f t="shared" si="22"/>
        <v>2583410</v>
      </c>
      <c r="F467" s="7">
        <f t="shared" si="23"/>
        <v>0</v>
      </c>
    </row>
    <row r="468" spans="1:6">
      <c r="A468" t="str">
        <f t="shared" si="21"/>
        <v>Italy1994</v>
      </c>
      <c r="B468" t="s">
        <v>78</v>
      </c>
      <c r="C468" t="s">
        <v>36</v>
      </c>
      <c r="D468">
        <v>2583410</v>
      </c>
      <c r="E468" s="6">
        <f t="shared" si="22"/>
        <v>2583410</v>
      </c>
      <c r="F468" s="7">
        <f t="shared" si="23"/>
        <v>0</v>
      </c>
    </row>
    <row r="469" spans="1:6">
      <c r="A469" t="str">
        <f t="shared" si="21"/>
        <v>Italy1995</v>
      </c>
      <c r="B469" t="s">
        <v>78</v>
      </c>
      <c r="C469" t="s">
        <v>37</v>
      </c>
      <c r="D469">
        <v>2583410</v>
      </c>
      <c r="E469" s="6">
        <f t="shared" si="22"/>
        <v>2583410</v>
      </c>
      <c r="F469" s="7">
        <f t="shared" si="23"/>
        <v>0</v>
      </c>
    </row>
    <row r="470" spans="1:6">
      <c r="A470" t="str">
        <f t="shared" si="21"/>
        <v>Italy1996</v>
      </c>
      <c r="B470" t="s">
        <v>78</v>
      </c>
      <c r="C470" t="s">
        <v>38</v>
      </c>
      <c r="D470">
        <v>2583410</v>
      </c>
      <c r="E470" s="6">
        <f t="shared" si="22"/>
        <v>2583410</v>
      </c>
      <c r="F470" s="7">
        <f t="shared" si="23"/>
        <v>0</v>
      </c>
    </row>
    <row r="471" spans="1:6">
      <c r="A471" t="str">
        <f t="shared" si="21"/>
        <v>Italy1997</v>
      </c>
      <c r="B471" t="s">
        <v>78</v>
      </c>
      <c r="C471" t="s">
        <v>39</v>
      </c>
      <c r="D471">
        <v>2583410</v>
      </c>
      <c r="E471" s="6">
        <f t="shared" si="22"/>
        <v>2583410</v>
      </c>
      <c r="F471" s="7">
        <f t="shared" si="23"/>
        <v>0</v>
      </c>
    </row>
    <row r="472" spans="1:6">
      <c r="A472" t="str">
        <f t="shared" si="21"/>
        <v>Italy1998</v>
      </c>
      <c r="B472" t="s">
        <v>78</v>
      </c>
      <c r="C472" t="s">
        <v>40</v>
      </c>
      <c r="D472">
        <v>2583410</v>
      </c>
      <c r="E472" s="6">
        <f t="shared" si="22"/>
        <v>2583410</v>
      </c>
      <c r="F472" s="7">
        <f t="shared" si="23"/>
        <v>0</v>
      </c>
    </row>
    <row r="473" spans="1:6">
      <c r="A473" t="str">
        <f t="shared" si="21"/>
        <v>Italy1999</v>
      </c>
      <c r="B473" t="s">
        <v>78</v>
      </c>
      <c r="C473" t="s">
        <v>41</v>
      </c>
      <c r="D473">
        <v>2583410</v>
      </c>
      <c r="E473" s="6">
        <f t="shared" si="22"/>
        <v>2583410</v>
      </c>
      <c r="F473" s="7">
        <f t="shared" si="23"/>
        <v>0</v>
      </c>
    </row>
    <row r="474" spans="1:6">
      <c r="A474" t="str">
        <f t="shared" si="21"/>
        <v>Italy2000</v>
      </c>
      <c r="B474" t="s">
        <v>78</v>
      </c>
      <c r="C474" t="s">
        <v>42</v>
      </c>
      <c r="D474">
        <v>2583410</v>
      </c>
      <c r="E474" s="6">
        <f t="shared" si="22"/>
        <v>2583410</v>
      </c>
      <c r="F474" s="7">
        <f t="shared" si="23"/>
        <v>0</v>
      </c>
    </row>
    <row r="475" spans="1:6">
      <c r="A475" t="str">
        <f t="shared" si="21"/>
        <v>Italy2001</v>
      </c>
      <c r="B475" t="s">
        <v>78</v>
      </c>
      <c r="C475" t="s">
        <v>43</v>
      </c>
      <c r="D475">
        <v>2620030</v>
      </c>
      <c r="E475" s="6">
        <f t="shared" si="22"/>
        <v>2583410</v>
      </c>
      <c r="F475" s="7">
        <f t="shared" si="23"/>
        <v>1.4175063191673054E-2</v>
      </c>
    </row>
    <row r="476" spans="1:6">
      <c r="A476" t="str">
        <f t="shared" si="21"/>
        <v>Italy2002</v>
      </c>
      <c r="B476" t="s">
        <v>78</v>
      </c>
      <c r="C476" t="s">
        <v>44</v>
      </c>
      <c r="D476">
        <v>2654260</v>
      </c>
      <c r="E476" s="6">
        <f t="shared" si="22"/>
        <v>2620030</v>
      </c>
      <c r="F476" s="7">
        <f t="shared" si="23"/>
        <v>1.3064735899970703E-2</v>
      </c>
    </row>
    <row r="477" spans="1:6">
      <c r="A477" t="str">
        <f t="shared" si="21"/>
        <v>Italy2003</v>
      </c>
      <c r="B477" t="s">
        <v>78</v>
      </c>
      <c r="C477" t="s">
        <v>45</v>
      </c>
      <c r="D477">
        <v>2693950</v>
      </c>
      <c r="E477" s="6">
        <f t="shared" si="22"/>
        <v>2654260</v>
      </c>
      <c r="F477" s="7">
        <f t="shared" si="23"/>
        <v>1.4953320322801833E-2</v>
      </c>
    </row>
    <row r="478" spans="1:6">
      <c r="A478" t="str">
        <f t="shared" si="21"/>
        <v>Italy2004</v>
      </c>
      <c r="B478" t="s">
        <v>78</v>
      </c>
      <c r="C478" t="s">
        <v>46</v>
      </c>
      <c r="D478">
        <v>2735720</v>
      </c>
      <c r="E478" s="6">
        <f t="shared" si="22"/>
        <v>2693950</v>
      </c>
      <c r="F478" s="7">
        <f t="shared" si="23"/>
        <v>1.5505113309452589E-2</v>
      </c>
    </row>
    <row r="479" spans="1:6">
      <c r="A479" t="str">
        <f t="shared" si="21"/>
        <v>Italy2005</v>
      </c>
      <c r="B479" t="s">
        <v>78</v>
      </c>
      <c r="C479" t="s">
        <v>47</v>
      </c>
      <c r="D479">
        <v>2769200</v>
      </c>
      <c r="E479" s="6">
        <f t="shared" si="22"/>
        <v>2735720</v>
      </c>
      <c r="F479" s="7">
        <f t="shared" si="23"/>
        <v>1.2238094541838995E-2</v>
      </c>
    </row>
    <row r="480" spans="1:6">
      <c r="A480" t="str">
        <f t="shared" si="21"/>
        <v>Italy2006</v>
      </c>
      <c r="B480" t="s">
        <v>78</v>
      </c>
      <c r="C480" t="s">
        <v>48</v>
      </c>
      <c r="D480">
        <v>2798380</v>
      </c>
      <c r="E480" s="6">
        <f t="shared" si="22"/>
        <v>2769200</v>
      </c>
      <c r="F480" s="7">
        <f t="shared" si="23"/>
        <v>1.0537339303769988E-2</v>
      </c>
    </row>
    <row r="481" spans="1:6">
      <c r="A481" t="str">
        <f t="shared" si="21"/>
        <v>Italy2007</v>
      </c>
      <c r="B481" t="s">
        <v>78</v>
      </c>
      <c r="C481" t="s">
        <v>49</v>
      </c>
      <c r="D481">
        <v>2836930</v>
      </c>
      <c r="E481" s="6">
        <f t="shared" si="22"/>
        <v>2798380</v>
      </c>
      <c r="F481" s="7">
        <f t="shared" si="23"/>
        <v>1.3775827443020638E-2</v>
      </c>
    </row>
    <row r="482" spans="1:6">
      <c r="A482" t="str">
        <f t="shared" si="21"/>
        <v>Italy2008</v>
      </c>
      <c r="B482" t="s">
        <v>78</v>
      </c>
      <c r="C482" t="s">
        <v>50</v>
      </c>
      <c r="D482">
        <v>2871010</v>
      </c>
      <c r="E482" s="6">
        <f t="shared" si="22"/>
        <v>2836930</v>
      </c>
      <c r="F482" s="7">
        <f t="shared" si="23"/>
        <v>1.2012985868526949E-2</v>
      </c>
    </row>
    <row r="483" spans="1:6">
      <c r="A483" t="str">
        <f t="shared" si="21"/>
        <v>Italy2009</v>
      </c>
      <c r="B483" t="s">
        <v>78</v>
      </c>
      <c r="C483" t="s">
        <v>51</v>
      </c>
      <c r="D483">
        <v>2901170</v>
      </c>
      <c r="E483" s="6">
        <f t="shared" si="22"/>
        <v>2871010</v>
      </c>
      <c r="F483" s="7">
        <f t="shared" si="23"/>
        <v>1.0505013914963834E-2</v>
      </c>
    </row>
    <row r="484" spans="1:6">
      <c r="A484" t="str">
        <f t="shared" si="21"/>
        <v>Italy2010</v>
      </c>
      <c r="B484" t="s">
        <v>78</v>
      </c>
      <c r="C484" t="s">
        <v>52</v>
      </c>
      <c r="D484">
        <v>2933240</v>
      </c>
      <c r="E484" s="6">
        <f t="shared" si="22"/>
        <v>2901170</v>
      </c>
      <c r="F484" s="7">
        <f t="shared" si="23"/>
        <v>1.1054160907495891E-2</v>
      </c>
    </row>
    <row r="485" spans="1:6">
      <c r="A485" t="str">
        <f t="shared" si="21"/>
        <v>Italy2011</v>
      </c>
      <c r="B485" t="s">
        <v>78</v>
      </c>
      <c r="C485" t="s">
        <v>53</v>
      </c>
      <c r="D485">
        <v>2942970</v>
      </c>
      <c r="E485" s="6">
        <f t="shared" si="22"/>
        <v>2933240</v>
      </c>
      <c r="F485" s="7">
        <f t="shared" si="23"/>
        <v>3.3171510002591997E-3</v>
      </c>
    </row>
    <row r="486" spans="1:6">
      <c r="A486" t="str">
        <f t="shared" si="21"/>
        <v>Italy2012</v>
      </c>
      <c r="B486" t="s">
        <v>78</v>
      </c>
      <c r="C486" t="s">
        <v>54</v>
      </c>
      <c r="D486">
        <v>2951170</v>
      </c>
      <c r="E486" s="6">
        <f t="shared" si="22"/>
        <v>2942970</v>
      </c>
      <c r="F486" s="7">
        <f t="shared" si="23"/>
        <v>2.7863009137027994E-3</v>
      </c>
    </row>
    <row r="487" spans="1:6">
      <c r="A487" t="str">
        <f t="shared" si="21"/>
        <v>Italy2013</v>
      </c>
      <c r="B487" t="s">
        <v>78</v>
      </c>
      <c r="C487" t="s">
        <v>55</v>
      </c>
      <c r="D487">
        <v>2958830</v>
      </c>
      <c r="E487" s="6">
        <f t="shared" si="22"/>
        <v>2951170</v>
      </c>
      <c r="F487" s="7">
        <f t="shared" si="23"/>
        <v>2.5955807357760374E-3</v>
      </c>
    </row>
    <row r="488" spans="1:6">
      <c r="A488" t="str">
        <f t="shared" si="21"/>
        <v>Italy2014</v>
      </c>
      <c r="B488" t="s">
        <v>78</v>
      </c>
      <c r="C488" t="s">
        <v>56</v>
      </c>
      <c r="D488">
        <v>2986710</v>
      </c>
      <c r="E488" s="6">
        <f t="shared" si="22"/>
        <v>2958830</v>
      </c>
      <c r="F488" s="7">
        <f t="shared" si="23"/>
        <v>9.4226434097262057E-3</v>
      </c>
    </row>
    <row r="489" spans="1:6">
      <c r="A489" t="str">
        <f t="shared" si="21"/>
        <v>Italy2015</v>
      </c>
      <c r="B489" t="s">
        <v>78</v>
      </c>
      <c r="C489" t="s">
        <v>57</v>
      </c>
      <c r="D489">
        <v>2986710</v>
      </c>
      <c r="E489" s="6">
        <f t="shared" si="22"/>
        <v>2986710</v>
      </c>
      <c r="F489" s="7">
        <f t="shared" si="23"/>
        <v>0</v>
      </c>
    </row>
    <row r="490" spans="1:6">
      <c r="A490" t="str">
        <f t="shared" si="21"/>
        <v>Italy2020</v>
      </c>
      <c r="B490" t="s">
        <v>78</v>
      </c>
      <c r="C490" t="s">
        <v>58</v>
      </c>
      <c r="D490">
        <v>3019045.4730850682</v>
      </c>
      <c r="E490" s="6">
        <f t="shared" si="22"/>
        <v>2986710</v>
      </c>
      <c r="F490" s="7">
        <f t="shared" si="23"/>
        <v>1.0826452211653681E-2</v>
      </c>
    </row>
    <row r="491" spans="1:6">
      <c r="A491" t="str">
        <f t="shared" si="21"/>
        <v>Italy2025</v>
      </c>
      <c r="B491" t="s">
        <v>78</v>
      </c>
      <c r="C491" t="s">
        <v>59</v>
      </c>
      <c r="D491">
        <v>3043855.0944579309</v>
      </c>
      <c r="E491" s="6">
        <f t="shared" si="22"/>
        <v>3019045.4730850682</v>
      </c>
      <c r="F491" s="7">
        <f t="shared" si="23"/>
        <v>8.2177037722821478E-3</v>
      </c>
    </row>
    <row r="492" spans="1:6">
      <c r="A492" t="str">
        <f t="shared" si="21"/>
        <v>Italy2030</v>
      </c>
      <c r="B492" t="s">
        <v>78</v>
      </c>
      <c r="C492" t="s">
        <v>60</v>
      </c>
      <c r="D492">
        <v>3055802.0795001681</v>
      </c>
      <c r="E492" s="6">
        <f t="shared" si="22"/>
        <v>3043855.0944579309</v>
      </c>
      <c r="F492" s="7">
        <f t="shared" si="23"/>
        <v>3.9249519676509692E-3</v>
      </c>
    </row>
    <row r="493" spans="1:6">
      <c r="A493" t="str">
        <f t="shared" si="21"/>
        <v>Italy2035</v>
      </c>
      <c r="B493" t="s">
        <v>78</v>
      </c>
      <c r="C493" t="s">
        <v>61</v>
      </c>
      <c r="D493">
        <v>3059119.8345186249</v>
      </c>
      <c r="E493" s="6">
        <f t="shared" si="22"/>
        <v>3055802.0795001681</v>
      </c>
      <c r="F493" s="7">
        <f t="shared" si="23"/>
        <v>1.0857231365584141E-3</v>
      </c>
    </row>
    <row r="494" spans="1:6">
      <c r="A494" t="str">
        <f t="shared" si="21"/>
        <v>Italy2040</v>
      </c>
      <c r="B494" t="s">
        <v>78</v>
      </c>
      <c r="C494" t="s">
        <v>62</v>
      </c>
      <c r="D494">
        <v>3053570.1713694921</v>
      </c>
      <c r="E494" s="6">
        <f t="shared" si="22"/>
        <v>3059119.8345186249</v>
      </c>
      <c r="F494" s="7">
        <f t="shared" si="23"/>
        <v>-1.8141372189841576E-3</v>
      </c>
    </row>
    <row r="495" spans="1:6">
      <c r="A495" t="str">
        <f t="shared" si="21"/>
        <v>Italy2045</v>
      </c>
      <c r="B495" t="s">
        <v>78</v>
      </c>
      <c r="C495" t="s">
        <v>63</v>
      </c>
      <c r="D495">
        <v>3036233.3718983941</v>
      </c>
      <c r="E495" s="6">
        <f t="shared" si="22"/>
        <v>3053570.1713694921</v>
      </c>
      <c r="F495" s="7">
        <f t="shared" si="23"/>
        <v>-5.6775507023382188E-3</v>
      </c>
    </row>
    <row r="496" spans="1:6">
      <c r="A496" t="str">
        <f t="shared" si="21"/>
        <v>Italy2050</v>
      </c>
      <c r="B496" t="s">
        <v>78</v>
      </c>
      <c r="C496" t="s">
        <v>64</v>
      </c>
      <c r="D496">
        <v>3001858.9033421152</v>
      </c>
      <c r="E496" s="6">
        <f t="shared" si="22"/>
        <v>3036233.3718983941</v>
      </c>
      <c r="F496" s="7">
        <f t="shared" si="23"/>
        <v>-1.1321418463557165E-2</v>
      </c>
    </row>
    <row r="497" spans="1:6">
      <c r="A497" t="str">
        <f t="shared" si="21"/>
        <v>Latvia1990</v>
      </c>
      <c r="B497" t="s">
        <v>79</v>
      </c>
      <c r="C497" t="s">
        <v>32</v>
      </c>
      <c r="D497">
        <v>50060</v>
      </c>
      <c r="E497" s="6">
        <f t="shared" si="22"/>
        <v>0</v>
      </c>
      <c r="F497" s="7" t="e">
        <f t="shared" si="23"/>
        <v>#DIV/0!</v>
      </c>
    </row>
    <row r="498" spans="1:6">
      <c r="A498" t="str">
        <f t="shared" si="21"/>
        <v>Latvia1991</v>
      </c>
      <c r="B498" t="s">
        <v>79</v>
      </c>
      <c r="C498" t="s">
        <v>33</v>
      </c>
      <c r="D498">
        <v>50060</v>
      </c>
      <c r="E498" s="6">
        <f t="shared" si="22"/>
        <v>50060</v>
      </c>
      <c r="F498" s="7">
        <f t="shared" si="23"/>
        <v>0</v>
      </c>
    </row>
    <row r="499" spans="1:6">
      <c r="A499" t="str">
        <f t="shared" si="21"/>
        <v>Latvia1992</v>
      </c>
      <c r="B499" t="s">
        <v>79</v>
      </c>
      <c r="C499" t="s">
        <v>34</v>
      </c>
      <c r="D499">
        <v>50060</v>
      </c>
      <c r="E499" s="6">
        <f t="shared" si="22"/>
        <v>50060</v>
      </c>
      <c r="F499" s="7">
        <f t="shared" si="23"/>
        <v>0</v>
      </c>
    </row>
    <row r="500" spans="1:6">
      <c r="A500" t="str">
        <f t="shared" si="21"/>
        <v>Latvia1993</v>
      </c>
      <c r="B500" t="s">
        <v>79</v>
      </c>
      <c r="C500" t="s">
        <v>35</v>
      </c>
      <c r="D500">
        <v>50060</v>
      </c>
      <c r="E500" s="6">
        <f t="shared" si="22"/>
        <v>50060</v>
      </c>
      <c r="F500" s="7">
        <f t="shared" si="23"/>
        <v>0</v>
      </c>
    </row>
    <row r="501" spans="1:6">
      <c r="A501" t="str">
        <f t="shared" si="21"/>
        <v>Latvia1994</v>
      </c>
      <c r="B501" t="s">
        <v>79</v>
      </c>
      <c r="C501" t="s">
        <v>36</v>
      </c>
      <c r="D501">
        <v>50060</v>
      </c>
      <c r="E501" s="6">
        <f t="shared" si="22"/>
        <v>50060</v>
      </c>
      <c r="F501" s="7">
        <f t="shared" si="23"/>
        <v>0</v>
      </c>
    </row>
    <row r="502" spans="1:6">
      <c r="A502" t="str">
        <f t="shared" si="21"/>
        <v>Latvia1995</v>
      </c>
      <c r="B502" t="s">
        <v>79</v>
      </c>
      <c r="C502" t="s">
        <v>37</v>
      </c>
      <c r="D502">
        <v>50060</v>
      </c>
      <c r="E502" s="6">
        <f t="shared" si="22"/>
        <v>50060</v>
      </c>
      <c r="F502" s="7">
        <f t="shared" si="23"/>
        <v>0</v>
      </c>
    </row>
    <row r="503" spans="1:6">
      <c r="A503" t="str">
        <f t="shared" si="21"/>
        <v>Latvia1996</v>
      </c>
      <c r="B503" t="s">
        <v>79</v>
      </c>
      <c r="C503" t="s">
        <v>38</v>
      </c>
      <c r="D503">
        <v>50060</v>
      </c>
      <c r="E503" s="6">
        <f t="shared" si="22"/>
        <v>50060</v>
      </c>
      <c r="F503" s="7">
        <f t="shared" si="23"/>
        <v>0</v>
      </c>
    </row>
    <row r="504" spans="1:6">
      <c r="A504" t="str">
        <f t="shared" si="21"/>
        <v>Latvia1997</v>
      </c>
      <c r="B504" t="s">
        <v>79</v>
      </c>
      <c r="C504" t="s">
        <v>39</v>
      </c>
      <c r="D504">
        <v>50060</v>
      </c>
      <c r="E504" s="6">
        <f t="shared" si="22"/>
        <v>50060</v>
      </c>
      <c r="F504" s="7">
        <f t="shared" si="23"/>
        <v>0</v>
      </c>
    </row>
    <row r="505" spans="1:6">
      <c r="A505" t="str">
        <f t="shared" si="21"/>
        <v>Latvia1998</v>
      </c>
      <c r="B505" t="s">
        <v>79</v>
      </c>
      <c r="C505" t="s">
        <v>40</v>
      </c>
      <c r="D505">
        <v>50060</v>
      </c>
      <c r="E505" s="6">
        <f t="shared" si="22"/>
        <v>50060</v>
      </c>
      <c r="F505" s="7">
        <f t="shared" si="23"/>
        <v>0</v>
      </c>
    </row>
    <row r="506" spans="1:6">
      <c r="A506" t="str">
        <f t="shared" si="21"/>
        <v>Latvia1999</v>
      </c>
      <c r="B506" t="s">
        <v>79</v>
      </c>
      <c r="C506" t="s">
        <v>41</v>
      </c>
      <c r="D506">
        <v>50060</v>
      </c>
      <c r="E506" s="6">
        <f t="shared" si="22"/>
        <v>50060</v>
      </c>
      <c r="F506" s="7">
        <f t="shared" si="23"/>
        <v>0</v>
      </c>
    </row>
    <row r="507" spans="1:6">
      <c r="A507" t="str">
        <f t="shared" si="21"/>
        <v>Latvia2000</v>
      </c>
      <c r="B507" t="s">
        <v>79</v>
      </c>
      <c r="C507" t="s">
        <v>42</v>
      </c>
      <c r="D507">
        <v>50060</v>
      </c>
      <c r="E507" s="6">
        <f t="shared" si="22"/>
        <v>50060</v>
      </c>
      <c r="F507" s="7">
        <f t="shared" si="23"/>
        <v>0</v>
      </c>
    </row>
    <row r="508" spans="1:6">
      <c r="A508" t="str">
        <f t="shared" si="21"/>
        <v>Latvia2001</v>
      </c>
      <c r="B508" t="s">
        <v>79</v>
      </c>
      <c r="C508" t="s">
        <v>43</v>
      </c>
      <c r="D508">
        <v>50520</v>
      </c>
      <c r="E508" s="6">
        <f t="shared" si="22"/>
        <v>50060</v>
      </c>
      <c r="F508" s="7">
        <f t="shared" si="23"/>
        <v>9.1889732321215334E-3</v>
      </c>
    </row>
    <row r="509" spans="1:6">
      <c r="A509" t="str">
        <f t="shared" si="21"/>
        <v>Latvia2002</v>
      </c>
      <c r="B509" t="s">
        <v>79</v>
      </c>
      <c r="C509" t="s">
        <v>44</v>
      </c>
      <c r="D509">
        <v>52130</v>
      </c>
      <c r="E509" s="6">
        <f t="shared" si="22"/>
        <v>50520</v>
      </c>
      <c r="F509" s="7">
        <f t="shared" si="23"/>
        <v>3.186856690419626E-2</v>
      </c>
    </row>
    <row r="510" spans="1:6">
      <c r="A510" t="str">
        <f t="shared" si="21"/>
        <v>Latvia2003</v>
      </c>
      <c r="B510" t="s">
        <v>79</v>
      </c>
      <c r="C510" t="s">
        <v>45</v>
      </c>
      <c r="D510">
        <v>53120</v>
      </c>
      <c r="E510" s="6">
        <f t="shared" si="22"/>
        <v>52130</v>
      </c>
      <c r="F510" s="7">
        <f t="shared" si="23"/>
        <v>1.8990984078265827E-2</v>
      </c>
    </row>
    <row r="511" spans="1:6">
      <c r="A511" t="str">
        <f t="shared" si="21"/>
        <v>Latvia2004</v>
      </c>
      <c r="B511" t="s">
        <v>79</v>
      </c>
      <c r="C511" t="s">
        <v>46</v>
      </c>
      <c r="D511">
        <v>55499.999999999993</v>
      </c>
      <c r="E511" s="6">
        <f t="shared" si="22"/>
        <v>53120</v>
      </c>
      <c r="F511" s="7">
        <f t="shared" si="23"/>
        <v>4.4804216867469826E-2</v>
      </c>
    </row>
    <row r="512" spans="1:6">
      <c r="A512" t="str">
        <f t="shared" si="21"/>
        <v>Latvia2005</v>
      </c>
      <c r="B512" t="s">
        <v>79</v>
      </c>
      <c r="C512" t="s">
        <v>47</v>
      </c>
      <c r="D512">
        <v>57120</v>
      </c>
      <c r="E512" s="6">
        <f t="shared" si="22"/>
        <v>55499.999999999993</v>
      </c>
      <c r="F512" s="7">
        <f t="shared" si="23"/>
        <v>2.9189189189189335E-2</v>
      </c>
    </row>
    <row r="513" spans="1:6">
      <c r="A513" t="str">
        <f t="shared" si="21"/>
        <v>Latvia2006</v>
      </c>
      <c r="B513" t="s">
        <v>79</v>
      </c>
      <c r="C513" t="s">
        <v>48</v>
      </c>
      <c r="D513">
        <v>60350</v>
      </c>
      <c r="E513" s="6">
        <f t="shared" si="22"/>
        <v>57120</v>
      </c>
      <c r="F513" s="7">
        <f t="shared" si="23"/>
        <v>5.6547619047619069E-2</v>
      </c>
    </row>
    <row r="514" spans="1:6">
      <c r="A514" t="str">
        <f t="shared" si="21"/>
        <v>Latvia2007</v>
      </c>
      <c r="B514" t="s">
        <v>79</v>
      </c>
      <c r="C514" t="s">
        <v>49</v>
      </c>
      <c r="D514">
        <v>62250</v>
      </c>
      <c r="E514" s="6">
        <f t="shared" si="22"/>
        <v>60350</v>
      </c>
      <c r="F514" s="7">
        <f t="shared" si="23"/>
        <v>3.1483015741507803E-2</v>
      </c>
    </row>
    <row r="515" spans="1:6">
      <c r="A515" t="str">
        <f t="shared" ref="A515:A578" si="24">B515&amp;C515</f>
        <v>Latvia2008</v>
      </c>
      <c r="B515" t="s">
        <v>79</v>
      </c>
      <c r="C515" t="s">
        <v>50</v>
      </c>
      <c r="D515">
        <v>62630</v>
      </c>
      <c r="E515" s="6">
        <f t="shared" ref="E515:E578" si="25">IF(C515*1=1990,0,VLOOKUP(B515&amp;C515*1-IF(C515*1&gt;2015,5,1),$A$2:$E$958,4,FALSE))</f>
        <v>62250</v>
      </c>
      <c r="F515" s="7">
        <f t="shared" ref="F515:F578" si="26">D515/E515-1</f>
        <v>6.1044176706828157E-3</v>
      </c>
    </row>
    <row r="516" spans="1:6">
      <c r="A516" t="str">
        <f t="shared" si="24"/>
        <v>Latvia2009</v>
      </c>
      <c r="B516" t="s">
        <v>79</v>
      </c>
      <c r="C516" t="s">
        <v>51</v>
      </c>
      <c r="D516">
        <v>62730</v>
      </c>
      <c r="E516" s="6">
        <f t="shared" si="25"/>
        <v>62630</v>
      </c>
      <c r="F516" s="7">
        <f t="shared" si="26"/>
        <v>1.5966789078716292E-3</v>
      </c>
    </row>
    <row r="517" spans="1:6">
      <c r="A517" t="str">
        <f t="shared" si="24"/>
        <v>Latvia2010</v>
      </c>
      <c r="B517" t="s">
        <v>79</v>
      </c>
      <c r="C517" t="s">
        <v>52</v>
      </c>
      <c r="D517">
        <v>63220</v>
      </c>
      <c r="E517" s="6">
        <f t="shared" si="25"/>
        <v>62730</v>
      </c>
      <c r="F517" s="7">
        <f t="shared" si="26"/>
        <v>7.8112545831341418E-3</v>
      </c>
    </row>
    <row r="518" spans="1:6">
      <c r="A518" t="str">
        <f t="shared" si="24"/>
        <v>Latvia2011</v>
      </c>
      <c r="B518" t="s">
        <v>79</v>
      </c>
      <c r="C518" t="s">
        <v>53</v>
      </c>
      <c r="D518">
        <v>64280</v>
      </c>
      <c r="E518" s="6">
        <f t="shared" si="25"/>
        <v>63220</v>
      </c>
      <c r="F518" s="7">
        <f t="shared" si="26"/>
        <v>1.6766845934830688E-2</v>
      </c>
    </row>
    <row r="519" spans="1:6">
      <c r="A519" t="str">
        <f t="shared" si="24"/>
        <v>Latvia2012</v>
      </c>
      <c r="B519" t="s">
        <v>79</v>
      </c>
      <c r="C519" t="s">
        <v>54</v>
      </c>
      <c r="D519">
        <v>64940</v>
      </c>
      <c r="E519" s="6">
        <f t="shared" si="25"/>
        <v>64280</v>
      </c>
      <c r="F519" s="7">
        <f t="shared" si="26"/>
        <v>1.0267579340385913E-2</v>
      </c>
    </row>
    <row r="520" spans="1:6">
      <c r="A520" t="str">
        <f t="shared" si="24"/>
        <v>Latvia2013</v>
      </c>
      <c r="B520" t="s">
        <v>79</v>
      </c>
      <c r="C520" t="s">
        <v>55</v>
      </c>
      <c r="D520">
        <v>67069.999999999985</v>
      </c>
      <c r="E520" s="6">
        <f t="shared" si="25"/>
        <v>64940</v>
      </c>
      <c r="F520" s="7">
        <f t="shared" si="26"/>
        <v>3.2799507237449621E-2</v>
      </c>
    </row>
    <row r="521" spans="1:6">
      <c r="A521" t="str">
        <f t="shared" si="24"/>
        <v>Latvia2014</v>
      </c>
      <c r="B521" t="s">
        <v>79</v>
      </c>
      <c r="C521" t="s">
        <v>56</v>
      </c>
      <c r="D521">
        <v>68650</v>
      </c>
      <c r="E521" s="6">
        <f t="shared" si="25"/>
        <v>67069.999999999985</v>
      </c>
      <c r="F521" s="7">
        <f t="shared" si="26"/>
        <v>2.3557477262561743E-2</v>
      </c>
    </row>
    <row r="522" spans="1:6">
      <c r="A522" t="str">
        <f t="shared" si="24"/>
        <v>Latvia2015</v>
      </c>
      <c r="B522" t="s">
        <v>79</v>
      </c>
      <c r="C522" t="s">
        <v>57</v>
      </c>
      <c r="D522">
        <v>68650</v>
      </c>
      <c r="E522" s="6">
        <f t="shared" si="25"/>
        <v>68650</v>
      </c>
      <c r="F522" s="7">
        <f t="shared" si="26"/>
        <v>0</v>
      </c>
    </row>
    <row r="523" spans="1:6">
      <c r="A523" t="str">
        <f t="shared" si="24"/>
        <v>Latvia2020</v>
      </c>
      <c r="B523" t="s">
        <v>79</v>
      </c>
      <c r="C523" t="s">
        <v>58</v>
      </c>
      <c r="D523">
        <v>84038.861148378783</v>
      </c>
      <c r="E523" s="6">
        <f t="shared" si="25"/>
        <v>68650</v>
      </c>
      <c r="F523" s="7">
        <f t="shared" si="26"/>
        <v>0.22416403712132249</v>
      </c>
    </row>
    <row r="524" spans="1:6">
      <c r="A524" t="str">
        <f t="shared" si="24"/>
        <v>Latvia2025</v>
      </c>
      <c r="B524" t="s">
        <v>79</v>
      </c>
      <c r="C524" t="s">
        <v>59</v>
      </c>
      <c r="D524">
        <v>82204.331495506514</v>
      </c>
      <c r="E524" s="6">
        <f t="shared" si="25"/>
        <v>84038.861148378783</v>
      </c>
      <c r="F524" s="7">
        <f t="shared" si="26"/>
        <v>-2.1829539665384368E-2</v>
      </c>
    </row>
    <row r="525" spans="1:6">
      <c r="A525" t="str">
        <f t="shared" si="24"/>
        <v>Latvia2030</v>
      </c>
      <c r="B525" t="s">
        <v>79</v>
      </c>
      <c r="C525" t="s">
        <v>60</v>
      </c>
      <c r="D525">
        <v>79166.718107682318</v>
      </c>
      <c r="E525" s="6">
        <f t="shared" si="25"/>
        <v>82204.331495506514</v>
      </c>
      <c r="F525" s="7">
        <f t="shared" si="26"/>
        <v>-3.6951986988547403E-2</v>
      </c>
    </row>
    <row r="526" spans="1:6">
      <c r="A526" t="str">
        <f t="shared" si="24"/>
        <v>Latvia2035</v>
      </c>
      <c r="B526" t="s">
        <v>79</v>
      </c>
      <c r="C526" t="s">
        <v>61</v>
      </c>
      <c r="D526">
        <v>75822.349257625276</v>
      </c>
      <c r="E526" s="6">
        <f t="shared" si="25"/>
        <v>79166.718107682318</v>
      </c>
      <c r="F526" s="7">
        <f t="shared" si="26"/>
        <v>-4.2244631708845626E-2</v>
      </c>
    </row>
    <row r="527" spans="1:6">
      <c r="A527" t="str">
        <f t="shared" si="24"/>
        <v>Latvia2040</v>
      </c>
      <c r="B527" t="s">
        <v>79</v>
      </c>
      <c r="C527" t="s">
        <v>62</v>
      </c>
      <c r="D527">
        <v>73012.820619926497</v>
      </c>
      <c r="E527" s="6">
        <f t="shared" si="25"/>
        <v>75822.349257625276</v>
      </c>
      <c r="F527" s="7">
        <f t="shared" si="26"/>
        <v>-3.7054096387236779E-2</v>
      </c>
    </row>
    <row r="528" spans="1:6">
      <c r="A528" t="str">
        <f t="shared" si="24"/>
        <v>Latvia2045</v>
      </c>
      <c r="B528" t="s">
        <v>79</v>
      </c>
      <c r="C528" t="s">
        <v>63</v>
      </c>
      <c r="D528">
        <v>70683.749680456895</v>
      </c>
      <c r="E528" s="6">
        <f t="shared" si="25"/>
        <v>73012.820619926497</v>
      </c>
      <c r="F528" s="7">
        <f t="shared" si="26"/>
        <v>-3.1899479018811627E-2</v>
      </c>
    </row>
    <row r="529" spans="1:6">
      <c r="A529" t="str">
        <f t="shared" si="24"/>
        <v>Latvia2050</v>
      </c>
      <c r="B529" t="s">
        <v>79</v>
      </c>
      <c r="C529" t="s">
        <v>64</v>
      </c>
      <c r="D529">
        <v>68798.519903744032</v>
      </c>
      <c r="E529" s="6">
        <f t="shared" si="25"/>
        <v>70683.749680456895</v>
      </c>
      <c r="F529" s="7">
        <f t="shared" si="26"/>
        <v>-2.6671332310969631E-2</v>
      </c>
    </row>
    <row r="530" spans="1:6">
      <c r="A530" t="str">
        <f t="shared" si="24"/>
        <v>Lithuania1990</v>
      </c>
      <c r="B530" t="s">
        <v>80</v>
      </c>
      <c r="C530" t="s">
        <v>32</v>
      </c>
      <c r="D530">
        <v>79500</v>
      </c>
      <c r="E530" s="6">
        <f t="shared" si="25"/>
        <v>0</v>
      </c>
      <c r="F530" s="7" t="e">
        <f t="shared" si="26"/>
        <v>#DIV/0!</v>
      </c>
    </row>
    <row r="531" spans="1:6">
      <c r="A531" t="str">
        <f t="shared" si="24"/>
        <v>Lithuania1991</v>
      </c>
      <c r="B531" t="s">
        <v>80</v>
      </c>
      <c r="C531" t="s">
        <v>33</v>
      </c>
      <c r="D531">
        <v>79500</v>
      </c>
      <c r="E531" s="6">
        <f t="shared" si="25"/>
        <v>79500</v>
      </c>
      <c r="F531" s="7">
        <f t="shared" si="26"/>
        <v>0</v>
      </c>
    </row>
    <row r="532" spans="1:6">
      <c r="A532" t="str">
        <f t="shared" si="24"/>
        <v>Lithuania1992</v>
      </c>
      <c r="B532" t="s">
        <v>80</v>
      </c>
      <c r="C532" t="s">
        <v>34</v>
      </c>
      <c r="D532">
        <v>79500</v>
      </c>
      <c r="E532" s="6">
        <f t="shared" si="25"/>
        <v>79500</v>
      </c>
      <c r="F532" s="7">
        <f t="shared" si="26"/>
        <v>0</v>
      </c>
    </row>
    <row r="533" spans="1:6">
      <c r="A533" t="str">
        <f t="shared" si="24"/>
        <v>Lithuania1993</v>
      </c>
      <c r="B533" t="s">
        <v>80</v>
      </c>
      <c r="C533" t="s">
        <v>35</v>
      </c>
      <c r="D533">
        <v>79500</v>
      </c>
      <c r="E533" s="6">
        <f t="shared" si="25"/>
        <v>79500</v>
      </c>
      <c r="F533" s="7">
        <f t="shared" si="26"/>
        <v>0</v>
      </c>
    </row>
    <row r="534" spans="1:6">
      <c r="A534" t="str">
        <f t="shared" si="24"/>
        <v>Lithuania1994</v>
      </c>
      <c r="B534" t="s">
        <v>80</v>
      </c>
      <c r="C534" t="s">
        <v>36</v>
      </c>
      <c r="D534">
        <v>79500</v>
      </c>
      <c r="E534" s="6">
        <f t="shared" si="25"/>
        <v>79500</v>
      </c>
      <c r="F534" s="7">
        <f t="shared" si="26"/>
        <v>0</v>
      </c>
    </row>
    <row r="535" spans="1:6">
      <c r="A535" t="str">
        <f t="shared" si="24"/>
        <v>Lithuania1995</v>
      </c>
      <c r="B535" t="s">
        <v>80</v>
      </c>
      <c r="C535" t="s">
        <v>37</v>
      </c>
      <c r="D535">
        <v>79500</v>
      </c>
      <c r="E535" s="6">
        <f t="shared" si="25"/>
        <v>79500</v>
      </c>
      <c r="F535" s="7">
        <f t="shared" si="26"/>
        <v>0</v>
      </c>
    </row>
    <row r="536" spans="1:6">
      <c r="A536" t="str">
        <f t="shared" si="24"/>
        <v>Lithuania1996</v>
      </c>
      <c r="B536" t="s">
        <v>80</v>
      </c>
      <c r="C536" t="s">
        <v>38</v>
      </c>
      <c r="D536">
        <v>79500</v>
      </c>
      <c r="E536" s="6">
        <f t="shared" si="25"/>
        <v>79500</v>
      </c>
      <c r="F536" s="7">
        <f t="shared" si="26"/>
        <v>0</v>
      </c>
    </row>
    <row r="537" spans="1:6">
      <c r="A537" t="str">
        <f t="shared" si="24"/>
        <v>Lithuania1997</v>
      </c>
      <c r="B537" t="s">
        <v>80</v>
      </c>
      <c r="C537" t="s">
        <v>39</v>
      </c>
      <c r="D537">
        <v>79500</v>
      </c>
      <c r="E537" s="6">
        <f t="shared" si="25"/>
        <v>79500</v>
      </c>
      <c r="F537" s="7">
        <f t="shared" si="26"/>
        <v>0</v>
      </c>
    </row>
    <row r="538" spans="1:6">
      <c r="A538" t="str">
        <f t="shared" si="24"/>
        <v>Lithuania1998</v>
      </c>
      <c r="B538" t="s">
        <v>80</v>
      </c>
      <c r="C538" t="s">
        <v>40</v>
      </c>
      <c r="D538">
        <v>79500</v>
      </c>
      <c r="E538" s="6">
        <f t="shared" si="25"/>
        <v>79500</v>
      </c>
      <c r="F538" s="7">
        <f t="shared" si="26"/>
        <v>0</v>
      </c>
    </row>
    <row r="539" spans="1:6">
      <c r="A539" t="str">
        <f t="shared" si="24"/>
        <v>Lithuania1999</v>
      </c>
      <c r="B539" t="s">
        <v>80</v>
      </c>
      <c r="C539" t="s">
        <v>41</v>
      </c>
      <c r="D539">
        <v>79500</v>
      </c>
      <c r="E539" s="6">
        <f t="shared" si="25"/>
        <v>79500</v>
      </c>
      <c r="F539" s="7">
        <f t="shared" si="26"/>
        <v>0</v>
      </c>
    </row>
    <row r="540" spans="1:6">
      <c r="A540" t="str">
        <f t="shared" si="24"/>
        <v>Lithuania2000</v>
      </c>
      <c r="B540" t="s">
        <v>80</v>
      </c>
      <c r="C540" t="s">
        <v>42</v>
      </c>
      <c r="D540">
        <v>79500</v>
      </c>
      <c r="E540" s="6">
        <f t="shared" si="25"/>
        <v>79500</v>
      </c>
      <c r="F540" s="7">
        <f t="shared" si="26"/>
        <v>0</v>
      </c>
    </row>
    <row r="541" spans="1:6">
      <c r="A541" t="str">
        <f t="shared" si="24"/>
        <v>Lithuania2001</v>
      </c>
      <c r="B541" t="s">
        <v>80</v>
      </c>
      <c r="C541" t="s">
        <v>43</v>
      </c>
      <c r="D541">
        <v>79390</v>
      </c>
      <c r="E541" s="6">
        <f t="shared" si="25"/>
        <v>79500</v>
      </c>
      <c r="F541" s="7">
        <f t="shared" si="26"/>
        <v>-1.3836477987421159E-3</v>
      </c>
    </row>
    <row r="542" spans="1:6">
      <c r="A542" t="str">
        <f t="shared" si="24"/>
        <v>Lithuania2002</v>
      </c>
      <c r="B542" t="s">
        <v>80</v>
      </c>
      <c r="C542" t="s">
        <v>44</v>
      </c>
      <c r="D542">
        <v>79530</v>
      </c>
      <c r="E542" s="6">
        <f t="shared" si="25"/>
        <v>79390</v>
      </c>
      <c r="F542" s="7">
        <f t="shared" si="26"/>
        <v>1.7634462778688409E-3</v>
      </c>
    </row>
    <row r="543" spans="1:6">
      <c r="A543" t="str">
        <f t="shared" si="24"/>
        <v>Lithuania2003</v>
      </c>
      <c r="B543" t="s">
        <v>80</v>
      </c>
      <c r="C543" t="s">
        <v>45</v>
      </c>
      <c r="D543">
        <v>79420</v>
      </c>
      <c r="E543" s="6">
        <f t="shared" si="25"/>
        <v>79530</v>
      </c>
      <c r="F543" s="7">
        <f t="shared" si="26"/>
        <v>-1.3831258644536604E-3</v>
      </c>
    </row>
    <row r="544" spans="1:6">
      <c r="A544" t="str">
        <f t="shared" si="24"/>
        <v>Lithuania2004</v>
      </c>
      <c r="B544" t="s">
        <v>80</v>
      </c>
      <c r="C544" t="s">
        <v>46</v>
      </c>
      <c r="D544">
        <v>79040</v>
      </c>
      <c r="E544" s="6">
        <f t="shared" si="25"/>
        <v>79420</v>
      </c>
      <c r="F544" s="7">
        <f t="shared" si="26"/>
        <v>-4.784688995215336E-3</v>
      </c>
    </row>
    <row r="545" spans="1:6">
      <c r="A545" t="str">
        <f t="shared" si="24"/>
        <v>Lithuania2005</v>
      </c>
      <c r="B545" t="s">
        <v>80</v>
      </c>
      <c r="C545" t="s">
        <v>47</v>
      </c>
      <c r="D545">
        <v>79660</v>
      </c>
      <c r="E545" s="6">
        <f t="shared" si="25"/>
        <v>79040</v>
      </c>
      <c r="F545" s="7">
        <f t="shared" si="26"/>
        <v>7.8441295546558543E-3</v>
      </c>
    </row>
    <row r="546" spans="1:6">
      <c r="A546" t="str">
        <f t="shared" si="24"/>
        <v>Lithuania2006</v>
      </c>
      <c r="B546" t="s">
        <v>80</v>
      </c>
      <c r="C546" t="s">
        <v>48</v>
      </c>
      <c r="D546">
        <v>80280</v>
      </c>
      <c r="E546" s="6">
        <f t="shared" si="25"/>
        <v>79660</v>
      </c>
      <c r="F546" s="7">
        <f t="shared" si="26"/>
        <v>7.7830780818477496E-3</v>
      </c>
    </row>
    <row r="547" spans="1:6">
      <c r="A547" t="str">
        <f t="shared" si="24"/>
        <v>Lithuania2007</v>
      </c>
      <c r="B547" t="s">
        <v>80</v>
      </c>
      <c r="C547" t="s">
        <v>49</v>
      </c>
      <c r="D547">
        <v>81050</v>
      </c>
      <c r="E547" s="6">
        <f t="shared" si="25"/>
        <v>80280</v>
      </c>
      <c r="F547" s="7">
        <f t="shared" si="26"/>
        <v>9.5914299950174975E-3</v>
      </c>
    </row>
    <row r="548" spans="1:6">
      <c r="A548" t="str">
        <f t="shared" si="24"/>
        <v>Lithuania2008</v>
      </c>
      <c r="B548" t="s">
        <v>80</v>
      </c>
      <c r="C548" t="s">
        <v>50</v>
      </c>
      <c r="D548">
        <v>82240</v>
      </c>
      <c r="E548" s="6">
        <f t="shared" si="25"/>
        <v>81050</v>
      </c>
      <c r="F548" s="7">
        <f t="shared" si="26"/>
        <v>1.468229487970385E-2</v>
      </c>
    </row>
    <row r="549" spans="1:6">
      <c r="A549" t="str">
        <f t="shared" si="24"/>
        <v>Lithuania2009</v>
      </c>
      <c r="B549" t="s">
        <v>80</v>
      </c>
      <c r="C549" t="s">
        <v>51</v>
      </c>
      <c r="D549">
        <v>82960</v>
      </c>
      <c r="E549" s="6">
        <f t="shared" si="25"/>
        <v>82240</v>
      </c>
      <c r="F549" s="7">
        <f t="shared" si="26"/>
        <v>8.7548638132295409E-3</v>
      </c>
    </row>
    <row r="550" spans="1:6">
      <c r="A550" t="str">
        <f t="shared" si="24"/>
        <v>Lithuania2010</v>
      </c>
      <c r="B550" t="s">
        <v>80</v>
      </c>
      <c r="C550" t="s">
        <v>52</v>
      </c>
      <c r="D550">
        <v>83690</v>
      </c>
      <c r="E550" s="6">
        <f t="shared" si="25"/>
        <v>82960</v>
      </c>
      <c r="F550" s="7">
        <f t="shared" si="26"/>
        <v>8.7994214079074595E-3</v>
      </c>
    </row>
    <row r="551" spans="1:6">
      <c r="A551" t="str">
        <f t="shared" si="24"/>
        <v>Lithuania2011</v>
      </c>
      <c r="B551" t="s">
        <v>80</v>
      </c>
      <c r="C551" t="s">
        <v>53</v>
      </c>
      <c r="D551">
        <v>85160</v>
      </c>
      <c r="E551" s="6">
        <f t="shared" si="25"/>
        <v>83690</v>
      </c>
      <c r="F551" s="7">
        <f t="shared" si="26"/>
        <v>1.7564822559445581E-2</v>
      </c>
    </row>
    <row r="552" spans="1:6">
      <c r="A552" t="str">
        <f t="shared" si="24"/>
        <v>Lithuania2012</v>
      </c>
      <c r="B552" t="s">
        <v>80</v>
      </c>
      <c r="C552" t="s">
        <v>54</v>
      </c>
      <c r="D552">
        <v>85850</v>
      </c>
      <c r="E552" s="6">
        <f t="shared" si="25"/>
        <v>85160</v>
      </c>
      <c r="F552" s="7">
        <f t="shared" si="26"/>
        <v>8.1023954908407969E-3</v>
      </c>
    </row>
    <row r="553" spans="1:6">
      <c r="A553" t="str">
        <f t="shared" si="24"/>
        <v>Lithuania2013</v>
      </c>
      <c r="B553" t="s">
        <v>80</v>
      </c>
      <c r="C553" t="s">
        <v>55</v>
      </c>
      <c r="D553">
        <v>86200.000000000015</v>
      </c>
      <c r="E553" s="6">
        <f t="shared" si="25"/>
        <v>85850</v>
      </c>
      <c r="F553" s="7">
        <f t="shared" si="26"/>
        <v>4.0768782760631783E-3</v>
      </c>
    </row>
    <row r="554" spans="1:6">
      <c r="A554" t="str">
        <f t="shared" si="24"/>
        <v>Lithuania2014</v>
      </c>
      <c r="B554" t="s">
        <v>80</v>
      </c>
      <c r="C554" t="s">
        <v>56</v>
      </c>
      <c r="D554">
        <v>86910</v>
      </c>
      <c r="E554" s="6">
        <f t="shared" si="25"/>
        <v>86200.000000000015</v>
      </c>
      <c r="F554" s="7">
        <f t="shared" si="26"/>
        <v>8.2366589327145245E-3</v>
      </c>
    </row>
    <row r="555" spans="1:6">
      <c r="A555" t="str">
        <f t="shared" si="24"/>
        <v>Lithuania2015</v>
      </c>
      <c r="B555" t="s">
        <v>80</v>
      </c>
      <c r="C555" t="s">
        <v>57</v>
      </c>
      <c r="D555">
        <v>86910</v>
      </c>
      <c r="E555" s="6">
        <f t="shared" si="25"/>
        <v>86910</v>
      </c>
      <c r="F555" s="7">
        <f t="shared" si="26"/>
        <v>0</v>
      </c>
    </row>
    <row r="556" spans="1:6">
      <c r="A556" t="str">
        <f t="shared" si="24"/>
        <v>Lithuania2020</v>
      </c>
      <c r="B556" t="s">
        <v>80</v>
      </c>
      <c r="C556" t="s">
        <v>58</v>
      </c>
      <c r="D556">
        <v>101303.15343142291</v>
      </c>
      <c r="E556" s="6">
        <f t="shared" si="25"/>
        <v>86910</v>
      </c>
      <c r="F556" s="7">
        <f t="shared" si="26"/>
        <v>0.16560986573953418</v>
      </c>
    </row>
    <row r="557" spans="1:6">
      <c r="A557" t="str">
        <f t="shared" si="24"/>
        <v>Lithuania2025</v>
      </c>
      <c r="B557" t="s">
        <v>80</v>
      </c>
      <c r="C557" t="s">
        <v>59</v>
      </c>
      <c r="D557">
        <v>96696.922707202451</v>
      </c>
      <c r="E557" s="6">
        <f t="shared" si="25"/>
        <v>101303.15343142291</v>
      </c>
      <c r="F557" s="7">
        <f t="shared" si="26"/>
        <v>-4.5469766420831559E-2</v>
      </c>
    </row>
    <row r="558" spans="1:6">
      <c r="A558" t="str">
        <f t="shared" si="24"/>
        <v>Lithuania2030</v>
      </c>
      <c r="B558" t="s">
        <v>80</v>
      </c>
      <c r="C558" t="s">
        <v>60</v>
      </c>
      <c r="D558">
        <v>91131.070642833904</v>
      </c>
      <c r="E558" s="6">
        <f t="shared" si="25"/>
        <v>96696.922707202451</v>
      </c>
      <c r="F558" s="7">
        <f t="shared" si="26"/>
        <v>-5.7559764142876668E-2</v>
      </c>
    </row>
    <row r="559" spans="1:6">
      <c r="A559" t="str">
        <f t="shared" si="24"/>
        <v>Lithuania2035</v>
      </c>
      <c r="B559" t="s">
        <v>80</v>
      </c>
      <c r="C559" t="s">
        <v>61</v>
      </c>
      <c r="D559">
        <v>85490.182748187188</v>
      </c>
      <c r="E559" s="6">
        <f t="shared" si="25"/>
        <v>91131.070642833904</v>
      </c>
      <c r="F559" s="7">
        <f t="shared" si="26"/>
        <v>-6.189862419980563E-2</v>
      </c>
    </row>
    <row r="560" spans="1:6">
      <c r="A560" t="str">
        <f t="shared" si="24"/>
        <v>Lithuania2040</v>
      </c>
      <c r="B560" t="s">
        <v>80</v>
      </c>
      <c r="C560" t="s">
        <v>62</v>
      </c>
      <c r="D560">
        <v>80704.615809718336</v>
      </c>
      <c r="E560" s="6">
        <f t="shared" si="25"/>
        <v>85490.182748187188</v>
      </c>
      <c r="F560" s="7">
        <f t="shared" si="26"/>
        <v>-5.5977970623420248E-2</v>
      </c>
    </row>
    <row r="561" spans="1:6">
      <c r="A561" t="str">
        <f t="shared" si="24"/>
        <v>Lithuania2045</v>
      </c>
      <c r="B561" t="s">
        <v>80</v>
      </c>
      <c r="C561" t="s">
        <v>63</v>
      </c>
      <c r="D561">
        <v>76858.231097477517</v>
      </c>
      <c r="E561" s="6">
        <f t="shared" si="25"/>
        <v>80704.615809718336</v>
      </c>
      <c r="F561" s="7">
        <f t="shared" si="26"/>
        <v>-4.7660033737223273E-2</v>
      </c>
    </row>
    <row r="562" spans="1:6">
      <c r="A562" t="str">
        <f t="shared" si="24"/>
        <v>Lithuania2050</v>
      </c>
      <c r="B562" t="s">
        <v>80</v>
      </c>
      <c r="C562" t="s">
        <v>64</v>
      </c>
      <c r="D562">
        <v>73988.58488491601</v>
      </c>
      <c r="E562" s="6">
        <f t="shared" si="25"/>
        <v>76858.231097477517</v>
      </c>
      <c r="F562" s="7">
        <f t="shared" si="26"/>
        <v>-3.7336875590097796E-2</v>
      </c>
    </row>
    <row r="563" spans="1:6">
      <c r="A563" t="str">
        <f t="shared" si="24"/>
        <v>Luxembourg1990</v>
      </c>
      <c r="B563" t="s">
        <v>81</v>
      </c>
      <c r="C563" t="s">
        <v>32</v>
      </c>
      <c r="D563">
        <v>23330</v>
      </c>
      <c r="E563" s="6">
        <f t="shared" si="25"/>
        <v>0</v>
      </c>
      <c r="F563" s="7" t="e">
        <f t="shared" si="26"/>
        <v>#DIV/0!</v>
      </c>
    </row>
    <row r="564" spans="1:6">
      <c r="A564" t="str">
        <f t="shared" si="24"/>
        <v>Luxembourg1991</v>
      </c>
      <c r="B564" t="s">
        <v>81</v>
      </c>
      <c r="C564" t="s">
        <v>33</v>
      </c>
      <c r="D564">
        <v>23330</v>
      </c>
      <c r="E564" s="6">
        <f t="shared" si="25"/>
        <v>23330</v>
      </c>
      <c r="F564" s="7">
        <f t="shared" si="26"/>
        <v>0</v>
      </c>
    </row>
    <row r="565" spans="1:6">
      <c r="A565" t="str">
        <f t="shared" si="24"/>
        <v>Luxembourg1992</v>
      </c>
      <c r="B565" t="s">
        <v>81</v>
      </c>
      <c r="C565" t="s">
        <v>34</v>
      </c>
      <c r="D565">
        <v>23330</v>
      </c>
      <c r="E565" s="6">
        <f t="shared" si="25"/>
        <v>23330</v>
      </c>
      <c r="F565" s="7">
        <f t="shared" si="26"/>
        <v>0</v>
      </c>
    </row>
    <row r="566" spans="1:6">
      <c r="A566" t="str">
        <f t="shared" si="24"/>
        <v>Luxembourg1993</v>
      </c>
      <c r="B566" t="s">
        <v>81</v>
      </c>
      <c r="C566" t="s">
        <v>35</v>
      </c>
      <c r="D566">
        <v>23330</v>
      </c>
      <c r="E566" s="6">
        <f t="shared" si="25"/>
        <v>23330</v>
      </c>
      <c r="F566" s="7">
        <f t="shared" si="26"/>
        <v>0</v>
      </c>
    </row>
    <row r="567" spans="1:6">
      <c r="A567" t="str">
        <f t="shared" si="24"/>
        <v>Luxembourg1994</v>
      </c>
      <c r="B567" t="s">
        <v>81</v>
      </c>
      <c r="C567" t="s">
        <v>36</v>
      </c>
      <c r="D567">
        <v>23330</v>
      </c>
      <c r="E567" s="6">
        <f t="shared" si="25"/>
        <v>23330</v>
      </c>
      <c r="F567" s="7">
        <f t="shared" si="26"/>
        <v>0</v>
      </c>
    </row>
    <row r="568" spans="1:6">
      <c r="A568" t="str">
        <f t="shared" si="24"/>
        <v>Luxembourg1995</v>
      </c>
      <c r="B568" t="s">
        <v>81</v>
      </c>
      <c r="C568" t="s">
        <v>37</v>
      </c>
      <c r="D568">
        <v>23330</v>
      </c>
      <c r="E568" s="6">
        <f t="shared" si="25"/>
        <v>23330</v>
      </c>
      <c r="F568" s="7">
        <f t="shared" si="26"/>
        <v>0</v>
      </c>
    </row>
    <row r="569" spans="1:6">
      <c r="A569" t="str">
        <f t="shared" si="24"/>
        <v>Luxembourg1996</v>
      </c>
      <c r="B569" t="s">
        <v>81</v>
      </c>
      <c r="C569" t="s">
        <v>38</v>
      </c>
      <c r="D569">
        <v>23330</v>
      </c>
      <c r="E569" s="6">
        <f t="shared" si="25"/>
        <v>23330</v>
      </c>
      <c r="F569" s="7">
        <f t="shared" si="26"/>
        <v>0</v>
      </c>
    </row>
    <row r="570" spans="1:6">
      <c r="A570" t="str">
        <f t="shared" si="24"/>
        <v>Luxembourg1997</v>
      </c>
      <c r="B570" t="s">
        <v>81</v>
      </c>
      <c r="C570" t="s">
        <v>39</v>
      </c>
      <c r="D570">
        <v>23330</v>
      </c>
      <c r="E570" s="6">
        <f t="shared" si="25"/>
        <v>23330</v>
      </c>
      <c r="F570" s="7">
        <f t="shared" si="26"/>
        <v>0</v>
      </c>
    </row>
    <row r="571" spans="1:6">
      <c r="A571" t="str">
        <f t="shared" si="24"/>
        <v>Luxembourg1998</v>
      </c>
      <c r="B571" t="s">
        <v>81</v>
      </c>
      <c r="C571" t="s">
        <v>40</v>
      </c>
      <c r="D571">
        <v>23330</v>
      </c>
      <c r="E571" s="6">
        <f t="shared" si="25"/>
        <v>23330</v>
      </c>
      <c r="F571" s="7">
        <f t="shared" si="26"/>
        <v>0</v>
      </c>
    </row>
    <row r="572" spans="1:6">
      <c r="A572" t="str">
        <f t="shared" si="24"/>
        <v>Luxembourg1999</v>
      </c>
      <c r="B572" t="s">
        <v>81</v>
      </c>
      <c r="C572" t="s">
        <v>41</v>
      </c>
      <c r="D572">
        <v>23330</v>
      </c>
      <c r="E572" s="6">
        <f t="shared" si="25"/>
        <v>23330</v>
      </c>
      <c r="F572" s="7">
        <f t="shared" si="26"/>
        <v>0</v>
      </c>
    </row>
    <row r="573" spans="1:6">
      <c r="A573" t="str">
        <f t="shared" si="24"/>
        <v>Luxembourg2000</v>
      </c>
      <c r="B573" t="s">
        <v>81</v>
      </c>
      <c r="C573" t="s">
        <v>42</v>
      </c>
      <c r="D573">
        <v>23330</v>
      </c>
      <c r="E573" s="6">
        <f t="shared" si="25"/>
        <v>23330</v>
      </c>
      <c r="F573" s="7">
        <f t="shared" si="26"/>
        <v>0</v>
      </c>
    </row>
    <row r="574" spans="1:6">
      <c r="A574" t="str">
        <f t="shared" si="24"/>
        <v>Luxembourg2001</v>
      </c>
      <c r="B574" t="s">
        <v>81</v>
      </c>
      <c r="C574" t="s">
        <v>43</v>
      </c>
      <c r="D574">
        <v>23330</v>
      </c>
      <c r="E574" s="6">
        <f t="shared" si="25"/>
        <v>23330</v>
      </c>
      <c r="F574" s="7">
        <f t="shared" si="26"/>
        <v>0</v>
      </c>
    </row>
    <row r="575" spans="1:6">
      <c r="A575" t="str">
        <f t="shared" si="24"/>
        <v>Luxembourg2002</v>
      </c>
      <c r="B575" t="s">
        <v>81</v>
      </c>
      <c r="C575" t="s">
        <v>44</v>
      </c>
      <c r="D575">
        <v>23530</v>
      </c>
      <c r="E575" s="6">
        <f t="shared" si="25"/>
        <v>23330</v>
      </c>
      <c r="F575" s="7">
        <f t="shared" si="26"/>
        <v>8.5726532361765084E-3</v>
      </c>
    </row>
    <row r="576" spans="1:6">
      <c r="A576" t="str">
        <f t="shared" si="24"/>
        <v>Luxembourg2003</v>
      </c>
      <c r="B576" t="s">
        <v>81</v>
      </c>
      <c r="C576" t="s">
        <v>45</v>
      </c>
      <c r="D576">
        <v>23690</v>
      </c>
      <c r="E576" s="6">
        <f t="shared" si="25"/>
        <v>23530</v>
      </c>
      <c r="F576" s="7">
        <f t="shared" si="26"/>
        <v>6.799830004249996E-3</v>
      </c>
    </row>
    <row r="577" spans="1:6">
      <c r="A577" t="str">
        <f t="shared" si="24"/>
        <v>Luxembourg2004</v>
      </c>
      <c r="B577" t="s">
        <v>81</v>
      </c>
      <c r="C577" t="s">
        <v>46</v>
      </c>
      <c r="D577">
        <v>24010</v>
      </c>
      <c r="E577" s="6">
        <f t="shared" si="25"/>
        <v>23690</v>
      </c>
      <c r="F577" s="7">
        <f t="shared" si="26"/>
        <v>1.3507809202194965E-2</v>
      </c>
    </row>
    <row r="578" spans="1:6">
      <c r="A578" t="str">
        <f t="shared" si="24"/>
        <v>Luxembourg2005</v>
      </c>
      <c r="B578" t="s">
        <v>81</v>
      </c>
      <c r="C578" t="s">
        <v>47</v>
      </c>
      <c r="D578">
        <v>24310</v>
      </c>
      <c r="E578" s="6">
        <f t="shared" si="25"/>
        <v>24010</v>
      </c>
      <c r="F578" s="7">
        <f t="shared" si="26"/>
        <v>1.2494793835901685E-2</v>
      </c>
    </row>
    <row r="579" spans="1:6">
      <c r="A579" t="str">
        <f t="shared" ref="A579:A642" si="27">B579&amp;C579</f>
        <v>Luxembourg2006</v>
      </c>
      <c r="B579" t="s">
        <v>81</v>
      </c>
      <c r="C579" t="s">
        <v>48</v>
      </c>
      <c r="D579">
        <v>24720</v>
      </c>
      <c r="E579" s="6">
        <f t="shared" ref="E579:E642" si="28">IF(C579*1=1990,0,VLOOKUP(B579&amp;C579*1-IF(C579*1&gt;2015,5,1),$A$2:$E$958,4,FALSE))</f>
        <v>24310</v>
      </c>
      <c r="F579" s="7">
        <f t="shared" ref="F579:F642" si="29">D579/E579-1</f>
        <v>1.6865487453722849E-2</v>
      </c>
    </row>
    <row r="580" spans="1:6">
      <c r="A580" t="str">
        <f t="shared" si="27"/>
        <v>Luxembourg2007</v>
      </c>
      <c r="B580" t="s">
        <v>81</v>
      </c>
      <c r="C580" t="s">
        <v>49</v>
      </c>
      <c r="D580">
        <v>25090</v>
      </c>
      <c r="E580" s="6">
        <f t="shared" si="28"/>
        <v>24720</v>
      </c>
      <c r="F580" s="7">
        <f t="shared" si="29"/>
        <v>1.4967637540453049E-2</v>
      </c>
    </row>
    <row r="581" spans="1:6">
      <c r="A581" t="str">
        <f t="shared" si="27"/>
        <v>Luxembourg2008</v>
      </c>
      <c r="B581" t="s">
        <v>81</v>
      </c>
      <c r="C581" t="s">
        <v>50</v>
      </c>
      <c r="D581">
        <v>25490</v>
      </c>
      <c r="E581" s="6">
        <f t="shared" si="28"/>
        <v>25090</v>
      </c>
      <c r="F581" s="7">
        <f t="shared" si="29"/>
        <v>1.5942606616181854E-2</v>
      </c>
    </row>
    <row r="582" spans="1:6">
      <c r="A582" t="str">
        <f t="shared" si="27"/>
        <v>Luxembourg2009</v>
      </c>
      <c r="B582" t="s">
        <v>81</v>
      </c>
      <c r="C582" t="s">
        <v>51</v>
      </c>
      <c r="D582">
        <v>26030</v>
      </c>
      <c r="E582" s="6">
        <f t="shared" si="28"/>
        <v>25490</v>
      </c>
      <c r="F582" s="7">
        <f t="shared" si="29"/>
        <v>2.1184778344448763E-2</v>
      </c>
    </row>
    <row r="583" spans="1:6">
      <c r="A583" t="str">
        <f t="shared" si="27"/>
        <v>Luxembourg2010</v>
      </c>
      <c r="B583" t="s">
        <v>81</v>
      </c>
      <c r="C583" t="s">
        <v>52</v>
      </c>
      <c r="D583">
        <v>26500</v>
      </c>
      <c r="E583" s="6">
        <f t="shared" si="28"/>
        <v>26030</v>
      </c>
      <c r="F583" s="7">
        <f t="shared" si="29"/>
        <v>1.8056089127929331E-2</v>
      </c>
    </row>
    <row r="584" spans="1:6">
      <c r="A584" t="str">
        <f t="shared" si="27"/>
        <v>Luxembourg2011</v>
      </c>
      <c r="B584" t="s">
        <v>81</v>
      </c>
      <c r="C584" t="s">
        <v>53</v>
      </c>
      <c r="D584">
        <v>27090</v>
      </c>
      <c r="E584" s="6">
        <f t="shared" si="28"/>
        <v>26500</v>
      </c>
      <c r="F584" s="7">
        <f t="shared" si="29"/>
        <v>2.2264150943396288E-2</v>
      </c>
    </row>
    <row r="585" spans="1:6">
      <c r="A585" t="str">
        <f t="shared" si="27"/>
        <v>Luxembourg2012</v>
      </c>
      <c r="B585" t="s">
        <v>81</v>
      </c>
      <c r="C585" t="s">
        <v>54</v>
      </c>
      <c r="D585">
        <v>27690</v>
      </c>
      <c r="E585" s="6">
        <f t="shared" si="28"/>
        <v>27090</v>
      </c>
      <c r="F585" s="7">
        <f t="shared" si="29"/>
        <v>2.2148394241417568E-2</v>
      </c>
    </row>
    <row r="586" spans="1:6">
      <c r="A586" t="str">
        <f t="shared" si="27"/>
        <v>Luxembourg2013</v>
      </c>
      <c r="B586" t="s">
        <v>81</v>
      </c>
      <c r="C586" t="s">
        <v>55</v>
      </c>
      <c r="D586">
        <v>28270</v>
      </c>
      <c r="E586" s="6">
        <f t="shared" si="28"/>
        <v>27690</v>
      </c>
      <c r="F586" s="7">
        <f t="shared" si="29"/>
        <v>2.0946189960274531E-2</v>
      </c>
    </row>
    <row r="587" spans="1:6">
      <c r="A587" t="str">
        <f t="shared" si="27"/>
        <v>Luxembourg2014</v>
      </c>
      <c r="B587" t="s">
        <v>81</v>
      </c>
      <c r="C587" t="s">
        <v>56</v>
      </c>
      <c r="D587">
        <v>28770</v>
      </c>
      <c r="E587" s="6">
        <f t="shared" si="28"/>
        <v>28270</v>
      </c>
      <c r="F587" s="7">
        <f t="shared" si="29"/>
        <v>1.7686593562080022E-2</v>
      </c>
    </row>
    <row r="588" spans="1:6">
      <c r="A588" t="str">
        <f t="shared" si="27"/>
        <v>Luxembourg2015</v>
      </c>
      <c r="B588" t="s">
        <v>81</v>
      </c>
      <c r="C588" t="s">
        <v>57</v>
      </c>
      <c r="D588">
        <v>28770</v>
      </c>
      <c r="E588" s="6">
        <f t="shared" si="28"/>
        <v>28770</v>
      </c>
      <c r="F588" s="7">
        <f t="shared" si="29"/>
        <v>0</v>
      </c>
    </row>
    <row r="589" spans="1:6">
      <c r="A589" t="str">
        <f t="shared" si="27"/>
        <v>Luxembourg2020</v>
      </c>
      <c r="B589" t="s">
        <v>81</v>
      </c>
      <c r="C589" t="s">
        <v>58</v>
      </c>
      <c r="D589">
        <v>26822.667047812261</v>
      </c>
      <c r="E589" s="6">
        <f t="shared" si="28"/>
        <v>28770</v>
      </c>
      <c r="F589" s="7">
        <f t="shared" si="29"/>
        <v>-6.7686234000268963E-2</v>
      </c>
    </row>
    <row r="590" spans="1:6">
      <c r="A590" t="str">
        <f t="shared" si="27"/>
        <v>Luxembourg2025</v>
      </c>
      <c r="B590" t="s">
        <v>81</v>
      </c>
      <c r="C590" t="s">
        <v>59</v>
      </c>
      <c r="D590">
        <v>29543.908845364102</v>
      </c>
      <c r="E590" s="6">
        <f t="shared" si="28"/>
        <v>26822.667047812261</v>
      </c>
      <c r="F590" s="7">
        <f t="shared" si="29"/>
        <v>0.10145306552480937</v>
      </c>
    </row>
    <row r="591" spans="1:6">
      <c r="A591" t="str">
        <f t="shared" si="27"/>
        <v>Luxembourg2030</v>
      </c>
      <c r="B591" t="s">
        <v>81</v>
      </c>
      <c r="C591" t="s">
        <v>60</v>
      </c>
      <c r="D591">
        <v>32115.874237803309</v>
      </c>
      <c r="E591" s="6">
        <f t="shared" si="28"/>
        <v>29543.908845364102</v>
      </c>
      <c r="F591" s="7">
        <f t="shared" si="29"/>
        <v>8.7055690765265537E-2</v>
      </c>
    </row>
    <row r="592" spans="1:6">
      <c r="A592" t="str">
        <f t="shared" si="27"/>
        <v>Luxembourg2035</v>
      </c>
      <c r="B592" t="s">
        <v>81</v>
      </c>
      <c r="C592" t="s">
        <v>61</v>
      </c>
      <c r="D592">
        <v>34468.623114551803</v>
      </c>
      <c r="E592" s="6">
        <f t="shared" si="28"/>
        <v>32115.874237803309</v>
      </c>
      <c r="F592" s="7">
        <f t="shared" si="29"/>
        <v>7.325812958811162E-2</v>
      </c>
    </row>
    <row r="593" spans="1:6">
      <c r="A593" t="str">
        <f t="shared" si="27"/>
        <v>Luxembourg2040</v>
      </c>
      <c r="B593" t="s">
        <v>81</v>
      </c>
      <c r="C593" t="s">
        <v>62</v>
      </c>
      <c r="D593">
        <v>36522.024723968752</v>
      </c>
      <c r="E593" s="6">
        <f t="shared" si="28"/>
        <v>34468.623114551803</v>
      </c>
      <c r="F593" s="7">
        <f t="shared" si="29"/>
        <v>5.9573067441445193E-2</v>
      </c>
    </row>
    <row r="594" spans="1:6">
      <c r="A594" t="str">
        <f t="shared" si="27"/>
        <v>Luxembourg2045</v>
      </c>
      <c r="B594" t="s">
        <v>81</v>
      </c>
      <c r="C594" t="s">
        <v>63</v>
      </c>
      <c r="D594">
        <v>38243.05497139319</v>
      </c>
      <c r="E594" s="6">
        <f t="shared" si="28"/>
        <v>36522.024723968752</v>
      </c>
      <c r="F594" s="7">
        <f t="shared" si="29"/>
        <v>4.7123078756774239E-2</v>
      </c>
    </row>
    <row r="595" spans="1:6">
      <c r="A595" t="str">
        <f t="shared" si="27"/>
        <v>Luxembourg2050</v>
      </c>
      <c r="B595" t="s">
        <v>81</v>
      </c>
      <c r="C595" t="s">
        <v>64</v>
      </c>
      <c r="D595">
        <v>39615.188642071698</v>
      </c>
      <c r="E595" s="6">
        <f t="shared" si="28"/>
        <v>38243.05497139319</v>
      </c>
      <c r="F595" s="7">
        <f t="shared" si="29"/>
        <v>3.5879290284337895E-2</v>
      </c>
    </row>
    <row r="596" spans="1:6">
      <c r="A596" t="str">
        <f t="shared" si="27"/>
        <v>Malta1990</v>
      </c>
      <c r="B596" t="s">
        <v>82</v>
      </c>
      <c r="C596" t="s">
        <v>32</v>
      </c>
      <c r="D596">
        <v>16830</v>
      </c>
      <c r="E596" s="6">
        <f t="shared" si="28"/>
        <v>0</v>
      </c>
      <c r="F596" s="7" t="e">
        <f t="shared" si="29"/>
        <v>#DIV/0!</v>
      </c>
    </row>
    <row r="597" spans="1:6">
      <c r="A597" t="str">
        <f t="shared" si="27"/>
        <v>Malta1991</v>
      </c>
      <c r="B597" t="s">
        <v>82</v>
      </c>
      <c r="C597" t="s">
        <v>33</v>
      </c>
      <c r="D597">
        <v>16830</v>
      </c>
      <c r="E597" s="6">
        <f t="shared" si="28"/>
        <v>16830</v>
      </c>
      <c r="F597" s="7">
        <f t="shared" si="29"/>
        <v>0</v>
      </c>
    </row>
    <row r="598" spans="1:6">
      <c r="A598" t="str">
        <f t="shared" si="27"/>
        <v>Malta1992</v>
      </c>
      <c r="B598" t="s">
        <v>82</v>
      </c>
      <c r="C598" t="s">
        <v>34</v>
      </c>
      <c r="D598">
        <v>16830</v>
      </c>
      <c r="E598" s="6">
        <f t="shared" si="28"/>
        <v>16830</v>
      </c>
      <c r="F598" s="7">
        <f t="shared" si="29"/>
        <v>0</v>
      </c>
    </row>
    <row r="599" spans="1:6">
      <c r="A599" t="str">
        <f t="shared" si="27"/>
        <v>Malta1993</v>
      </c>
      <c r="B599" t="s">
        <v>82</v>
      </c>
      <c r="C599" t="s">
        <v>35</v>
      </c>
      <c r="D599">
        <v>16830</v>
      </c>
      <c r="E599" s="6">
        <f t="shared" si="28"/>
        <v>16830</v>
      </c>
      <c r="F599" s="7">
        <f t="shared" si="29"/>
        <v>0</v>
      </c>
    </row>
    <row r="600" spans="1:6">
      <c r="A600" t="str">
        <f t="shared" si="27"/>
        <v>Malta1994</v>
      </c>
      <c r="B600" t="s">
        <v>82</v>
      </c>
      <c r="C600" t="s">
        <v>36</v>
      </c>
      <c r="D600">
        <v>16830</v>
      </c>
      <c r="E600" s="6">
        <f t="shared" si="28"/>
        <v>16830</v>
      </c>
      <c r="F600" s="7">
        <f t="shared" si="29"/>
        <v>0</v>
      </c>
    </row>
    <row r="601" spans="1:6">
      <c r="A601" t="str">
        <f t="shared" si="27"/>
        <v>Malta1995</v>
      </c>
      <c r="B601" t="s">
        <v>82</v>
      </c>
      <c r="C601" t="s">
        <v>37</v>
      </c>
      <c r="D601">
        <v>16830</v>
      </c>
      <c r="E601" s="6">
        <f t="shared" si="28"/>
        <v>16830</v>
      </c>
      <c r="F601" s="7">
        <f t="shared" si="29"/>
        <v>0</v>
      </c>
    </row>
    <row r="602" spans="1:6">
      <c r="A602" t="str">
        <f t="shared" si="27"/>
        <v>Malta1996</v>
      </c>
      <c r="B602" t="s">
        <v>82</v>
      </c>
      <c r="C602" t="s">
        <v>38</v>
      </c>
      <c r="D602">
        <v>16830</v>
      </c>
      <c r="E602" s="6">
        <f t="shared" si="28"/>
        <v>16830</v>
      </c>
      <c r="F602" s="7">
        <f t="shared" si="29"/>
        <v>0</v>
      </c>
    </row>
    <row r="603" spans="1:6">
      <c r="A603" t="str">
        <f t="shared" si="27"/>
        <v>Malta1997</v>
      </c>
      <c r="B603" t="s">
        <v>82</v>
      </c>
      <c r="C603" t="s">
        <v>39</v>
      </c>
      <c r="D603">
        <v>16830</v>
      </c>
      <c r="E603" s="6">
        <f t="shared" si="28"/>
        <v>16830</v>
      </c>
      <c r="F603" s="7">
        <f t="shared" si="29"/>
        <v>0</v>
      </c>
    </row>
    <row r="604" spans="1:6">
      <c r="A604" t="str">
        <f t="shared" si="27"/>
        <v>Malta1998</v>
      </c>
      <c r="B604" t="s">
        <v>82</v>
      </c>
      <c r="C604" t="s">
        <v>40</v>
      </c>
      <c r="D604">
        <v>16830</v>
      </c>
      <c r="E604" s="6">
        <f t="shared" si="28"/>
        <v>16830</v>
      </c>
      <c r="F604" s="7">
        <f t="shared" si="29"/>
        <v>0</v>
      </c>
    </row>
    <row r="605" spans="1:6">
      <c r="A605" t="str">
        <f t="shared" si="27"/>
        <v>Malta1999</v>
      </c>
      <c r="B605" t="s">
        <v>82</v>
      </c>
      <c r="C605" t="s">
        <v>41</v>
      </c>
      <c r="D605">
        <v>16830</v>
      </c>
      <c r="E605" s="6">
        <f t="shared" si="28"/>
        <v>16830</v>
      </c>
      <c r="F605" s="7">
        <f t="shared" si="29"/>
        <v>0</v>
      </c>
    </row>
    <row r="606" spans="1:6">
      <c r="A606" t="str">
        <f t="shared" si="27"/>
        <v>Malta2000</v>
      </c>
      <c r="B606" t="s">
        <v>82</v>
      </c>
      <c r="C606" t="s">
        <v>42</v>
      </c>
      <c r="D606">
        <v>16830</v>
      </c>
      <c r="E606" s="6">
        <f t="shared" si="28"/>
        <v>16830</v>
      </c>
      <c r="F606" s="7">
        <f t="shared" si="29"/>
        <v>0</v>
      </c>
    </row>
    <row r="607" spans="1:6">
      <c r="A607" t="str">
        <f t="shared" si="27"/>
        <v>Malta2001</v>
      </c>
      <c r="B607" t="s">
        <v>82</v>
      </c>
      <c r="C607" t="s">
        <v>43</v>
      </c>
      <c r="D607">
        <v>16830</v>
      </c>
      <c r="E607" s="6">
        <f t="shared" si="28"/>
        <v>16830</v>
      </c>
      <c r="F607" s="7">
        <f t="shared" si="29"/>
        <v>0</v>
      </c>
    </row>
    <row r="608" spans="1:6">
      <c r="A608" t="str">
        <f t="shared" si="27"/>
        <v>Malta2002</v>
      </c>
      <c r="B608" t="s">
        <v>82</v>
      </c>
      <c r="C608" t="s">
        <v>44</v>
      </c>
      <c r="D608">
        <v>16830</v>
      </c>
      <c r="E608" s="6">
        <f t="shared" si="28"/>
        <v>16830</v>
      </c>
      <c r="F608" s="7">
        <f t="shared" si="29"/>
        <v>0</v>
      </c>
    </row>
    <row r="609" spans="1:6">
      <c r="A609" t="str">
        <f t="shared" si="27"/>
        <v>Malta2003</v>
      </c>
      <c r="B609" t="s">
        <v>82</v>
      </c>
      <c r="C609" t="s">
        <v>45</v>
      </c>
      <c r="D609">
        <v>16880</v>
      </c>
      <c r="E609" s="6">
        <f t="shared" si="28"/>
        <v>16830</v>
      </c>
      <c r="F609" s="7">
        <f t="shared" si="29"/>
        <v>2.9708853238266109E-3</v>
      </c>
    </row>
    <row r="610" spans="1:6">
      <c r="A610" t="str">
        <f t="shared" si="27"/>
        <v>Malta2004</v>
      </c>
      <c r="B610" t="s">
        <v>82</v>
      </c>
      <c r="C610" t="s">
        <v>46</v>
      </c>
      <c r="D610">
        <v>16920</v>
      </c>
      <c r="E610" s="6">
        <f t="shared" si="28"/>
        <v>16880</v>
      </c>
      <c r="F610" s="7">
        <f t="shared" si="29"/>
        <v>2.3696682464455776E-3</v>
      </c>
    </row>
    <row r="611" spans="1:6">
      <c r="A611" t="str">
        <f t="shared" si="27"/>
        <v>Malta2005</v>
      </c>
      <c r="B611" t="s">
        <v>82</v>
      </c>
      <c r="C611" t="s">
        <v>47</v>
      </c>
      <c r="D611">
        <v>16960</v>
      </c>
      <c r="E611" s="6">
        <f t="shared" si="28"/>
        <v>16920</v>
      </c>
      <c r="F611" s="7">
        <f t="shared" si="29"/>
        <v>2.3640661938533203E-3</v>
      </c>
    </row>
    <row r="612" spans="1:6">
      <c r="A612" t="str">
        <f t="shared" si="27"/>
        <v>Malta2006</v>
      </c>
      <c r="B612" t="s">
        <v>82</v>
      </c>
      <c r="C612" t="s">
        <v>48</v>
      </c>
      <c r="D612">
        <v>17060</v>
      </c>
      <c r="E612" s="6">
        <f t="shared" si="28"/>
        <v>16960</v>
      </c>
      <c r="F612" s="7">
        <f t="shared" si="29"/>
        <v>5.8962264150943522E-3</v>
      </c>
    </row>
    <row r="613" spans="1:6">
      <c r="A613" t="str">
        <f t="shared" si="27"/>
        <v>Malta2007</v>
      </c>
      <c r="B613" t="s">
        <v>82</v>
      </c>
      <c r="C613" t="s">
        <v>49</v>
      </c>
      <c r="D613">
        <v>17460</v>
      </c>
      <c r="E613" s="6">
        <f t="shared" si="28"/>
        <v>17060</v>
      </c>
      <c r="F613" s="7">
        <f t="shared" si="29"/>
        <v>2.3446658851113744E-2</v>
      </c>
    </row>
    <row r="614" spans="1:6">
      <c r="A614" t="str">
        <f t="shared" si="27"/>
        <v>Malta2008</v>
      </c>
      <c r="B614" t="s">
        <v>82</v>
      </c>
      <c r="C614" t="s">
        <v>50</v>
      </c>
      <c r="D614">
        <v>17860</v>
      </c>
      <c r="E614" s="6">
        <f t="shared" si="28"/>
        <v>17460</v>
      </c>
      <c r="F614" s="7">
        <f t="shared" si="29"/>
        <v>2.2909507445589838E-2</v>
      </c>
    </row>
    <row r="615" spans="1:6">
      <c r="A615" t="str">
        <f t="shared" si="27"/>
        <v>Malta2009</v>
      </c>
      <c r="B615" t="s">
        <v>82</v>
      </c>
      <c r="C615" t="s">
        <v>51</v>
      </c>
      <c r="D615">
        <v>18260</v>
      </c>
      <c r="E615" s="6">
        <f t="shared" si="28"/>
        <v>17860</v>
      </c>
      <c r="F615" s="7">
        <f t="shared" si="29"/>
        <v>2.2396416573348343E-2</v>
      </c>
    </row>
    <row r="616" spans="1:6">
      <c r="A616" t="str">
        <f t="shared" si="27"/>
        <v>Malta2010</v>
      </c>
      <c r="B616" t="s">
        <v>82</v>
      </c>
      <c r="C616" t="s">
        <v>52</v>
      </c>
      <c r="D616">
        <v>18650</v>
      </c>
      <c r="E616" s="6">
        <f t="shared" si="28"/>
        <v>18260</v>
      </c>
      <c r="F616" s="7">
        <f t="shared" si="29"/>
        <v>2.1358159912376884E-2</v>
      </c>
    </row>
    <row r="617" spans="1:6">
      <c r="A617" t="str">
        <f t="shared" si="27"/>
        <v>Malta2011</v>
      </c>
      <c r="B617" t="s">
        <v>82</v>
      </c>
      <c r="C617" t="s">
        <v>53</v>
      </c>
      <c r="D617">
        <v>23820</v>
      </c>
      <c r="E617" s="6">
        <f t="shared" si="28"/>
        <v>18650</v>
      </c>
      <c r="F617" s="7">
        <f t="shared" si="29"/>
        <v>0.27721179624664871</v>
      </c>
    </row>
    <row r="618" spans="1:6">
      <c r="A618" t="str">
        <f t="shared" si="27"/>
        <v>Malta2012</v>
      </c>
      <c r="B618" t="s">
        <v>82</v>
      </c>
      <c r="C618" t="s">
        <v>54</v>
      </c>
      <c r="D618">
        <v>24670</v>
      </c>
      <c r="E618" s="6">
        <f t="shared" si="28"/>
        <v>23820</v>
      </c>
      <c r="F618" s="7">
        <f t="shared" si="29"/>
        <v>3.5684298908480239E-2</v>
      </c>
    </row>
    <row r="619" spans="1:6">
      <c r="A619" t="str">
        <f t="shared" si="27"/>
        <v>Malta2013</v>
      </c>
      <c r="B619" t="s">
        <v>82</v>
      </c>
      <c r="C619" t="s">
        <v>55</v>
      </c>
      <c r="D619">
        <v>25630</v>
      </c>
      <c r="E619" s="6">
        <f t="shared" si="28"/>
        <v>24670</v>
      </c>
      <c r="F619" s="7">
        <f t="shared" si="29"/>
        <v>3.8913660316173493E-2</v>
      </c>
    </row>
    <row r="620" spans="1:6">
      <c r="A620" t="str">
        <f t="shared" si="27"/>
        <v>Malta2014</v>
      </c>
      <c r="B620" t="s">
        <v>82</v>
      </c>
      <c r="C620" t="s">
        <v>56</v>
      </c>
      <c r="D620">
        <v>26720</v>
      </c>
      <c r="E620" s="6">
        <f t="shared" si="28"/>
        <v>25630</v>
      </c>
      <c r="F620" s="7">
        <f t="shared" si="29"/>
        <v>4.2528287163480227E-2</v>
      </c>
    </row>
    <row r="621" spans="1:6">
      <c r="A621" t="str">
        <f t="shared" si="27"/>
        <v>Malta2015</v>
      </c>
      <c r="B621" t="s">
        <v>82</v>
      </c>
      <c r="C621" t="s">
        <v>57</v>
      </c>
      <c r="D621">
        <v>26720</v>
      </c>
      <c r="E621" s="6">
        <f t="shared" si="28"/>
        <v>26720</v>
      </c>
      <c r="F621" s="7">
        <f t="shared" si="29"/>
        <v>0</v>
      </c>
    </row>
    <row r="622" spans="1:6">
      <c r="A622" t="str">
        <f t="shared" si="27"/>
        <v>Malta2020</v>
      </c>
      <c r="B622" t="s">
        <v>82</v>
      </c>
      <c r="C622" t="s">
        <v>58</v>
      </c>
      <c r="D622">
        <v>28399.652437753059</v>
      </c>
      <c r="E622" s="6">
        <f t="shared" si="28"/>
        <v>26720</v>
      </c>
      <c r="F622" s="7">
        <f t="shared" si="29"/>
        <v>6.2861243927883947E-2</v>
      </c>
    </row>
    <row r="623" spans="1:6">
      <c r="A623" t="str">
        <f t="shared" si="27"/>
        <v>Malta2025</v>
      </c>
      <c r="B623" t="s">
        <v>82</v>
      </c>
      <c r="C623" t="s">
        <v>59</v>
      </c>
      <c r="D623">
        <v>29959.06806841357</v>
      </c>
      <c r="E623" s="6">
        <f t="shared" si="28"/>
        <v>28399.652437753059</v>
      </c>
      <c r="F623" s="7">
        <f t="shared" si="29"/>
        <v>5.4909673070065557E-2</v>
      </c>
    </row>
    <row r="624" spans="1:6">
      <c r="A624" t="str">
        <f t="shared" si="27"/>
        <v>Malta2030</v>
      </c>
      <c r="B624" t="s">
        <v>82</v>
      </c>
      <c r="C624" t="s">
        <v>60</v>
      </c>
      <c r="D624">
        <v>31192.2859866937</v>
      </c>
      <c r="E624" s="6">
        <f t="shared" si="28"/>
        <v>29959.06806841357</v>
      </c>
      <c r="F624" s="7">
        <f t="shared" si="29"/>
        <v>4.1163427228910976E-2</v>
      </c>
    </row>
    <row r="625" spans="1:6">
      <c r="A625" t="str">
        <f t="shared" si="27"/>
        <v>Malta2035</v>
      </c>
      <c r="B625" t="s">
        <v>82</v>
      </c>
      <c r="C625" t="s">
        <v>61</v>
      </c>
      <c r="D625">
        <v>32030.6741894109</v>
      </c>
      <c r="E625" s="6">
        <f t="shared" si="28"/>
        <v>31192.2859866937</v>
      </c>
      <c r="F625" s="7">
        <f t="shared" si="29"/>
        <v>2.6878062193801622E-2</v>
      </c>
    </row>
    <row r="626" spans="1:6">
      <c r="A626" t="str">
        <f t="shared" si="27"/>
        <v>Malta2040</v>
      </c>
      <c r="B626" t="s">
        <v>82</v>
      </c>
      <c r="C626" t="s">
        <v>62</v>
      </c>
      <c r="D626">
        <v>32522.451066047761</v>
      </c>
      <c r="E626" s="6">
        <f t="shared" si="28"/>
        <v>32030.6741894109</v>
      </c>
      <c r="F626" s="7">
        <f t="shared" si="29"/>
        <v>1.5353310196619008E-2</v>
      </c>
    </row>
    <row r="627" spans="1:6">
      <c r="A627" t="str">
        <f t="shared" si="27"/>
        <v>Malta2045</v>
      </c>
      <c r="B627" t="s">
        <v>82</v>
      </c>
      <c r="C627" t="s">
        <v>63</v>
      </c>
      <c r="D627">
        <v>32799.26911836888</v>
      </c>
      <c r="E627" s="6">
        <f t="shared" si="28"/>
        <v>32522.451066047761</v>
      </c>
      <c r="F627" s="7">
        <f t="shared" si="29"/>
        <v>8.5115987032757801E-3</v>
      </c>
    </row>
    <row r="628" spans="1:6">
      <c r="A628" t="str">
        <f t="shared" si="27"/>
        <v>Malta2050</v>
      </c>
      <c r="B628" t="s">
        <v>82</v>
      </c>
      <c r="C628" t="s">
        <v>64</v>
      </c>
      <c r="D628">
        <v>32981.131351585129</v>
      </c>
      <c r="E628" s="6">
        <f t="shared" si="28"/>
        <v>32799.26911836888</v>
      </c>
      <c r="F628" s="7">
        <f t="shared" si="29"/>
        <v>5.5447038334888177E-3</v>
      </c>
    </row>
    <row r="629" spans="1:6">
      <c r="A629" t="str">
        <f t="shared" si="27"/>
        <v>Netherlands1990</v>
      </c>
      <c r="B629" t="s">
        <v>83</v>
      </c>
      <c r="C629" t="s">
        <v>32</v>
      </c>
      <c r="D629">
        <v>703050</v>
      </c>
      <c r="E629" s="6">
        <f t="shared" si="28"/>
        <v>0</v>
      </c>
      <c r="F629" s="7" t="e">
        <f t="shared" si="29"/>
        <v>#DIV/0!</v>
      </c>
    </row>
    <row r="630" spans="1:6">
      <c r="A630" t="str">
        <f t="shared" si="27"/>
        <v>Netherlands1991</v>
      </c>
      <c r="B630" t="s">
        <v>83</v>
      </c>
      <c r="C630" t="s">
        <v>33</v>
      </c>
      <c r="D630">
        <v>703050</v>
      </c>
      <c r="E630" s="6">
        <f t="shared" si="28"/>
        <v>703050</v>
      </c>
      <c r="F630" s="7">
        <f t="shared" si="29"/>
        <v>0</v>
      </c>
    </row>
    <row r="631" spans="1:6">
      <c r="A631" t="str">
        <f t="shared" si="27"/>
        <v>Netherlands1992</v>
      </c>
      <c r="B631" t="s">
        <v>83</v>
      </c>
      <c r="C631" t="s">
        <v>34</v>
      </c>
      <c r="D631">
        <v>703050.00000000012</v>
      </c>
      <c r="E631" s="6">
        <f t="shared" si="28"/>
        <v>703050</v>
      </c>
      <c r="F631" s="7">
        <f t="shared" si="29"/>
        <v>0</v>
      </c>
    </row>
    <row r="632" spans="1:6">
      <c r="A632" t="str">
        <f t="shared" si="27"/>
        <v>Netherlands1993</v>
      </c>
      <c r="B632" t="s">
        <v>83</v>
      </c>
      <c r="C632" t="s">
        <v>35</v>
      </c>
      <c r="D632">
        <v>703050</v>
      </c>
      <c r="E632" s="6">
        <f t="shared" si="28"/>
        <v>703050.00000000012</v>
      </c>
      <c r="F632" s="7">
        <f t="shared" si="29"/>
        <v>0</v>
      </c>
    </row>
    <row r="633" spans="1:6">
      <c r="A633" t="str">
        <f t="shared" si="27"/>
        <v>Netherlands1994</v>
      </c>
      <c r="B633" t="s">
        <v>83</v>
      </c>
      <c r="C633" t="s">
        <v>36</v>
      </c>
      <c r="D633">
        <v>703050</v>
      </c>
      <c r="E633" s="6">
        <f t="shared" si="28"/>
        <v>703050</v>
      </c>
      <c r="F633" s="7">
        <f t="shared" si="29"/>
        <v>0</v>
      </c>
    </row>
    <row r="634" spans="1:6">
      <c r="A634" t="str">
        <f t="shared" si="27"/>
        <v>Netherlands1995</v>
      </c>
      <c r="B634" t="s">
        <v>83</v>
      </c>
      <c r="C634" t="s">
        <v>37</v>
      </c>
      <c r="D634">
        <v>703050</v>
      </c>
      <c r="E634" s="6">
        <f t="shared" si="28"/>
        <v>703050</v>
      </c>
      <c r="F634" s="7">
        <f t="shared" si="29"/>
        <v>0</v>
      </c>
    </row>
    <row r="635" spans="1:6">
      <c r="A635" t="str">
        <f t="shared" si="27"/>
        <v>Netherlands1996</v>
      </c>
      <c r="B635" t="s">
        <v>83</v>
      </c>
      <c r="C635" t="s">
        <v>38</v>
      </c>
      <c r="D635">
        <v>703050</v>
      </c>
      <c r="E635" s="6">
        <f t="shared" si="28"/>
        <v>703050</v>
      </c>
      <c r="F635" s="7">
        <f t="shared" si="29"/>
        <v>0</v>
      </c>
    </row>
    <row r="636" spans="1:6">
      <c r="A636" t="str">
        <f t="shared" si="27"/>
        <v>Netherlands1997</v>
      </c>
      <c r="B636" t="s">
        <v>83</v>
      </c>
      <c r="C636" t="s">
        <v>39</v>
      </c>
      <c r="D636">
        <v>703050</v>
      </c>
      <c r="E636" s="6">
        <f t="shared" si="28"/>
        <v>703050</v>
      </c>
      <c r="F636" s="7">
        <f t="shared" si="29"/>
        <v>0</v>
      </c>
    </row>
    <row r="637" spans="1:6">
      <c r="A637" t="str">
        <f t="shared" si="27"/>
        <v>Netherlands1998</v>
      </c>
      <c r="B637" t="s">
        <v>83</v>
      </c>
      <c r="C637" t="s">
        <v>40</v>
      </c>
      <c r="D637">
        <v>703050</v>
      </c>
      <c r="E637" s="6">
        <f t="shared" si="28"/>
        <v>703050</v>
      </c>
      <c r="F637" s="7">
        <f t="shared" si="29"/>
        <v>0</v>
      </c>
    </row>
    <row r="638" spans="1:6">
      <c r="A638" t="str">
        <f t="shared" si="27"/>
        <v>Netherlands1999</v>
      </c>
      <c r="B638" t="s">
        <v>83</v>
      </c>
      <c r="C638" t="s">
        <v>41</v>
      </c>
      <c r="D638">
        <v>703050</v>
      </c>
      <c r="E638" s="6">
        <f t="shared" si="28"/>
        <v>703050</v>
      </c>
      <c r="F638" s="7">
        <f t="shared" si="29"/>
        <v>0</v>
      </c>
    </row>
    <row r="639" spans="1:6">
      <c r="A639" t="str">
        <f t="shared" si="27"/>
        <v>Netherlands2000</v>
      </c>
      <c r="B639" t="s">
        <v>83</v>
      </c>
      <c r="C639" t="s">
        <v>42</v>
      </c>
      <c r="D639">
        <v>703050</v>
      </c>
      <c r="E639" s="6">
        <f t="shared" si="28"/>
        <v>703050</v>
      </c>
      <c r="F639" s="7">
        <f t="shared" si="29"/>
        <v>0</v>
      </c>
    </row>
    <row r="640" spans="1:6">
      <c r="A640" t="str">
        <f t="shared" si="27"/>
        <v>Netherlands2001</v>
      </c>
      <c r="B640" t="s">
        <v>83</v>
      </c>
      <c r="C640" t="s">
        <v>43</v>
      </c>
      <c r="D640">
        <v>710669.99999999988</v>
      </c>
      <c r="E640" s="6">
        <f t="shared" si="28"/>
        <v>703050</v>
      </c>
      <c r="F640" s="7">
        <f t="shared" si="29"/>
        <v>1.0838489438873333E-2</v>
      </c>
    </row>
    <row r="641" spans="1:6">
      <c r="A641" t="str">
        <f t="shared" si="27"/>
        <v>Netherlands2002</v>
      </c>
      <c r="B641" t="s">
        <v>83</v>
      </c>
      <c r="C641" t="s">
        <v>44</v>
      </c>
      <c r="D641">
        <v>716920</v>
      </c>
      <c r="E641" s="6">
        <f t="shared" si="28"/>
        <v>710669.99999999988</v>
      </c>
      <c r="F641" s="7">
        <f t="shared" si="29"/>
        <v>8.7945178493535892E-3</v>
      </c>
    </row>
    <row r="642" spans="1:6">
      <c r="A642" t="str">
        <f t="shared" si="27"/>
        <v>Netherlands2003</v>
      </c>
      <c r="B642" t="s">
        <v>83</v>
      </c>
      <c r="C642" t="s">
        <v>45</v>
      </c>
      <c r="D642">
        <v>723870</v>
      </c>
      <c r="E642" s="6">
        <f t="shared" si="28"/>
        <v>716920</v>
      </c>
      <c r="F642" s="7">
        <f t="shared" si="29"/>
        <v>9.6942476147965362E-3</v>
      </c>
    </row>
    <row r="643" spans="1:6">
      <c r="A643" t="str">
        <f t="shared" ref="A643:A706" si="30">B643&amp;C643</f>
        <v>Netherlands2004</v>
      </c>
      <c r="B643" t="s">
        <v>83</v>
      </c>
      <c r="C643" t="s">
        <v>46</v>
      </c>
      <c r="D643">
        <v>736790</v>
      </c>
      <c r="E643" s="6">
        <f t="shared" ref="E643:E706" si="31">IF(C643*1=1990,0,VLOOKUP(B643&amp;C643*1-IF(C643*1&gt;2015,5,1),$A$2:$E$958,4,FALSE))</f>
        <v>723870</v>
      </c>
      <c r="F643" s="7">
        <f t="shared" ref="F643:F706" si="32">D643/E643-1</f>
        <v>1.7848508710127442E-2</v>
      </c>
    </row>
    <row r="644" spans="1:6">
      <c r="A644" t="str">
        <f t="shared" si="30"/>
        <v>Netherlands2005</v>
      </c>
      <c r="B644" t="s">
        <v>83</v>
      </c>
      <c r="C644" t="s">
        <v>47</v>
      </c>
      <c r="D644">
        <v>750200</v>
      </c>
      <c r="E644" s="6">
        <f t="shared" si="31"/>
        <v>736790</v>
      </c>
      <c r="F644" s="7">
        <f t="shared" si="32"/>
        <v>1.8200572754787592E-2</v>
      </c>
    </row>
    <row r="645" spans="1:6">
      <c r="A645" t="str">
        <f t="shared" si="30"/>
        <v>Netherlands2006</v>
      </c>
      <c r="B645" t="s">
        <v>83</v>
      </c>
      <c r="C645" t="s">
        <v>48</v>
      </c>
      <c r="D645">
        <v>764060</v>
      </c>
      <c r="E645" s="6">
        <f t="shared" si="31"/>
        <v>750200</v>
      </c>
      <c r="F645" s="7">
        <f t="shared" si="32"/>
        <v>1.8475073313783064E-2</v>
      </c>
    </row>
    <row r="646" spans="1:6">
      <c r="A646" t="str">
        <f t="shared" si="30"/>
        <v>Netherlands2007</v>
      </c>
      <c r="B646" t="s">
        <v>83</v>
      </c>
      <c r="C646" t="s">
        <v>49</v>
      </c>
      <c r="D646">
        <v>778550</v>
      </c>
      <c r="E646" s="6">
        <f t="shared" si="31"/>
        <v>764060</v>
      </c>
      <c r="F646" s="7">
        <f t="shared" si="32"/>
        <v>1.8964479229379938E-2</v>
      </c>
    </row>
    <row r="647" spans="1:6">
      <c r="A647" t="str">
        <f t="shared" si="30"/>
        <v>Netherlands2008</v>
      </c>
      <c r="B647" t="s">
        <v>83</v>
      </c>
      <c r="C647" t="s">
        <v>50</v>
      </c>
      <c r="D647">
        <v>794350</v>
      </c>
      <c r="E647" s="6">
        <f t="shared" si="31"/>
        <v>778550</v>
      </c>
      <c r="F647" s="7">
        <f t="shared" si="32"/>
        <v>2.0294136535867979E-2</v>
      </c>
    </row>
    <row r="648" spans="1:6">
      <c r="A648" t="str">
        <f t="shared" si="30"/>
        <v>Netherlands2009</v>
      </c>
      <c r="B648" t="s">
        <v>83</v>
      </c>
      <c r="C648" t="s">
        <v>51</v>
      </c>
      <c r="D648">
        <v>810590</v>
      </c>
      <c r="E648" s="6">
        <f t="shared" si="31"/>
        <v>794350</v>
      </c>
      <c r="F648" s="7">
        <f t="shared" si="32"/>
        <v>2.0444388493737087E-2</v>
      </c>
    </row>
    <row r="649" spans="1:6">
      <c r="A649" t="str">
        <f t="shared" si="30"/>
        <v>Netherlands2010</v>
      </c>
      <c r="B649" t="s">
        <v>83</v>
      </c>
      <c r="C649" t="s">
        <v>52</v>
      </c>
      <c r="D649">
        <v>825280</v>
      </c>
      <c r="E649" s="6">
        <f t="shared" si="31"/>
        <v>810590</v>
      </c>
      <c r="F649" s="7">
        <f t="shared" si="32"/>
        <v>1.8122602055293147E-2</v>
      </c>
    </row>
    <row r="650" spans="1:6">
      <c r="A650" t="str">
        <f t="shared" si="30"/>
        <v>Netherlands2011</v>
      </c>
      <c r="B650" t="s">
        <v>83</v>
      </c>
      <c r="C650" t="s">
        <v>53</v>
      </c>
      <c r="D650">
        <v>838990</v>
      </c>
      <c r="E650" s="6">
        <f t="shared" si="31"/>
        <v>825280</v>
      </c>
      <c r="F650" s="7">
        <f t="shared" si="32"/>
        <v>1.6612543621558729E-2</v>
      </c>
    </row>
    <row r="651" spans="1:6">
      <c r="A651" t="str">
        <f t="shared" si="30"/>
        <v>Netherlands2012</v>
      </c>
      <c r="B651" t="s">
        <v>83</v>
      </c>
      <c r="C651" t="s">
        <v>54</v>
      </c>
      <c r="D651">
        <v>853090</v>
      </c>
      <c r="E651" s="6">
        <f t="shared" si="31"/>
        <v>838990</v>
      </c>
      <c r="F651" s="7">
        <f t="shared" si="32"/>
        <v>1.6805921405499413E-2</v>
      </c>
    </row>
    <row r="652" spans="1:6">
      <c r="A652" t="str">
        <f t="shared" si="30"/>
        <v>Netherlands2013</v>
      </c>
      <c r="B652" t="s">
        <v>83</v>
      </c>
      <c r="C652" t="s">
        <v>55</v>
      </c>
      <c r="D652">
        <v>871160</v>
      </c>
      <c r="E652" s="6">
        <f t="shared" si="31"/>
        <v>853090</v>
      </c>
      <c r="F652" s="7">
        <f t="shared" si="32"/>
        <v>2.1181821378752463E-2</v>
      </c>
    </row>
    <row r="653" spans="1:6">
      <c r="A653" t="str">
        <f t="shared" si="30"/>
        <v>Netherlands2014</v>
      </c>
      <c r="B653" t="s">
        <v>83</v>
      </c>
      <c r="C653" t="s">
        <v>56</v>
      </c>
      <c r="D653">
        <v>886240</v>
      </c>
      <c r="E653" s="6">
        <f t="shared" si="31"/>
        <v>871160</v>
      </c>
      <c r="F653" s="7">
        <f t="shared" si="32"/>
        <v>1.7310252996005415E-2</v>
      </c>
    </row>
    <row r="654" spans="1:6">
      <c r="A654" t="str">
        <f t="shared" si="30"/>
        <v>Netherlands2015</v>
      </c>
      <c r="B654" t="s">
        <v>83</v>
      </c>
      <c r="C654" t="s">
        <v>57</v>
      </c>
      <c r="D654">
        <v>886240</v>
      </c>
      <c r="E654" s="6">
        <f t="shared" si="31"/>
        <v>886240</v>
      </c>
      <c r="F654" s="7">
        <f t="shared" si="32"/>
        <v>0</v>
      </c>
    </row>
    <row r="655" spans="1:6">
      <c r="A655" t="str">
        <f t="shared" si="30"/>
        <v>Netherlands2020</v>
      </c>
      <c r="B655" t="s">
        <v>83</v>
      </c>
      <c r="C655" t="s">
        <v>58</v>
      </c>
      <c r="D655">
        <v>857346.17286950175</v>
      </c>
      <c r="E655" s="6">
        <f t="shared" si="31"/>
        <v>886240</v>
      </c>
      <c r="F655" s="7">
        <f t="shared" si="32"/>
        <v>-3.2602711602385592E-2</v>
      </c>
    </row>
    <row r="656" spans="1:6">
      <c r="A656" t="str">
        <f t="shared" si="30"/>
        <v>Netherlands2025</v>
      </c>
      <c r="B656" t="s">
        <v>83</v>
      </c>
      <c r="C656" t="s">
        <v>59</v>
      </c>
      <c r="D656">
        <v>884325.63712461386</v>
      </c>
      <c r="E656" s="6">
        <f t="shared" si="31"/>
        <v>857346.17286950175</v>
      </c>
      <c r="F656" s="7">
        <f t="shared" si="32"/>
        <v>3.1468577231543504E-2</v>
      </c>
    </row>
    <row r="657" spans="1:6">
      <c r="A657" t="str">
        <f t="shared" si="30"/>
        <v>Netherlands2030</v>
      </c>
      <c r="B657" t="s">
        <v>83</v>
      </c>
      <c r="C657" t="s">
        <v>60</v>
      </c>
      <c r="D657">
        <v>908798.92671524489</v>
      </c>
      <c r="E657" s="6">
        <f t="shared" si="31"/>
        <v>884325.63712461386</v>
      </c>
      <c r="F657" s="7">
        <f t="shared" si="32"/>
        <v>2.7674522328908102E-2</v>
      </c>
    </row>
    <row r="658" spans="1:6">
      <c r="A658" t="str">
        <f t="shared" si="30"/>
        <v>Netherlands2035</v>
      </c>
      <c r="B658" t="s">
        <v>83</v>
      </c>
      <c r="C658" t="s">
        <v>61</v>
      </c>
      <c r="D658">
        <v>928478.82473101828</v>
      </c>
      <c r="E658" s="6">
        <f t="shared" si="31"/>
        <v>908798.92671524489</v>
      </c>
      <c r="F658" s="7">
        <f t="shared" si="32"/>
        <v>2.1654842933083396E-2</v>
      </c>
    </row>
    <row r="659" spans="1:6">
      <c r="A659" t="str">
        <f t="shared" si="30"/>
        <v>Netherlands2040</v>
      </c>
      <c r="B659" t="s">
        <v>83</v>
      </c>
      <c r="C659" t="s">
        <v>62</v>
      </c>
      <c r="D659">
        <v>941537.26226840261</v>
      </c>
      <c r="E659" s="6">
        <f t="shared" si="31"/>
        <v>928478.82473101828</v>
      </c>
      <c r="F659" s="7">
        <f t="shared" si="32"/>
        <v>1.4064335329529332E-2</v>
      </c>
    </row>
    <row r="660" spans="1:6">
      <c r="A660" t="str">
        <f t="shared" si="30"/>
        <v>Netherlands2045</v>
      </c>
      <c r="B660" t="s">
        <v>83</v>
      </c>
      <c r="C660" t="s">
        <v>63</v>
      </c>
      <c r="D660">
        <v>948171.92774410069</v>
      </c>
      <c r="E660" s="6">
        <f t="shared" si="31"/>
        <v>941537.26226840261</v>
      </c>
      <c r="F660" s="7">
        <f t="shared" si="32"/>
        <v>7.0466308043013459E-3</v>
      </c>
    </row>
    <row r="661" spans="1:6">
      <c r="A661" t="str">
        <f t="shared" si="30"/>
        <v>Netherlands2050</v>
      </c>
      <c r="B661" t="s">
        <v>83</v>
      </c>
      <c r="C661" t="s">
        <v>64</v>
      </c>
      <c r="D661">
        <v>950113.2260234881</v>
      </c>
      <c r="E661" s="6">
        <f t="shared" si="31"/>
        <v>948171.92774410069</v>
      </c>
      <c r="F661" s="7">
        <f t="shared" si="32"/>
        <v>2.0474116798692155E-3</v>
      </c>
    </row>
    <row r="662" spans="1:6">
      <c r="A662" t="str">
        <f t="shared" si="30"/>
        <v>Poland1990</v>
      </c>
      <c r="B662" t="s">
        <v>84</v>
      </c>
      <c r="C662" t="s">
        <v>32</v>
      </c>
      <c r="D662">
        <v>790430</v>
      </c>
      <c r="E662" s="6">
        <f t="shared" si="31"/>
        <v>0</v>
      </c>
      <c r="F662" s="7" t="e">
        <f t="shared" si="32"/>
        <v>#DIV/0!</v>
      </c>
    </row>
    <row r="663" spans="1:6">
      <c r="A663" t="str">
        <f t="shared" si="30"/>
        <v>Poland1991</v>
      </c>
      <c r="B663" t="s">
        <v>84</v>
      </c>
      <c r="C663" t="s">
        <v>33</v>
      </c>
      <c r="D663">
        <v>790430</v>
      </c>
      <c r="E663" s="6">
        <f t="shared" si="31"/>
        <v>790430</v>
      </c>
      <c r="F663" s="7">
        <f t="shared" si="32"/>
        <v>0</v>
      </c>
    </row>
    <row r="664" spans="1:6">
      <c r="A664" t="str">
        <f t="shared" si="30"/>
        <v>Poland1992</v>
      </c>
      <c r="B664" t="s">
        <v>84</v>
      </c>
      <c r="C664" t="s">
        <v>34</v>
      </c>
      <c r="D664">
        <v>790430</v>
      </c>
      <c r="E664" s="6">
        <f t="shared" si="31"/>
        <v>790430</v>
      </c>
      <c r="F664" s="7">
        <f t="shared" si="32"/>
        <v>0</v>
      </c>
    </row>
    <row r="665" spans="1:6">
      <c r="A665" t="str">
        <f t="shared" si="30"/>
        <v>Poland1993</v>
      </c>
      <c r="B665" t="s">
        <v>84</v>
      </c>
      <c r="C665" t="s">
        <v>35</v>
      </c>
      <c r="D665">
        <v>790430</v>
      </c>
      <c r="E665" s="6">
        <f t="shared" si="31"/>
        <v>790430</v>
      </c>
      <c r="F665" s="7">
        <f t="shared" si="32"/>
        <v>0</v>
      </c>
    </row>
    <row r="666" spans="1:6">
      <c r="A666" t="str">
        <f t="shared" si="30"/>
        <v>Poland1994</v>
      </c>
      <c r="B666" t="s">
        <v>84</v>
      </c>
      <c r="C666" t="s">
        <v>36</v>
      </c>
      <c r="D666">
        <v>790430</v>
      </c>
      <c r="E666" s="6">
        <f t="shared" si="31"/>
        <v>790430</v>
      </c>
      <c r="F666" s="7">
        <f t="shared" si="32"/>
        <v>0</v>
      </c>
    </row>
    <row r="667" spans="1:6">
      <c r="A667" t="str">
        <f t="shared" si="30"/>
        <v>Poland1995</v>
      </c>
      <c r="B667" t="s">
        <v>84</v>
      </c>
      <c r="C667" t="s">
        <v>37</v>
      </c>
      <c r="D667">
        <v>790430</v>
      </c>
      <c r="E667" s="6">
        <f t="shared" si="31"/>
        <v>790430</v>
      </c>
      <c r="F667" s="7">
        <f t="shared" si="32"/>
        <v>0</v>
      </c>
    </row>
    <row r="668" spans="1:6">
      <c r="A668" t="str">
        <f t="shared" si="30"/>
        <v>Poland1996</v>
      </c>
      <c r="B668" t="s">
        <v>84</v>
      </c>
      <c r="C668" t="s">
        <v>38</v>
      </c>
      <c r="D668">
        <v>790430</v>
      </c>
      <c r="E668" s="6">
        <f t="shared" si="31"/>
        <v>790430</v>
      </c>
      <c r="F668" s="7">
        <f t="shared" si="32"/>
        <v>0</v>
      </c>
    </row>
    <row r="669" spans="1:6">
      <c r="A669" t="str">
        <f t="shared" si="30"/>
        <v>Poland1997</v>
      </c>
      <c r="B669" t="s">
        <v>84</v>
      </c>
      <c r="C669" t="s">
        <v>39</v>
      </c>
      <c r="D669">
        <v>790430</v>
      </c>
      <c r="E669" s="6">
        <f t="shared" si="31"/>
        <v>790430</v>
      </c>
      <c r="F669" s="7">
        <f t="shared" si="32"/>
        <v>0</v>
      </c>
    </row>
    <row r="670" spans="1:6">
      <c r="A670" t="str">
        <f t="shared" si="30"/>
        <v>Poland1998</v>
      </c>
      <c r="B670" t="s">
        <v>84</v>
      </c>
      <c r="C670" t="s">
        <v>40</v>
      </c>
      <c r="D670">
        <v>790430</v>
      </c>
      <c r="E670" s="6">
        <f t="shared" si="31"/>
        <v>790430</v>
      </c>
      <c r="F670" s="7">
        <f t="shared" si="32"/>
        <v>0</v>
      </c>
    </row>
    <row r="671" spans="1:6">
      <c r="A671" t="str">
        <f t="shared" si="30"/>
        <v>Poland1999</v>
      </c>
      <c r="B671" t="s">
        <v>84</v>
      </c>
      <c r="C671" t="s">
        <v>41</v>
      </c>
      <c r="D671">
        <v>790430</v>
      </c>
      <c r="E671" s="6">
        <f t="shared" si="31"/>
        <v>790430</v>
      </c>
      <c r="F671" s="7">
        <f t="shared" si="32"/>
        <v>0</v>
      </c>
    </row>
    <row r="672" spans="1:6">
      <c r="A672" t="str">
        <f t="shared" si="30"/>
        <v>Poland2000</v>
      </c>
      <c r="B672" t="s">
        <v>84</v>
      </c>
      <c r="C672" t="s">
        <v>42</v>
      </c>
      <c r="D672">
        <v>790430</v>
      </c>
      <c r="E672" s="6">
        <f t="shared" si="31"/>
        <v>790430</v>
      </c>
      <c r="F672" s="7">
        <f t="shared" si="32"/>
        <v>0</v>
      </c>
    </row>
    <row r="673" spans="1:6">
      <c r="A673" t="str">
        <f t="shared" si="30"/>
        <v>Poland2001</v>
      </c>
      <c r="B673" t="s">
        <v>84</v>
      </c>
      <c r="C673" t="s">
        <v>43</v>
      </c>
      <c r="D673">
        <v>805690.00000000012</v>
      </c>
      <c r="E673" s="6">
        <f t="shared" si="31"/>
        <v>790430</v>
      </c>
      <c r="F673" s="7">
        <f t="shared" si="32"/>
        <v>1.9305947395721557E-2</v>
      </c>
    </row>
    <row r="674" spans="1:6">
      <c r="A674" t="str">
        <f t="shared" si="30"/>
        <v>Poland2002</v>
      </c>
      <c r="B674" t="s">
        <v>84</v>
      </c>
      <c r="C674" t="s">
        <v>44</v>
      </c>
      <c r="D674">
        <v>847750</v>
      </c>
      <c r="E674" s="6">
        <f t="shared" si="31"/>
        <v>805690.00000000012</v>
      </c>
      <c r="F674" s="7">
        <f t="shared" si="32"/>
        <v>5.2203701175389972E-2</v>
      </c>
    </row>
    <row r="675" spans="1:6">
      <c r="A675" t="str">
        <f t="shared" si="30"/>
        <v>Poland2003</v>
      </c>
      <c r="B675" t="s">
        <v>84</v>
      </c>
      <c r="C675" t="s">
        <v>45</v>
      </c>
      <c r="D675">
        <v>866310</v>
      </c>
      <c r="E675" s="6">
        <f t="shared" si="31"/>
        <v>847750</v>
      </c>
      <c r="F675" s="7">
        <f t="shared" si="32"/>
        <v>2.1893246829843616E-2</v>
      </c>
    </row>
    <row r="676" spans="1:6">
      <c r="A676" t="str">
        <f t="shared" si="30"/>
        <v>Poland2004</v>
      </c>
      <c r="B676" t="s">
        <v>84</v>
      </c>
      <c r="C676" t="s">
        <v>46</v>
      </c>
      <c r="D676">
        <v>875520</v>
      </c>
      <c r="E676" s="6">
        <f t="shared" si="31"/>
        <v>866310</v>
      </c>
      <c r="F676" s="7">
        <f t="shared" si="32"/>
        <v>1.0631298265055156E-2</v>
      </c>
    </row>
    <row r="677" spans="1:6">
      <c r="A677" t="str">
        <f t="shared" si="30"/>
        <v>Poland2005</v>
      </c>
      <c r="B677" t="s">
        <v>84</v>
      </c>
      <c r="C677" t="s">
        <v>47</v>
      </c>
      <c r="D677">
        <v>885070</v>
      </c>
      <c r="E677" s="6">
        <f t="shared" si="31"/>
        <v>875520</v>
      </c>
      <c r="F677" s="7">
        <f t="shared" si="32"/>
        <v>1.0907803362573132E-2</v>
      </c>
    </row>
    <row r="678" spans="1:6">
      <c r="A678" t="str">
        <f t="shared" si="30"/>
        <v>Poland2006</v>
      </c>
      <c r="B678" t="s">
        <v>84</v>
      </c>
      <c r="C678" t="s">
        <v>48</v>
      </c>
      <c r="D678">
        <v>895060</v>
      </c>
      <c r="E678" s="6">
        <f t="shared" si="31"/>
        <v>885070</v>
      </c>
      <c r="F678" s="7">
        <f t="shared" si="32"/>
        <v>1.128724281695237E-2</v>
      </c>
    </row>
    <row r="679" spans="1:6">
      <c r="A679" t="str">
        <f t="shared" si="30"/>
        <v>Poland2007</v>
      </c>
      <c r="B679" t="s">
        <v>84</v>
      </c>
      <c r="C679" t="s">
        <v>49</v>
      </c>
      <c r="D679">
        <v>906960</v>
      </c>
      <c r="E679" s="6">
        <f t="shared" si="31"/>
        <v>895060</v>
      </c>
      <c r="F679" s="7">
        <f t="shared" si="32"/>
        <v>1.3295198087279081E-2</v>
      </c>
    </row>
    <row r="680" spans="1:6">
      <c r="A680" t="str">
        <f t="shared" si="30"/>
        <v>Poland2008</v>
      </c>
      <c r="B680" t="s">
        <v>84</v>
      </c>
      <c r="C680" t="s">
        <v>50</v>
      </c>
      <c r="D680">
        <v>923150</v>
      </c>
      <c r="E680" s="6">
        <f t="shared" si="31"/>
        <v>906960</v>
      </c>
      <c r="F680" s="7">
        <f t="shared" si="32"/>
        <v>1.7850842374525833E-2</v>
      </c>
    </row>
    <row r="681" spans="1:6">
      <c r="A681" t="str">
        <f t="shared" si="30"/>
        <v>Poland2009</v>
      </c>
      <c r="B681" t="s">
        <v>84</v>
      </c>
      <c r="C681" t="s">
        <v>51</v>
      </c>
      <c r="D681">
        <v>937820</v>
      </c>
      <c r="E681" s="6">
        <f t="shared" si="31"/>
        <v>923150</v>
      </c>
      <c r="F681" s="7">
        <f t="shared" si="32"/>
        <v>1.5891241943346124E-2</v>
      </c>
    </row>
    <row r="682" spans="1:6">
      <c r="A682" t="str">
        <f t="shared" si="30"/>
        <v>Poland2010</v>
      </c>
      <c r="B682" t="s">
        <v>84</v>
      </c>
      <c r="C682" t="s">
        <v>52</v>
      </c>
      <c r="D682">
        <v>973910</v>
      </c>
      <c r="E682" s="6">
        <f t="shared" si="31"/>
        <v>937820</v>
      </c>
      <c r="F682" s="7">
        <f t="shared" si="32"/>
        <v>3.8482864515578585E-2</v>
      </c>
    </row>
    <row r="683" spans="1:6">
      <c r="A683" t="str">
        <f t="shared" si="30"/>
        <v>Poland2011</v>
      </c>
      <c r="B683" t="s">
        <v>84</v>
      </c>
      <c r="C683" t="s">
        <v>53</v>
      </c>
      <c r="D683">
        <v>986450</v>
      </c>
      <c r="E683" s="6">
        <f t="shared" si="31"/>
        <v>973910</v>
      </c>
      <c r="F683" s="7">
        <f t="shared" si="32"/>
        <v>1.2875933094433689E-2</v>
      </c>
    </row>
    <row r="684" spans="1:6">
      <c r="A684" t="str">
        <f t="shared" si="30"/>
        <v>Poland2012</v>
      </c>
      <c r="B684" t="s">
        <v>84</v>
      </c>
      <c r="C684" t="s">
        <v>54</v>
      </c>
      <c r="D684">
        <v>999020.00000000012</v>
      </c>
      <c r="E684" s="6">
        <f t="shared" si="31"/>
        <v>986450</v>
      </c>
      <c r="F684" s="7">
        <f t="shared" si="32"/>
        <v>1.27426630847991E-2</v>
      </c>
    </row>
    <row r="685" spans="1:6">
      <c r="A685" t="str">
        <f t="shared" si="30"/>
        <v>Poland2013</v>
      </c>
      <c r="B685" t="s">
        <v>84</v>
      </c>
      <c r="C685" t="s">
        <v>55</v>
      </c>
      <c r="D685">
        <v>1012650</v>
      </c>
      <c r="E685" s="6">
        <f t="shared" si="31"/>
        <v>999020.00000000012</v>
      </c>
      <c r="F685" s="7">
        <f t="shared" si="32"/>
        <v>1.3643370503092944E-2</v>
      </c>
    </row>
    <row r="686" spans="1:6">
      <c r="A686" t="str">
        <f t="shared" si="30"/>
        <v>Poland2014</v>
      </c>
      <c r="B686" t="s">
        <v>84</v>
      </c>
      <c r="C686" t="s">
        <v>56</v>
      </c>
      <c r="D686">
        <v>1028410</v>
      </c>
      <c r="E686" s="6">
        <f t="shared" si="31"/>
        <v>1012650</v>
      </c>
      <c r="F686" s="7">
        <f t="shared" si="32"/>
        <v>1.5563126450402365E-2</v>
      </c>
    </row>
    <row r="687" spans="1:6">
      <c r="A687" t="str">
        <f t="shared" si="30"/>
        <v>Poland2015</v>
      </c>
      <c r="B687" t="s">
        <v>84</v>
      </c>
      <c r="C687" t="s">
        <v>57</v>
      </c>
      <c r="D687">
        <v>1028410</v>
      </c>
      <c r="E687" s="6">
        <f t="shared" si="31"/>
        <v>1028410</v>
      </c>
      <c r="F687" s="7">
        <f t="shared" si="32"/>
        <v>0</v>
      </c>
    </row>
    <row r="688" spans="1:6">
      <c r="A688" t="str">
        <f t="shared" si="30"/>
        <v>Poland2020</v>
      </c>
      <c r="B688" t="s">
        <v>84</v>
      </c>
      <c r="C688" t="s">
        <v>58</v>
      </c>
      <c r="D688">
        <v>1259980.936483223</v>
      </c>
      <c r="E688" s="6">
        <f t="shared" si="31"/>
        <v>1028410</v>
      </c>
      <c r="F688" s="7">
        <f t="shared" si="32"/>
        <v>0.22517375023893482</v>
      </c>
    </row>
    <row r="689" spans="1:6">
      <c r="A689" t="str">
        <f t="shared" si="30"/>
        <v>Poland2025</v>
      </c>
      <c r="B689" t="s">
        <v>84</v>
      </c>
      <c r="C689" t="s">
        <v>59</v>
      </c>
      <c r="D689">
        <v>1273286.3466394041</v>
      </c>
      <c r="E689" s="6">
        <f t="shared" si="31"/>
        <v>1259980.936483223</v>
      </c>
      <c r="F689" s="7">
        <f t="shared" si="32"/>
        <v>1.0560009100866408E-2</v>
      </c>
    </row>
    <row r="690" spans="1:6">
      <c r="A690" t="str">
        <f t="shared" si="30"/>
        <v>Poland2030</v>
      </c>
      <c r="B690" t="s">
        <v>84</v>
      </c>
      <c r="C690" t="s">
        <v>60</v>
      </c>
      <c r="D690">
        <v>1267222.2839339911</v>
      </c>
      <c r="E690" s="6">
        <f t="shared" si="31"/>
        <v>1273286.3466394041</v>
      </c>
      <c r="F690" s="7">
        <f t="shared" si="32"/>
        <v>-4.7625286499127784E-3</v>
      </c>
    </row>
    <row r="691" spans="1:6">
      <c r="A691" t="str">
        <f t="shared" si="30"/>
        <v>Poland2035</v>
      </c>
      <c r="B691" t="s">
        <v>84</v>
      </c>
      <c r="C691" t="s">
        <v>61</v>
      </c>
      <c r="D691">
        <v>1248996.0200382939</v>
      </c>
      <c r="E691" s="6">
        <f t="shared" si="31"/>
        <v>1267222.2839339911</v>
      </c>
      <c r="F691" s="7">
        <f t="shared" si="32"/>
        <v>-1.438284674028556E-2</v>
      </c>
    </row>
    <row r="692" spans="1:6">
      <c r="A692" t="str">
        <f t="shared" si="30"/>
        <v>Poland2040</v>
      </c>
      <c r="B692" t="s">
        <v>84</v>
      </c>
      <c r="C692" t="s">
        <v>62</v>
      </c>
      <c r="D692">
        <v>1225857.4418511181</v>
      </c>
      <c r="E692" s="6">
        <f t="shared" si="31"/>
        <v>1248996.0200382939</v>
      </c>
      <c r="F692" s="7">
        <f t="shared" si="32"/>
        <v>-1.8525742128839062E-2</v>
      </c>
    </row>
    <row r="693" spans="1:6">
      <c r="A693" t="str">
        <f t="shared" si="30"/>
        <v>Poland2045</v>
      </c>
      <c r="B693" t="s">
        <v>84</v>
      </c>
      <c r="C693" t="s">
        <v>63</v>
      </c>
      <c r="D693">
        <v>1201457.9576365601</v>
      </c>
      <c r="E693" s="6">
        <f t="shared" si="31"/>
        <v>1225857.4418511181</v>
      </c>
      <c r="F693" s="7">
        <f t="shared" si="32"/>
        <v>-1.9904014432308936E-2</v>
      </c>
    </row>
    <row r="694" spans="1:6">
      <c r="A694" t="str">
        <f t="shared" si="30"/>
        <v>Poland2050</v>
      </c>
      <c r="B694" t="s">
        <v>84</v>
      </c>
      <c r="C694" t="s">
        <v>64</v>
      </c>
      <c r="D694">
        <v>1176119.6414935871</v>
      </c>
      <c r="E694" s="6">
        <f t="shared" si="31"/>
        <v>1201457.9576365601</v>
      </c>
      <c r="F694" s="7">
        <f t="shared" si="32"/>
        <v>-2.1089640284057132E-2</v>
      </c>
    </row>
    <row r="695" spans="1:6">
      <c r="A695" t="str">
        <f t="shared" si="30"/>
        <v>Portugal1990</v>
      </c>
      <c r="B695" t="s">
        <v>85</v>
      </c>
      <c r="C695" t="s">
        <v>32</v>
      </c>
      <c r="D695">
        <v>495930.00000000012</v>
      </c>
      <c r="E695" s="6">
        <f t="shared" si="31"/>
        <v>0</v>
      </c>
      <c r="F695" s="7" t="e">
        <f t="shared" si="32"/>
        <v>#DIV/0!</v>
      </c>
    </row>
    <row r="696" spans="1:6">
      <c r="A696" t="str">
        <f t="shared" si="30"/>
        <v>Portugal1991</v>
      </c>
      <c r="B696" t="s">
        <v>85</v>
      </c>
      <c r="C696" t="s">
        <v>33</v>
      </c>
      <c r="D696">
        <v>495929.99999999988</v>
      </c>
      <c r="E696" s="6">
        <f t="shared" si="31"/>
        <v>495930.00000000012</v>
      </c>
      <c r="F696" s="7">
        <f t="shared" si="32"/>
        <v>0</v>
      </c>
    </row>
    <row r="697" spans="1:6">
      <c r="A697" t="str">
        <f t="shared" si="30"/>
        <v>Portugal1992</v>
      </c>
      <c r="B697" t="s">
        <v>85</v>
      </c>
      <c r="C697" t="s">
        <v>34</v>
      </c>
      <c r="D697">
        <v>495930.00000000012</v>
      </c>
      <c r="E697" s="6">
        <f t="shared" si="31"/>
        <v>495929.99999999988</v>
      </c>
      <c r="F697" s="7">
        <f t="shared" si="32"/>
        <v>0</v>
      </c>
    </row>
    <row r="698" spans="1:6">
      <c r="A698" t="str">
        <f t="shared" si="30"/>
        <v>Portugal1993</v>
      </c>
      <c r="B698" t="s">
        <v>85</v>
      </c>
      <c r="C698" t="s">
        <v>35</v>
      </c>
      <c r="D698">
        <v>495930</v>
      </c>
      <c r="E698" s="6">
        <f t="shared" si="31"/>
        <v>495930.00000000012</v>
      </c>
      <c r="F698" s="7">
        <f t="shared" si="32"/>
        <v>0</v>
      </c>
    </row>
    <row r="699" spans="1:6">
      <c r="A699" t="str">
        <f t="shared" si="30"/>
        <v>Portugal1994</v>
      </c>
      <c r="B699" t="s">
        <v>85</v>
      </c>
      <c r="C699" t="s">
        <v>36</v>
      </c>
      <c r="D699">
        <v>495930.00000000012</v>
      </c>
      <c r="E699" s="6">
        <f t="shared" si="31"/>
        <v>495930</v>
      </c>
      <c r="F699" s="7">
        <f t="shared" si="32"/>
        <v>0</v>
      </c>
    </row>
    <row r="700" spans="1:6">
      <c r="A700" t="str">
        <f t="shared" si="30"/>
        <v>Portugal1995</v>
      </c>
      <c r="B700" t="s">
        <v>85</v>
      </c>
      <c r="C700" t="s">
        <v>37</v>
      </c>
      <c r="D700">
        <v>495930</v>
      </c>
      <c r="E700" s="6">
        <f t="shared" si="31"/>
        <v>495930.00000000012</v>
      </c>
      <c r="F700" s="7">
        <f t="shared" si="32"/>
        <v>0</v>
      </c>
    </row>
    <row r="701" spans="1:6">
      <c r="A701" t="str">
        <f t="shared" si="30"/>
        <v>Portugal1996</v>
      </c>
      <c r="B701" t="s">
        <v>85</v>
      </c>
      <c r="C701" t="s">
        <v>38</v>
      </c>
      <c r="D701">
        <v>495929.99999999988</v>
      </c>
      <c r="E701" s="6">
        <f t="shared" si="31"/>
        <v>495930</v>
      </c>
      <c r="F701" s="7">
        <f t="shared" si="32"/>
        <v>0</v>
      </c>
    </row>
    <row r="702" spans="1:6">
      <c r="A702" t="str">
        <f t="shared" si="30"/>
        <v>Portugal1997</v>
      </c>
      <c r="B702" t="s">
        <v>85</v>
      </c>
      <c r="C702" t="s">
        <v>39</v>
      </c>
      <c r="D702">
        <v>495930</v>
      </c>
      <c r="E702" s="6">
        <f t="shared" si="31"/>
        <v>495929.99999999988</v>
      </c>
      <c r="F702" s="7">
        <f t="shared" si="32"/>
        <v>0</v>
      </c>
    </row>
    <row r="703" spans="1:6">
      <c r="A703" t="str">
        <f t="shared" si="30"/>
        <v>Portugal1998</v>
      </c>
      <c r="B703" t="s">
        <v>85</v>
      </c>
      <c r="C703" t="s">
        <v>40</v>
      </c>
      <c r="D703">
        <v>495930</v>
      </c>
      <c r="E703" s="6">
        <f t="shared" si="31"/>
        <v>495930</v>
      </c>
      <c r="F703" s="7">
        <f t="shared" si="32"/>
        <v>0</v>
      </c>
    </row>
    <row r="704" spans="1:6">
      <c r="A704" t="str">
        <f t="shared" si="30"/>
        <v>Portugal1999</v>
      </c>
      <c r="B704" t="s">
        <v>85</v>
      </c>
      <c r="C704" t="s">
        <v>41</v>
      </c>
      <c r="D704">
        <v>495929.99999999988</v>
      </c>
      <c r="E704" s="6">
        <f t="shared" si="31"/>
        <v>495930</v>
      </c>
      <c r="F704" s="7">
        <f t="shared" si="32"/>
        <v>0</v>
      </c>
    </row>
    <row r="705" spans="1:6">
      <c r="A705" t="str">
        <f t="shared" si="30"/>
        <v>Portugal2000</v>
      </c>
      <c r="B705" t="s">
        <v>85</v>
      </c>
      <c r="C705" t="s">
        <v>42</v>
      </c>
      <c r="D705">
        <v>495930</v>
      </c>
      <c r="E705" s="6">
        <f t="shared" si="31"/>
        <v>495929.99999999988</v>
      </c>
      <c r="F705" s="7">
        <f t="shared" si="32"/>
        <v>0</v>
      </c>
    </row>
    <row r="706" spans="1:6">
      <c r="A706" t="str">
        <f t="shared" si="30"/>
        <v>Portugal2001</v>
      </c>
      <c r="B706" t="s">
        <v>85</v>
      </c>
      <c r="C706" t="s">
        <v>43</v>
      </c>
      <c r="D706">
        <v>495930</v>
      </c>
      <c r="E706" s="6">
        <f t="shared" si="31"/>
        <v>495930</v>
      </c>
      <c r="F706" s="7">
        <f t="shared" si="32"/>
        <v>0</v>
      </c>
    </row>
    <row r="707" spans="1:6">
      <c r="A707" t="str">
        <f t="shared" ref="A707:A770" si="33">B707&amp;C707</f>
        <v>Portugal2002</v>
      </c>
      <c r="B707" t="s">
        <v>85</v>
      </c>
      <c r="C707" t="s">
        <v>44</v>
      </c>
      <c r="D707">
        <v>495930</v>
      </c>
      <c r="E707" s="6">
        <f t="shared" ref="E707:E770" si="34">IF(C707*1=1990,0,VLOOKUP(B707&amp;C707*1-IF(C707*1&gt;2015,5,1),$A$2:$E$958,4,FALSE))</f>
        <v>495930</v>
      </c>
      <c r="F707" s="7">
        <f t="shared" ref="F707:F770" si="35">D707/E707-1</f>
        <v>0</v>
      </c>
    </row>
    <row r="708" spans="1:6">
      <c r="A708" t="str">
        <f t="shared" si="33"/>
        <v>Portugal2003</v>
      </c>
      <c r="B708" t="s">
        <v>85</v>
      </c>
      <c r="C708" t="s">
        <v>45</v>
      </c>
      <c r="D708">
        <v>495930</v>
      </c>
      <c r="E708" s="6">
        <f t="shared" si="34"/>
        <v>495930</v>
      </c>
      <c r="F708" s="7">
        <f t="shared" si="35"/>
        <v>0</v>
      </c>
    </row>
    <row r="709" spans="1:6">
      <c r="A709" t="str">
        <f t="shared" si="33"/>
        <v>Portugal2004</v>
      </c>
      <c r="B709" t="s">
        <v>85</v>
      </c>
      <c r="C709" t="s">
        <v>46</v>
      </c>
      <c r="D709">
        <v>508640</v>
      </c>
      <c r="E709" s="6">
        <f t="shared" si="34"/>
        <v>495930</v>
      </c>
      <c r="F709" s="7">
        <f t="shared" si="35"/>
        <v>2.5628616941907101E-2</v>
      </c>
    </row>
    <row r="710" spans="1:6">
      <c r="A710" t="str">
        <f t="shared" si="33"/>
        <v>Portugal2005</v>
      </c>
      <c r="B710" t="s">
        <v>85</v>
      </c>
      <c r="C710" t="s">
        <v>47</v>
      </c>
      <c r="D710">
        <v>514409.99999999988</v>
      </c>
      <c r="E710" s="6">
        <f t="shared" si="34"/>
        <v>508640</v>
      </c>
      <c r="F710" s="7">
        <f t="shared" si="35"/>
        <v>1.1343976093110886E-2</v>
      </c>
    </row>
    <row r="711" spans="1:6">
      <c r="A711" t="str">
        <f t="shared" si="33"/>
        <v>Portugal2006</v>
      </c>
      <c r="B711" t="s">
        <v>85</v>
      </c>
      <c r="C711" t="s">
        <v>48</v>
      </c>
      <c r="D711">
        <v>522799.99999999988</v>
      </c>
      <c r="E711" s="6">
        <f t="shared" si="34"/>
        <v>514409.99999999988</v>
      </c>
      <c r="F711" s="7">
        <f t="shared" si="35"/>
        <v>1.6309947318287055E-2</v>
      </c>
    </row>
    <row r="712" spans="1:6">
      <c r="A712" t="str">
        <f t="shared" si="33"/>
        <v>Portugal2007</v>
      </c>
      <c r="B712" t="s">
        <v>85</v>
      </c>
      <c r="C712" t="s">
        <v>49</v>
      </c>
      <c r="D712">
        <v>534850</v>
      </c>
      <c r="E712" s="6">
        <f t="shared" si="34"/>
        <v>522799.99999999988</v>
      </c>
      <c r="F712" s="7">
        <f t="shared" si="35"/>
        <v>2.3048967100229856E-2</v>
      </c>
    </row>
    <row r="713" spans="1:6">
      <c r="A713" t="str">
        <f t="shared" si="33"/>
        <v>Portugal2008</v>
      </c>
      <c r="B713" t="s">
        <v>85</v>
      </c>
      <c r="C713" t="s">
        <v>50</v>
      </c>
      <c r="D713">
        <v>543740</v>
      </c>
      <c r="E713" s="6">
        <f t="shared" si="34"/>
        <v>534850</v>
      </c>
      <c r="F713" s="7">
        <f t="shared" si="35"/>
        <v>1.6621482658689457E-2</v>
      </c>
    </row>
    <row r="714" spans="1:6">
      <c r="A714" t="str">
        <f t="shared" si="33"/>
        <v>Portugal2009</v>
      </c>
      <c r="B714" t="s">
        <v>85</v>
      </c>
      <c r="C714" t="s">
        <v>51</v>
      </c>
      <c r="D714">
        <v>547740</v>
      </c>
      <c r="E714" s="6">
        <f t="shared" si="34"/>
        <v>543740</v>
      </c>
      <c r="F714" s="7">
        <f t="shared" si="35"/>
        <v>7.3564571302460191E-3</v>
      </c>
    </row>
    <row r="715" spans="1:6">
      <c r="A715" t="str">
        <f t="shared" si="33"/>
        <v>Portugal2010</v>
      </c>
      <c r="B715" t="s">
        <v>85</v>
      </c>
      <c r="C715" t="s">
        <v>52</v>
      </c>
      <c r="D715">
        <v>626180</v>
      </c>
      <c r="E715" s="6">
        <f t="shared" si="34"/>
        <v>547740</v>
      </c>
      <c r="F715" s="7">
        <f t="shared" si="35"/>
        <v>0.1432066308832658</v>
      </c>
    </row>
    <row r="716" spans="1:6">
      <c r="A716" t="str">
        <f t="shared" si="33"/>
        <v>Portugal2011</v>
      </c>
      <c r="B716" t="s">
        <v>85</v>
      </c>
      <c r="C716" t="s">
        <v>53</v>
      </c>
      <c r="D716">
        <v>641330</v>
      </c>
      <c r="E716" s="6">
        <f t="shared" si="34"/>
        <v>626180</v>
      </c>
      <c r="F716" s="7">
        <f t="shared" si="35"/>
        <v>2.4194321121722151E-2</v>
      </c>
    </row>
    <row r="717" spans="1:6">
      <c r="A717" t="str">
        <f t="shared" si="33"/>
        <v>Portugal2012</v>
      </c>
      <c r="B717" t="s">
        <v>85</v>
      </c>
      <c r="C717" t="s">
        <v>54</v>
      </c>
      <c r="D717">
        <v>644370</v>
      </c>
      <c r="E717" s="6">
        <f t="shared" si="34"/>
        <v>641330</v>
      </c>
      <c r="F717" s="7">
        <f t="shared" si="35"/>
        <v>4.7401493770757863E-3</v>
      </c>
    </row>
    <row r="718" spans="1:6">
      <c r="A718" t="str">
        <f t="shared" si="33"/>
        <v>Portugal2013</v>
      </c>
      <c r="B718" t="s">
        <v>85</v>
      </c>
      <c r="C718" t="s">
        <v>55</v>
      </c>
      <c r="D718">
        <v>646490</v>
      </c>
      <c r="E718" s="6">
        <f t="shared" si="34"/>
        <v>644370</v>
      </c>
      <c r="F718" s="7">
        <f t="shared" si="35"/>
        <v>3.2900352282074774E-3</v>
      </c>
    </row>
    <row r="719" spans="1:6">
      <c r="A719" t="str">
        <f t="shared" si="33"/>
        <v>Portugal2014</v>
      </c>
      <c r="B719" t="s">
        <v>85</v>
      </c>
      <c r="C719" t="s">
        <v>56</v>
      </c>
      <c r="D719">
        <v>660950</v>
      </c>
      <c r="E719" s="6">
        <f t="shared" si="34"/>
        <v>646490</v>
      </c>
      <c r="F719" s="7">
        <f t="shared" si="35"/>
        <v>2.2366935296756374E-2</v>
      </c>
    </row>
    <row r="720" spans="1:6">
      <c r="A720" t="str">
        <f t="shared" si="33"/>
        <v>Portugal2015</v>
      </c>
      <c r="B720" t="s">
        <v>85</v>
      </c>
      <c r="C720" t="s">
        <v>57</v>
      </c>
      <c r="D720">
        <v>660950</v>
      </c>
      <c r="E720" s="6">
        <f t="shared" si="34"/>
        <v>660950</v>
      </c>
      <c r="F720" s="7">
        <f t="shared" si="35"/>
        <v>0</v>
      </c>
    </row>
    <row r="721" spans="1:6">
      <c r="A721" t="str">
        <f t="shared" si="33"/>
        <v>Portugal2020</v>
      </c>
      <c r="B721" t="s">
        <v>85</v>
      </c>
      <c r="C721" t="s">
        <v>58</v>
      </c>
      <c r="D721">
        <v>671419.68413059541</v>
      </c>
      <c r="E721" s="6">
        <f t="shared" si="34"/>
        <v>660950</v>
      </c>
      <c r="F721" s="7">
        <f t="shared" si="35"/>
        <v>1.5840357259392368E-2</v>
      </c>
    </row>
    <row r="722" spans="1:6">
      <c r="A722" t="str">
        <f t="shared" si="33"/>
        <v>Portugal2025</v>
      </c>
      <c r="B722" t="s">
        <v>85</v>
      </c>
      <c r="C722" t="s">
        <v>59</v>
      </c>
      <c r="D722">
        <v>667934.08275193733</v>
      </c>
      <c r="E722" s="6">
        <f t="shared" si="34"/>
        <v>671419.68413059541</v>
      </c>
      <c r="F722" s="7">
        <f t="shared" si="35"/>
        <v>-5.1913899175767275E-3</v>
      </c>
    </row>
    <row r="723" spans="1:6">
      <c r="A723" t="str">
        <f t="shared" si="33"/>
        <v>Portugal2030</v>
      </c>
      <c r="B723" t="s">
        <v>85</v>
      </c>
      <c r="C723" t="s">
        <v>60</v>
      </c>
      <c r="D723">
        <v>663655.55757867172</v>
      </c>
      <c r="E723" s="6">
        <f t="shared" si="34"/>
        <v>667934.08275193733</v>
      </c>
      <c r="F723" s="7">
        <f t="shared" si="35"/>
        <v>-6.4056099003628741E-3</v>
      </c>
    </row>
    <row r="724" spans="1:6">
      <c r="A724" t="str">
        <f t="shared" si="33"/>
        <v>Portugal2035</v>
      </c>
      <c r="B724" t="s">
        <v>85</v>
      </c>
      <c r="C724" t="s">
        <v>61</v>
      </c>
      <c r="D724">
        <v>657706.90034117422</v>
      </c>
      <c r="E724" s="6">
        <f t="shared" si="34"/>
        <v>663655.55757867172</v>
      </c>
      <c r="F724" s="7">
        <f t="shared" si="35"/>
        <v>-8.9634708390011752E-3</v>
      </c>
    </row>
    <row r="725" spans="1:6">
      <c r="A725" t="str">
        <f t="shared" si="33"/>
        <v>Portugal2040</v>
      </c>
      <c r="B725" t="s">
        <v>85</v>
      </c>
      <c r="C725" t="s">
        <v>62</v>
      </c>
      <c r="D725">
        <v>649433.05096891942</v>
      </c>
      <c r="E725" s="6">
        <f t="shared" si="34"/>
        <v>657706.90034117422</v>
      </c>
      <c r="F725" s="7">
        <f t="shared" si="35"/>
        <v>-1.2579842735362612E-2</v>
      </c>
    </row>
    <row r="726" spans="1:6">
      <c r="A726" t="str">
        <f t="shared" si="33"/>
        <v>Portugal2045</v>
      </c>
      <c r="B726" t="s">
        <v>85</v>
      </c>
      <c r="C726" t="s">
        <v>63</v>
      </c>
      <c r="D726">
        <v>637866.96938801929</v>
      </c>
      <c r="E726" s="6">
        <f t="shared" si="34"/>
        <v>649433.05096891942</v>
      </c>
      <c r="F726" s="7">
        <f t="shared" si="35"/>
        <v>-1.780950563517536E-2</v>
      </c>
    </row>
    <row r="727" spans="1:6">
      <c r="A727" t="str">
        <f t="shared" si="33"/>
        <v>Portugal2050</v>
      </c>
      <c r="B727" t="s">
        <v>85</v>
      </c>
      <c r="C727" t="s">
        <v>64</v>
      </c>
      <c r="D727">
        <v>622311.39494748774</v>
      </c>
      <c r="E727" s="6">
        <f t="shared" si="34"/>
        <v>637866.96938801929</v>
      </c>
      <c r="F727" s="7">
        <f t="shared" si="35"/>
        <v>-2.4386863071865661E-2</v>
      </c>
    </row>
    <row r="728" spans="1:6">
      <c r="A728" t="str">
        <f t="shared" si="33"/>
        <v>Romania1990</v>
      </c>
      <c r="B728" t="s">
        <v>86</v>
      </c>
      <c r="C728" t="s">
        <v>32</v>
      </c>
      <c r="D728">
        <v>271720</v>
      </c>
      <c r="E728" s="6">
        <f t="shared" si="34"/>
        <v>0</v>
      </c>
      <c r="F728" s="7" t="e">
        <f t="shared" si="35"/>
        <v>#DIV/0!</v>
      </c>
    </row>
    <row r="729" spans="1:6">
      <c r="A729" t="str">
        <f t="shared" si="33"/>
        <v>Romania1991</v>
      </c>
      <c r="B729" t="s">
        <v>86</v>
      </c>
      <c r="C729" t="s">
        <v>33</v>
      </c>
      <c r="D729">
        <v>271720</v>
      </c>
      <c r="E729" s="6">
        <f t="shared" si="34"/>
        <v>271720</v>
      </c>
      <c r="F729" s="7">
        <f t="shared" si="35"/>
        <v>0</v>
      </c>
    </row>
    <row r="730" spans="1:6">
      <c r="A730" t="str">
        <f t="shared" si="33"/>
        <v>Romania1992</v>
      </c>
      <c r="B730" t="s">
        <v>86</v>
      </c>
      <c r="C730" t="s">
        <v>34</v>
      </c>
      <c r="D730">
        <v>271720</v>
      </c>
      <c r="E730" s="6">
        <f t="shared" si="34"/>
        <v>271720</v>
      </c>
      <c r="F730" s="7">
        <f t="shared" si="35"/>
        <v>0</v>
      </c>
    </row>
    <row r="731" spans="1:6">
      <c r="A731" t="str">
        <f t="shared" si="33"/>
        <v>Romania1993</v>
      </c>
      <c r="B731" t="s">
        <v>86</v>
      </c>
      <c r="C731" t="s">
        <v>35</v>
      </c>
      <c r="D731">
        <v>271720</v>
      </c>
      <c r="E731" s="6">
        <f t="shared" si="34"/>
        <v>271720</v>
      </c>
      <c r="F731" s="7">
        <f t="shared" si="35"/>
        <v>0</v>
      </c>
    </row>
    <row r="732" spans="1:6">
      <c r="A732" t="str">
        <f t="shared" si="33"/>
        <v>Romania1994</v>
      </c>
      <c r="B732" t="s">
        <v>86</v>
      </c>
      <c r="C732" t="s">
        <v>36</v>
      </c>
      <c r="D732">
        <v>271720</v>
      </c>
      <c r="E732" s="6">
        <f t="shared" si="34"/>
        <v>271720</v>
      </c>
      <c r="F732" s="7">
        <f t="shared" si="35"/>
        <v>0</v>
      </c>
    </row>
    <row r="733" spans="1:6">
      <c r="A733" t="str">
        <f t="shared" si="33"/>
        <v>Romania1995</v>
      </c>
      <c r="B733" t="s">
        <v>86</v>
      </c>
      <c r="C733" t="s">
        <v>37</v>
      </c>
      <c r="D733">
        <v>271720</v>
      </c>
      <c r="E733" s="6">
        <f t="shared" si="34"/>
        <v>271720</v>
      </c>
      <c r="F733" s="7">
        <f t="shared" si="35"/>
        <v>0</v>
      </c>
    </row>
    <row r="734" spans="1:6">
      <c r="A734" t="str">
        <f t="shared" si="33"/>
        <v>Romania1996</v>
      </c>
      <c r="B734" t="s">
        <v>86</v>
      </c>
      <c r="C734" t="s">
        <v>38</v>
      </c>
      <c r="D734">
        <v>271720</v>
      </c>
      <c r="E734" s="6">
        <f t="shared" si="34"/>
        <v>271720</v>
      </c>
      <c r="F734" s="7">
        <f t="shared" si="35"/>
        <v>0</v>
      </c>
    </row>
    <row r="735" spans="1:6">
      <c r="A735" t="str">
        <f t="shared" si="33"/>
        <v>Romania1997</v>
      </c>
      <c r="B735" t="s">
        <v>86</v>
      </c>
      <c r="C735" t="s">
        <v>39</v>
      </c>
      <c r="D735">
        <v>271720</v>
      </c>
      <c r="E735" s="6">
        <f t="shared" si="34"/>
        <v>271720</v>
      </c>
      <c r="F735" s="7">
        <f t="shared" si="35"/>
        <v>0</v>
      </c>
    </row>
    <row r="736" spans="1:6">
      <c r="A736" t="str">
        <f t="shared" si="33"/>
        <v>Romania1998</v>
      </c>
      <c r="B736" t="s">
        <v>86</v>
      </c>
      <c r="C736" t="s">
        <v>40</v>
      </c>
      <c r="D736">
        <v>271720</v>
      </c>
      <c r="E736" s="6">
        <f t="shared" si="34"/>
        <v>271720</v>
      </c>
      <c r="F736" s="7">
        <f t="shared" si="35"/>
        <v>0</v>
      </c>
    </row>
    <row r="737" spans="1:6">
      <c r="A737" t="str">
        <f t="shared" si="33"/>
        <v>Romania1999</v>
      </c>
      <c r="B737" t="s">
        <v>86</v>
      </c>
      <c r="C737" t="s">
        <v>41</v>
      </c>
      <c r="D737">
        <v>271720</v>
      </c>
      <c r="E737" s="6">
        <f t="shared" si="34"/>
        <v>271720</v>
      </c>
      <c r="F737" s="7">
        <f t="shared" si="35"/>
        <v>0</v>
      </c>
    </row>
    <row r="738" spans="1:6">
      <c r="A738" t="str">
        <f t="shared" si="33"/>
        <v>Romania2000</v>
      </c>
      <c r="B738" t="s">
        <v>86</v>
      </c>
      <c r="C738" t="s">
        <v>42</v>
      </c>
      <c r="D738">
        <v>271720</v>
      </c>
      <c r="E738" s="6">
        <f t="shared" si="34"/>
        <v>271720</v>
      </c>
      <c r="F738" s="7">
        <f t="shared" si="35"/>
        <v>0</v>
      </c>
    </row>
    <row r="739" spans="1:6">
      <c r="A739" t="str">
        <f t="shared" si="33"/>
        <v>Romania2001</v>
      </c>
      <c r="B739" t="s">
        <v>86</v>
      </c>
      <c r="C739" t="s">
        <v>43</v>
      </c>
      <c r="D739">
        <v>301740</v>
      </c>
      <c r="E739" s="6">
        <f t="shared" si="34"/>
        <v>271720</v>
      </c>
      <c r="F739" s="7">
        <f t="shared" si="35"/>
        <v>0.11048137788900347</v>
      </c>
    </row>
    <row r="740" spans="1:6">
      <c r="A740" t="str">
        <f t="shared" si="33"/>
        <v>Romania2002</v>
      </c>
      <c r="B740" t="s">
        <v>86</v>
      </c>
      <c r="C740" t="s">
        <v>44</v>
      </c>
      <c r="D740">
        <v>303710</v>
      </c>
      <c r="E740" s="6">
        <f t="shared" si="34"/>
        <v>301740</v>
      </c>
      <c r="F740" s="7">
        <f t="shared" si="35"/>
        <v>6.5287996288194705E-3</v>
      </c>
    </row>
    <row r="741" spans="1:6">
      <c r="A741" t="str">
        <f t="shared" si="33"/>
        <v>Romania2003</v>
      </c>
      <c r="B741" t="s">
        <v>86</v>
      </c>
      <c r="C741" t="s">
        <v>45</v>
      </c>
      <c r="D741">
        <v>305830</v>
      </c>
      <c r="E741" s="6">
        <f t="shared" si="34"/>
        <v>303710</v>
      </c>
      <c r="F741" s="7">
        <f t="shared" si="35"/>
        <v>6.9803430904480379E-3</v>
      </c>
    </row>
    <row r="742" spans="1:6">
      <c r="A742" t="str">
        <f t="shared" si="33"/>
        <v>Romania2004</v>
      </c>
      <c r="B742" t="s">
        <v>86</v>
      </c>
      <c r="C742" t="s">
        <v>46</v>
      </c>
      <c r="D742">
        <v>308350</v>
      </c>
      <c r="E742" s="6">
        <f t="shared" si="34"/>
        <v>305830</v>
      </c>
      <c r="F742" s="7">
        <f t="shared" si="35"/>
        <v>8.2398718242160385E-3</v>
      </c>
    </row>
    <row r="743" spans="1:6">
      <c r="A743" t="str">
        <f t="shared" si="33"/>
        <v>Romania2005</v>
      </c>
      <c r="B743" t="s">
        <v>86</v>
      </c>
      <c r="C743" t="s">
        <v>47</v>
      </c>
      <c r="D743">
        <v>310519.99999999988</v>
      </c>
      <c r="E743" s="6">
        <f t="shared" si="34"/>
        <v>308350</v>
      </c>
      <c r="F743" s="7">
        <f t="shared" si="35"/>
        <v>7.0374574347329411E-3</v>
      </c>
    </row>
    <row r="744" spans="1:6">
      <c r="A744" t="str">
        <f t="shared" si="33"/>
        <v>Romania2006</v>
      </c>
      <c r="B744" t="s">
        <v>86</v>
      </c>
      <c r="C744" t="s">
        <v>48</v>
      </c>
      <c r="D744">
        <v>313950</v>
      </c>
      <c r="E744" s="6">
        <f t="shared" si="34"/>
        <v>310519.99999999988</v>
      </c>
      <c r="F744" s="7">
        <f t="shared" si="35"/>
        <v>1.1045987376014699E-2</v>
      </c>
    </row>
    <row r="745" spans="1:6">
      <c r="A745" t="str">
        <f t="shared" si="33"/>
        <v>Romania2007</v>
      </c>
      <c r="B745" t="s">
        <v>86</v>
      </c>
      <c r="C745" t="s">
        <v>49</v>
      </c>
      <c r="D745">
        <v>317230</v>
      </c>
      <c r="E745" s="6">
        <f t="shared" si="34"/>
        <v>313950</v>
      </c>
      <c r="F745" s="7">
        <f t="shared" si="35"/>
        <v>1.0447523491001753E-2</v>
      </c>
    </row>
    <row r="746" spans="1:6">
      <c r="A746" t="str">
        <f t="shared" si="33"/>
        <v>Romania2008</v>
      </c>
      <c r="B746" t="s">
        <v>86</v>
      </c>
      <c r="C746" t="s">
        <v>50</v>
      </c>
      <c r="D746">
        <v>321410</v>
      </c>
      <c r="E746" s="6">
        <f t="shared" si="34"/>
        <v>317230</v>
      </c>
      <c r="F746" s="7">
        <f t="shared" si="35"/>
        <v>1.3176559593985449E-2</v>
      </c>
    </row>
    <row r="747" spans="1:6">
      <c r="A747" t="str">
        <f t="shared" si="33"/>
        <v>Romania2009</v>
      </c>
      <c r="B747" t="s">
        <v>86</v>
      </c>
      <c r="C747" t="s">
        <v>51</v>
      </c>
      <c r="D747">
        <v>328100</v>
      </c>
      <c r="E747" s="6">
        <f t="shared" si="34"/>
        <v>321410</v>
      </c>
      <c r="F747" s="7">
        <f t="shared" si="35"/>
        <v>2.0814535950966162E-2</v>
      </c>
    </row>
    <row r="748" spans="1:6">
      <c r="A748" t="str">
        <f t="shared" si="33"/>
        <v>Romania2010</v>
      </c>
      <c r="B748" t="s">
        <v>86</v>
      </c>
      <c r="C748" t="s">
        <v>52</v>
      </c>
      <c r="D748">
        <v>332420</v>
      </c>
      <c r="E748" s="6">
        <f t="shared" si="34"/>
        <v>328100</v>
      </c>
      <c r="F748" s="7">
        <f t="shared" si="35"/>
        <v>1.3166717464187849E-2</v>
      </c>
    </row>
    <row r="749" spans="1:6">
      <c r="A749" t="str">
        <f t="shared" si="33"/>
        <v>Romania2011</v>
      </c>
      <c r="B749" t="s">
        <v>86</v>
      </c>
      <c r="C749" t="s">
        <v>53</v>
      </c>
      <c r="D749">
        <v>346790</v>
      </c>
      <c r="E749" s="6">
        <f t="shared" si="34"/>
        <v>332420</v>
      </c>
      <c r="F749" s="7">
        <f t="shared" si="35"/>
        <v>4.32284459418808E-2</v>
      </c>
    </row>
    <row r="750" spans="1:6">
      <c r="A750" t="str">
        <f t="shared" si="33"/>
        <v>Romania2012</v>
      </c>
      <c r="B750" t="s">
        <v>86</v>
      </c>
      <c r="C750" t="s">
        <v>54</v>
      </c>
      <c r="D750">
        <v>350620</v>
      </c>
      <c r="E750" s="6">
        <f t="shared" si="34"/>
        <v>346790</v>
      </c>
      <c r="F750" s="7">
        <f t="shared" si="35"/>
        <v>1.1044147755125522E-2</v>
      </c>
    </row>
    <row r="751" spans="1:6">
      <c r="A751" t="str">
        <f t="shared" si="33"/>
        <v>Romania2013</v>
      </c>
      <c r="B751" t="s">
        <v>86</v>
      </c>
      <c r="C751" t="s">
        <v>55</v>
      </c>
      <c r="D751">
        <v>354610</v>
      </c>
      <c r="E751" s="6">
        <f t="shared" si="34"/>
        <v>350620</v>
      </c>
      <c r="F751" s="7">
        <f t="shared" si="35"/>
        <v>1.1379841423763581E-2</v>
      </c>
    </row>
    <row r="752" spans="1:6">
      <c r="A752" t="str">
        <f t="shared" si="33"/>
        <v>Romania2014</v>
      </c>
      <c r="B752" t="s">
        <v>86</v>
      </c>
      <c r="C752" t="s">
        <v>56</v>
      </c>
      <c r="D752">
        <v>358809.99999999988</v>
      </c>
      <c r="E752" s="6">
        <f t="shared" si="34"/>
        <v>354610</v>
      </c>
      <c r="F752" s="7">
        <f t="shared" si="35"/>
        <v>1.1843997631200143E-2</v>
      </c>
    </row>
    <row r="753" spans="1:6">
      <c r="A753" t="str">
        <f t="shared" si="33"/>
        <v>Romania2015</v>
      </c>
      <c r="B753" t="s">
        <v>86</v>
      </c>
      <c r="C753" t="s">
        <v>57</v>
      </c>
      <c r="D753">
        <v>358810.00000000012</v>
      </c>
      <c r="E753" s="6">
        <f t="shared" si="34"/>
        <v>358809.99999999988</v>
      </c>
      <c r="F753" s="7">
        <f t="shared" si="35"/>
        <v>0</v>
      </c>
    </row>
    <row r="754" spans="1:6">
      <c r="A754" t="str">
        <f t="shared" si="33"/>
        <v>Romania2020</v>
      </c>
      <c r="B754" t="s">
        <v>86</v>
      </c>
      <c r="C754" t="s">
        <v>58</v>
      </c>
      <c r="D754">
        <v>566025.98470013821</v>
      </c>
      <c r="E754" s="6">
        <f t="shared" si="34"/>
        <v>358810.00000000012</v>
      </c>
      <c r="F754" s="7">
        <f t="shared" si="35"/>
        <v>0.57750894540324405</v>
      </c>
    </row>
    <row r="755" spans="1:6">
      <c r="A755" t="str">
        <f t="shared" si="33"/>
        <v>Romania2025</v>
      </c>
      <c r="B755" t="s">
        <v>86</v>
      </c>
      <c r="C755" t="s">
        <v>59</v>
      </c>
      <c r="D755">
        <v>569689.24470984656</v>
      </c>
      <c r="E755" s="6">
        <f t="shared" si="34"/>
        <v>566025.98470013821</v>
      </c>
      <c r="F755" s="7">
        <f t="shared" si="35"/>
        <v>6.4718937093479756E-3</v>
      </c>
    </row>
    <row r="756" spans="1:6">
      <c r="A756" t="str">
        <f t="shared" si="33"/>
        <v>Romania2030</v>
      </c>
      <c r="B756" t="s">
        <v>86</v>
      </c>
      <c r="C756" t="s">
        <v>60</v>
      </c>
      <c r="D756">
        <v>563179.81766638416</v>
      </c>
      <c r="E756" s="6">
        <f t="shared" si="34"/>
        <v>569689.24470984656</v>
      </c>
      <c r="F756" s="7">
        <f t="shared" si="35"/>
        <v>-1.1426276876225328E-2</v>
      </c>
    </row>
    <row r="757" spans="1:6">
      <c r="A757" t="str">
        <f t="shared" si="33"/>
        <v>Romania2035</v>
      </c>
      <c r="B757" t="s">
        <v>86</v>
      </c>
      <c r="C757" t="s">
        <v>61</v>
      </c>
      <c r="D757">
        <v>554348.63295422855</v>
      </c>
      <c r="E757" s="6">
        <f t="shared" si="34"/>
        <v>563179.81766638416</v>
      </c>
      <c r="F757" s="7">
        <f t="shared" si="35"/>
        <v>-1.5680932510594658E-2</v>
      </c>
    </row>
    <row r="758" spans="1:6">
      <c r="A758" t="str">
        <f t="shared" si="33"/>
        <v>Romania2040</v>
      </c>
      <c r="B758" t="s">
        <v>86</v>
      </c>
      <c r="C758" t="s">
        <v>62</v>
      </c>
      <c r="D758">
        <v>544854.79304191784</v>
      </c>
      <c r="E758" s="6">
        <f t="shared" si="34"/>
        <v>554348.63295422855</v>
      </c>
      <c r="F758" s="7">
        <f t="shared" si="35"/>
        <v>-1.7126117659416296E-2</v>
      </c>
    </row>
    <row r="759" spans="1:6">
      <c r="A759" t="str">
        <f t="shared" si="33"/>
        <v>Romania2045</v>
      </c>
      <c r="B759" t="s">
        <v>86</v>
      </c>
      <c r="C759" t="s">
        <v>63</v>
      </c>
      <c r="D759">
        <v>535348.01613940834</v>
      </c>
      <c r="E759" s="6">
        <f t="shared" si="34"/>
        <v>544854.79304191784</v>
      </c>
      <c r="F759" s="7">
        <f t="shared" si="35"/>
        <v>-1.7448276171772803E-2</v>
      </c>
    </row>
    <row r="760" spans="1:6">
      <c r="A760" t="str">
        <f t="shared" si="33"/>
        <v>Romania2050</v>
      </c>
      <c r="B760" t="s">
        <v>86</v>
      </c>
      <c r="C760" t="s">
        <v>64</v>
      </c>
      <c r="D760">
        <v>526117.05363094178</v>
      </c>
      <c r="E760" s="6">
        <f t="shared" si="34"/>
        <v>535348.01613940834</v>
      </c>
      <c r="F760" s="7">
        <f t="shared" si="35"/>
        <v>-1.7242919054850425E-2</v>
      </c>
    </row>
    <row r="761" spans="1:6">
      <c r="A761" t="str">
        <f t="shared" si="33"/>
        <v>Slovakia1990</v>
      </c>
      <c r="B761" t="s">
        <v>87</v>
      </c>
      <c r="C761" t="s">
        <v>32</v>
      </c>
      <c r="D761">
        <v>148890</v>
      </c>
      <c r="E761" s="6">
        <f t="shared" si="34"/>
        <v>0</v>
      </c>
      <c r="F761" s="7" t="e">
        <f t="shared" si="35"/>
        <v>#DIV/0!</v>
      </c>
    </row>
    <row r="762" spans="1:6">
      <c r="A762" t="str">
        <f t="shared" si="33"/>
        <v>Slovakia1991</v>
      </c>
      <c r="B762" t="s">
        <v>87</v>
      </c>
      <c r="C762" t="s">
        <v>33</v>
      </c>
      <c r="D762">
        <v>148890</v>
      </c>
      <c r="E762" s="6">
        <f t="shared" si="34"/>
        <v>148890</v>
      </c>
      <c r="F762" s="7">
        <f t="shared" si="35"/>
        <v>0</v>
      </c>
    </row>
    <row r="763" spans="1:6">
      <c r="A763" t="str">
        <f t="shared" si="33"/>
        <v>Slovakia1992</v>
      </c>
      <c r="B763" t="s">
        <v>87</v>
      </c>
      <c r="C763" t="s">
        <v>34</v>
      </c>
      <c r="D763">
        <v>148890</v>
      </c>
      <c r="E763" s="6">
        <f t="shared" si="34"/>
        <v>148890</v>
      </c>
      <c r="F763" s="7">
        <f t="shared" si="35"/>
        <v>0</v>
      </c>
    </row>
    <row r="764" spans="1:6">
      <c r="A764" t="str">
        <f t="shared" si="33"/>
        <v>Slovakia1993</v>
      </c>
      <c r="B764" t="s">
        <v>87</v>
      </c>
      <c r="C764" t="s">
        <v>35</v>
      </c>
      <c r="D764">
        <v>148890</v>
      </c>
      <c r="E764" s="6">
        <f t="shared" si="34"/>
        <v>148890</v>
      </c>
      <c r="F764" s="7">
        <f t="shared" si="35"/>
        <v>0</v>
      </c>
    </row>
    <row r="765" spans="1:6">
      <c r="A765" t="str">
        <f t="shared" si="33"/>
        <v>Slovakia1994</v>
      </c>
      <c r="B765" t="s">
        <v>87</v>
      </c>
      <c r="C765" t="s">
        <v>36</v>
      </c>
      <c r="D765">
        <v>148890</v>
      </c>
      <c r="E765" s="6">
        <f t="shared" si="34"/>
        <v>148890</v>
      </c>
      <c r="F765" s="7">
        <f t="shared" si="35"/>
        <v>0</v>
      </c>
    </row>
    <row r="766" spans="1:6">
      <c r="A766" t="str">
        <f t="shared" si="33"/>
        <v>Slovakia1995</v>
      </c>
      <c r="B766" t="s">
        <v>87</v>
      </c>
      <c r="C766" t="s">
        <v>37</v>
      </c>
      <c r="D766">
        <v>148890</v>
      </c>
      <c r="E766" s="6">
        <f t="shared" si="34"/>
        <v>148890</v>
      </c>
      <c r="F766" s="7">
        <f t="shared" si="35"/>
        <v>0</v>
      </c>
    </row>
    <row r="767" spans="1:6">
      <c r="A767" t="str">
        <f t="shared" si="33"/>
        <v>Slovakia1996</v>
      </c>
      <c r="B767" t="s">
        <v>87</v>
      </c>
      <c r="C767" t="s">
        <v>38</v>
      </c>
      <c r="D767">
        <v>148890</v>
      </c>
      <c r="E767" s="6">
        <f t="shared" si="34"/>
        <v>148890</v>
      </c>
      <c r="F767" s="7">
        <f t="shared" si="35"/>
        <v>0</v>
      </c>
    </row>
    <row r="768" spans="1:6">
      <c r="A768" t="str">
        <f t="shared" si="33"/>
        <v>Slovakia1997</v>
      </c>
      <c r="B768" t="s">
        <v>87</v>
      </c>
      <c r="C768" t="s">
        <v>39</v>
      </c>
      <c r="D768">
        <v>148890</v>
      </c>
      <c r="E768" s="6">
        <f t="shared" si="34"/>
        <v>148890</v>
      </c>
      <c r="F768" s="7">
        <f t="shared" si="35"/>
        <v>0</v>
      </c>
    </row>
    <row r="769" spans="1:6">
      <c r="A769" t="str">
        <f t="shared" si="33"/>
        <v>Slovakia1998</v>
      </c>
      <c r="B769" t="s">
        <v>87</v>
      </c>
      <c r="C769" t="s">
        <v>40</v>
      </c>
      <c r="D769">
        <v>148890</v>
      </c>
      <c r="E769" s="6">
        <f t="shared" si="34"/>
        <v>148890</v>
      </c>
      <c r="F769" s="7">
        <f t="shared" si="35"/>
        <v>0</v>
      </c>
    </row>
    <row r="770" spans="1:6">
      <c r="A770" t="str">
        <f t="shared" si="33"/>
        <v>Slovakia1999</v>
      </c>
      <c r="B770" t="s">
        <v>87</v>
      </c>
      <c r="C770" t="s">
        <v>41</v>
      </c>
      <c r="D770">
        <v>148890</v>
      </c>
      <c r="E770" s="6">
        <f t="shared" si="34"/>
        <v>148890</v>
      </c>
      <c r="F770" s="7">
        <f t="shared" si="35"/>
        <v>0</v>
      </c>
    </row>
    <row r="771" spans="1:6">
      <c r="A771" t="str">
        <f t="shared" ref="A771:A834" si="36">B771&amp;C771</f>
        <v>Slovakia2000</v>
      </c>
      <c r="B771" t="s">
        <v>87</v>
      </c>
      <c r="C771" t="s">
        <v>42</v>
      </c>
      <c r="D771">
        <v>148890</v>
      </c>
      <c r="E771" s="6">
        <f t="shared" ref="E771:E834" si="37">IF(C771*1=1990,0,VLOOKUP(B771&amp;C771*1-IF(C771*1&gt;2015,5,1),$A$2:$E$958,4,FALSE))</f>
        <v>148890</v>
      </c>
      <c r="F771" s="7">
        <f t="shared" ref="F771:F834" si="38">D771/E771-1</f>
        <v>0</v>
      </c>
    </row>
    <row r="772" spans="1:6">
      <c r="A772" t="str">
        <f t="shared" si="36"/>
        <v>Slovakia2001</v>
      </c>
      <c r="B772" t="s">
        <v>87</v>
      </c>
      <c r="C772" t="s">
        <v>43</v>
      </c>
      <c r="D772">
        <v>157000</v>
      </c>
      <c r="E772" s="6">
        <f t="shared" si="37"/>
        <v>148890</v>
      </c>
      <c r="F772" s="7">
        <f t="shared" si="38"/>
        <v>5.4469742763113782E-2</v>
      </c>
    </row>
    <row r="773" spans="1:6">
      <c r="A773" t="str">
        <f t="shared" si="36"/>
        <v>Slovakia2002</v>
      </c>
      <c r="B773" t="s">
        <v>87</v>
      </c>
      <c r="C773" t="s">
        <v>44</v>
      </c>
      <c r="D773">
        <v>159080</v>
      </c>
      <c r="E773" s="6">
        <f t="shared" si="37"/>
        <v>157000</v>
      </c>
      <c r="F773" s="7">
        <f t="shared" si="38"/>
        <v>1.3248407643312143E-2</v>
      </c>
    </row>
    <row r="774" spans="1:6">
      <c r="A774" t="str">
        <f t="shared" si="36"/>
        <v>Slovakia2003</v>
      </c>
      <c r="B774" t="s">
        <v>87</v>
      </c>
      <c r="C774" t="s">
        <v>45</v>
      </c>
      <c r="D774">
        <v>161500</v>
      </c>
      <c r="E774" s="6">
        <f t="shared" si="37"/>
        <v>159080</v>
      </c>
      <c r="F774" s="7">
        <f t="shared" si="38"/>
        <v>1.5212471712346076E-2</v>
      </c>
    </row>
    <row r="775" spans="1:6">
      <c r="A775" t="str">
        <f t="shared" si="36"/>
        <v>Slovakia2004</v>
      </c>
      <c r="B775" t="s">
        <v>87</v>
      </c>
      <c r="C775" t="s">
        <v>46</v>
      </c>
      <c r="D775">
        <v>161970</v>
      </c>
      <c r="E775" s="6">
        <f t="shared" si="37"/>
        <v>161500</v>
      </c>
      <c r="F775" s="7">
        <f t="shared" si="38"/>
        <v>2.9102167182661898E-3</v>
      </c>
    </row>
    <row r="776" spans="1:6">
      <c r="A776" t="str">
        <f t="shared" si="36"/>
        <v>Slovakia2005</v>
      </c>
      <c r="B776" t="s">
        <v>87</v>
      </c>
      <c r="C776" t="s">
        <v>47</v>
      </c>
      <c r="D776">
        <v>162680</v>
      </c>
      <c r="E776" s="6">
        <f t="shared" si="37"/>
        <v>161970</v>
      </c>
      <c r="F776" s="7">
        <f t="shared" si="38"/>
        <v>4.3835278137926981E-3</v>
      </c>
    </row>
    <row r="777" spans="1:6">
      <c r="A777" t="str">
        <f t="shared" si="36"/>
        <v>Slovakia2006</v>
      </c>
      <c r="B777" t="s">
        <v>87</v>
      </c>
      <c r="C777" t="s">
        <v>48</v>
      </c>
      <c r="D777">
        <v>163300</v>
      </c>
      <c r="E777" s="6">
        <f t="shared" si="37"/>
        <v>162680</v>
      </c>
      <c r="F777" s="7">
        <f t="shared" si="38"/>
        <v>3.8111630194246349E-3</v>
      </c>
    </row>
    <row r="778" spans="1:6">
      <c r="A778" t="str">
        <f t="shared" si="36"/>
        <v>Slovakia2007</v>
      </c>
      <c r="B778" t="s">
        <v>87</v>
      </c>
      <c r="C778" t="s">
        <v>49</v>
      </c>
      <c r="D778">
        <v>164160</v>
      </c>
      <c r="E778" s="6">
        <f t="shared" si="37"/>
        <v>163300</v>
      </c>
      <c r="F778" s="7">
        <f t="shared" si="38"/>
        <v>5.2663808940600632E-3</v>
      </c>
    </row>
    <row r="779" spans="1:6">
      <c r="A779" t="str">
        <f t="shared" si="36"/>
        <v>Slovakia2008</v>
      </c>
      <c r="B779" t="s">
        <v>87</v>
      </c>
      <c r="C779" t="s">
        <v>50</v>
      </c>
      <c r="D779">
        <v>163840</v>
      </c>
      <c r="E779" s="6">
        <f t="shared" si="37"/>
        <v>164160</v>
      </c>
      <c r="F779" s="7">
        <f t="shared" si="38"/>
        <v>-1.9493177387914784E-3</v>
      </c>
    </row>
    <row r="780" spans="1:6">
      <c r="A780" t="str">
        <f t="shared" si="36"/>
        <v>Slovakia2009</v>
      </c>
      <c r="B780" t="s">
        <v>87</v>
      </c>
      <c r="C780" t="s">
        <v>51</v>
      </c>
      <c r="D780">
        <v>165240</v>
      </c>
      <c r="E780" s="6">
        <f t="shared" si="37"/>
        <v>163840</v>
      </c>
      <c r="F780" s="7">
        <f t="shared" si="38"/>
        <v>8.544921875E-3</v>
      </c>
    </row>
    <row r="781" spans="1:6">
      <c r="A781" t="str">
        <f t="shared" si="36"/>
        <v>Slovakia2010</v>
      </c>
      <c r="B781" t="s">
        <v>87</v>
      </c>
      <c r="C781" t="s">
        <v>52</v>
      </c>
      <c r="D781">
        <v>166670</v>
      </c>
      <c r="E781" s="6">
        <f t="shared" si="37"/>
        <v>165240</v>
      </c>
      <c r="F781" s="7">
        <f t="shared" si="38"/>
        <v>8.6540789155167275E-3</v>
      </c>
    </row>
    <row r="782" spans="1:6">
      <c r="A782" t="str">
        <f t="shared" si="36"/>
        <v>Slovakia2011</v>
      </c>
      <c r="B782" t="s">
        <v>87</v>
      </c>
      <c r="C782" t="s">
        <v>53</v>
      </c>
      <c r="D782">
        <v>167920</v>
      </c>
      <c r="E782" s="6">
        <f t="shared" si="37"/>
        <v>166670</v>
      </c>
      <c r="F782" s="7">
        <f t="shared" si="38"/>
        <v>7.4998500029999082E-3</v>
      </c>
    </row>
    <row r="783" spans="1:6">
      <c r="A783" t="str">
        <f t="shared" si="36"/>
        <v>Slovakia2012</v>
      </c>
      <c r="B783" t="s">
        <v>87</v>
      </c>
      <c r="C783" t="s">
        <v>54</v>
      </c>
      <c r="D783">
        <v>169240</v>
      </c>
      <c r="E783" s="6">
        <f t="shared" si="37"/>
        <v>167920</v>
      </c>
      <c r="F783" s="7">
        <f t="shared" si="38"/>
        <v>7.8608861362554627E-3</v>
      </c>
    </row>
    <row r="784" spans="1:6">
      <c r="A784" t="str">
        <f t="shared" si="36"/>
        <v>Slovakia2013</v>
      </c>
      <c r="B784" t="s">
        <v>87</v>
      </c>
      <c r="C784" t="s">
        <v>55</v>
      </c>
      <c r="D784">
        <v>170600</v>
      </c>
      <c r="E784" s="6">
        <f t="shared" si="37"/>
        <v>169240</v>
      </c>
      <c r="F784" s="7">
        <f t="shared" si="38"/>
        <v>8.0359253131647712E-3</v>
      </c>
    </row>
    <row r="785" spans="1:6">
      <c r="A785" t="str">
        <f t="shared" si="36"/>
        <v>Slovakia2014</v>
      </c>
      <c r="B785" t="s">
        <v>87</v>
      </c>
      <c r="C785" t="s">
        <v>56</v>
      </c>
      <c r="D785">
        <v>171540</v>
      </c>
      <c r="E785" s="6">
        <f t="shared" si="37"/>
        <v>170600</v>
      </c>
      <c r="F785" s="7">
        <f t="shared" si="38"/>
        <v>5.5099648300116488E-3</v>
      </c>
    </row>
    <row r="786" spans="1:6">
      <c r="A786" t="str">
        <f t="shared" si="36"/>
        <v>Slovakia2015</v>
      </c>
      <c r="B786" t="s">
        <v>87</v>
      </c>
      <c r="C786" t="s">
        <v>57</v>
      </c>
      <c r="D786">
        <v>171540</v>
      </c>
      <c r="E786" s="6">
        <f t="shared" si="37"/>
        <v>171540</v>
      </c>
      <c r="F786" s="7">
        <f t="shared" si="38"/>
        <v>0</v>
      </c>
    </row>
    <row r="787" spans="1:6">
      <c r="A787" t="str">
        <f t="shared" si="36"/>
        <v>Slovakia2020</v>
      </c>
      <c r="B787" t="s">
        <v>87</v>
      </c>
      <c r="C787" t="s">
        <v>58</v>
      </c>
      <c r="D787">
        <v>192413.92361468289</v>
      </c>
      <c r="E787" s="6">
        <f t="shared" si="37"/>
        <v>171540</v>
      </c>
      <c r="F787" s="7">
        <f t="shared" si="38"/>
        <v>0.12168545887071747</v>
      </c>
    </row>
    <row r="788" spans="1:6">
      <c r="A788" t="str">
        <f t="shared" si="36"/>
        <v>Slovakia2025</v>
      </c>
      <c r="B788" t="s">
        <v>87</v>
      </c>
      <c r="C788" t="s">
        <v>59</v>
      </c>
      <c r="D788">
        <v>192871.57230877521</v>
      </c>
      <c r="E788" s="6">
        <f t="shared" si="37"/>
        <v>192413.92361468289</v>
      </c>
      <c r="F788" s="7">
        <f t="shared" si="38"/>
        <v>2.3784593416886768E-3</v>
      </c>
    </row>
    <row r="789" spans="1:6">
      <c r="A789" t="str">
        <f t="shared" si="36"/>
        <v>Slovakia2030</v>
      </c>
      <c r="B789" t="s">
        <v>87</v>
      </c>
      <c r="C789" t="s">
        <v>60</v>
      </c>
      <c r="D789">
        <v>192294.44131795809</v>
      </c>
      <c r="E789" s="6">
        <f t="shared" si="37"/>
        <v>192871.57230877521</v>
      </c>
      <c r="F789" s="7">
        <f t="shared" si="38"/>
        <v>-2.9923071809316859E-3</v>
      </c>
    </row>
    <row r="790" spans="1:6">
      <c r="A790" t="str">
        <f t="shared" si="36"/>
        <v>Slovakia2035</v>
      </c>
      <c r="B790" t="s">
        <v>87</v>
      </c>
      <c r="C790" t="s">
        <v>61</v>
      </c>
      <c r="D790">
        <v>191050.96259343429</v>
      </c>
      <c r="E790" s="6">
        <f t="shared" si="37"/>
        <v>192294.44131795809</v>
      </c>
      <c r="F790" s="7">
        <f t="shared" si="38"/>
        <v>-6.4665349450622189E-3</v>
      </c>
    </row>
    <row r="791" spans="1:6">
      <c r="A791" t="str">
        <f t="shared" si="36"/>
        <v>Slovakia2040</v>
      </c>
      <c r="B791" t="s">
        <v>87</v>
      </c>
      <c r="C791" t="s">
        <v>62</v>
      </c>
      <c r="D791">
        <v>189651.79771299349</v>
      </c>
      <c r="E791" s="6">
        <f t="shared" si="37"/>
        <v>191050.96259343429</v>
      </c>
      <c r="F791" s="7">
        <f t="shared" si="38"/>
        <v>-7.3235165185652207E-3</v>
      </c>
    </row>
    <row r="792" spans="1:6">
      <c r="A792" t="str">
        <f t="shared" si="36"/>
        <v>Slovakia2045</v>
      </c>
      <c r="B792" t="s">
        <v>87</v>
      </c>
      <c r="C792" t="s">
        <v>63</v>
      </c>
      <c r="D792">
        <v>188261.88839036631</v>
      </c>
      <c r="E792" s="6">
        <f t="shared" si="37"/>
        <v>189651.79771299349</v>
      </c>
      <c r="F792" s="7">
        <f t="shared" si="38"/>
        <v>-7.3287431987888452E-3</v>
      </c>
    </row>
    <row r="793" spans="1:6">
      <c r="A793" t="str">
        <f t="shared" si="36"/>
        <v>Slovakia2050</v>
      </c>
      <c r="B793" t="s">
        <v>87</v>
      </c>
      <c r="C793" t="s">
        <v>64</v>
      </c>
      <c r="D793">
        <v>186582.37099166939</v>
      </c>
      <c r="E793" s="6">
        <f t="shared" si="37"/>
        <v>188261.88839036631</v>
      </c>
      <c r="F793" s="7">
        <f t="shared" si="38"/>
        <v>-8.921175778362489E-3</v>
      </c>
    </row>
    <row r="794" spans="1:6">
      <c r="A794" t="str">
        <f t="shared" si="36"/>
        <v>Slovenia1990</v>
      </c>
      <c r="B794" t="s">
        <v>88</v>
      </c>
      <c r="C794" t="s">
        <v>32</v>
      </c>
      <c r="D794">
        <v>59070</v>
      </c>
      <c r="E794" s="6">
        <f t="shared" si="37"/>
        <v>0</v>
      </c>
      <c r="F794" s="7" t="e">
        <f t="shared" si="38"/>
        <v>#DIV/0!</v>
      </c>
    </row>
    <row r="795" spans="1:6">
      <c r="A795" t="str">
        <f t="shared" si="36"/>
        <v>Slovenia1991</v>
      </c>
      <c r="B795" t="s">
        <v>88</v>
      </c>
      <c r="C795" t="s">
        <v>33</v>
      </c>
      <c r="D795">
        <v>59070</v>
      </c>
      <c r="E795" s="6">
        <f t="shared" si="37"/>
        <v>59070</v>
      </c>
      <c r="F795" s="7">
        <f t="shared" si="38"/>
        <v>0</v>
      </c>
    </row>
    <row r="796" spans="1:6">
      <c r="A796" t="str">
        <f t="shared" si="36"/>
        <v>Slovenia1992</v>
      </c>
      <c r="B796" t="s">
        <v>88</v>
      </c>
      <c r="C796" t="s">
        <v>34</v>
      </c>
      <c r="D796">
        <v>59070</v>
      </c>
      <c r="E796" s="6">
        <f t="shared" si="37"/>
        <v>59070</v>
      </c>
      <c r="F796" s="7">
        <f t="shared" si="38"/>
        <v>0</v>
      </c>
    </row>
    <row r="797" spans="1:6">
      <c r="A797" t="str">
        <f t="shared" si="36"/>
        <v>Slovenia1993</v>
      </c>
      <c r="B797" t="s">
        <v>88</v>
      </c>
      <c r="C797" t="s">
        <v>35</v>
      </c>
      <c r="D797">
        <v>59070</v>
      </c>
      <c r="E797" s="6">
        <f t="shared" si="37"/>
        <v>59070</v>
      </c>
      <c r="F797" s="7">
        <f t="shared" si="38"/>
        <v>0</v>
      </c>
    </row>
    <row r="798" spans="1:6">
      <c r="A798" t="str">
        <f t="shared" si="36"/>
        <v>Slovenia1994</v>
      </c>
      <c r="B798" t="s">
        <v>88</v>
      </c>
      <c r="C798" t="s">
        <v>36</v>
      </c>
      <c r="D798">
        <v>59070</v>
      </c>
      <c r="E798" s="6">
        <f t="shared" si="37"/>
        <v>59070</v>
      </c>
      <c r="F798" s="7">
        <f t="shared" si="38"/>
        <v>0</v>
      </c>
    </row>
    <row r="799" spans="1:6">
      <c r="A799" t="str">
        <f t="shared" si="36"/>
        <v>Slovenia1995</v>
      </c>
      <c r="B799" t="s">
        <v>88</v>
      </c>
      <c r="C799" t="s">
        <v>37</v>
      </c>
      <c r="D799">
        <v>59070</v>
      </c>
      <c r="E799" s="6">
        <f t="shared" si="37"/>
        <v>59070</v>
      </c>
      <c r="F799" s="7">
        <f t="shared" si="38"/>
        <v>0</v>
      </c>
    </row>
    <row r="800" spans="1:6">
      <c r="A800" t="str">
        <f t="shared" si="36"/>
        <v>Slovenia1996</v>
      </c>
      <c r="B800" t="s">
        <v>88</v>
      </c>
      <c r="C800" t="s">
        <v>38</v>
      </c>
      <c r="D800">
        <v>59070</v>
      </c>
      <c r="E800" s="6">
        <f t="shared" si="37"/>
        <v>59070</v>
      </c>
      <c r="F800" s="7">
        <f t="shared" si="38"/>
        <v>0</v>
      </c>
    </row>
    <row r="801" spans="1:6">
      <c r="A801" t="str">
        <f t="shared" si="36"/>
        <v>Slovenia1997</v>
      </c>
      <c r="B801" t="s">
        <v>88</v>
      </c>
      <c r="C801" t="s">
        <v>39</v>
      </c>
      <c r="D801">
        <v>59070.000000000007</v>
      </c>
      <c r="E801" s="6">
        <f t="shared" si="37"/>
        <v>59070</v>
      </c>
      <c r="F801" s="7">
        <f t="shared" si="38"/>
        <v>0</v>
      </c>
    </row>
    <row r="802" spans="1:6">
      <c r="A802" t="str">
        <f t="shared" si="36"/>
        <v>Slovenia1998</v>
      </c>
      <c r="B802" t="s">
        <v>88</v>
      </c>
      <c r="C802" t="s">
        <v>40</v>
      </c>
      <c r="D802">
        <v>59070</v>
      </c>
      <c r="E802" s="6">
        <f t="shared" si="37"/>
        <v>59070.000000000007</v>
      </c>
      <c r="F802" s="7">
        <f t="shared" si="38"/>
        <v>0</v>
      </c>
    </row>
    <row r="803" spans="1:6">
      <c r="A803" t="str">
        <f t="shared" si="36"/>
        <v>Slovenia1999</v>
      </c>
      <c r="B803" t="s">
        <v>88</v>
      </c>
      <c r="C803" t="s">
        <v>41</v>
      </c>
      <c r="D803">
        <v>59070.000000000007</v>
      </c>
      <c r="E803" s="6">
        <f t="shared" si="37"/>
        <v>59070</v>
      </c>
      <c r="F803" s="7">
        <f t="shared" si="38"/>
        <v>0</v>
      </c>
    </row>
    <row r="804" spans="1:6">
      <c r="A804" t="str">
        <f t="shared" si="36"/>
        <v>Slovenia2000</v>
      </c>
      <c r="B804" t="s">
        <v>88</v>
      </c>
      <c r="C804" t="s">
        <v>42</v>
      </c>
      <c r="D804">
        <v>59070</v>
      </c>
      <c r="E804" s="6">
        <f t="shared" si="37"/>
        <v>59070.000000000007</v>
      </c>
      <c r="F804" s="7">
        <f t="shared" si="38"/>
        <v>0</v>
      </c>
    </row>
    <row r="805" spans="1:6">
      <c r="A805" t="str">
        <f t="shared" si="36"/>
        <v>Slovenia2001</v>
      </c>
      <c r="B805" t="s">
        <v>88</v>
      </c>
      <c r="C805" t="s">
        <v>43</v>
      </c>
      <c r="D805">
        <v>59850.000000000007</v>
      </c>
      <c r="E805" s="6">
        <f t="shared" si="37"/>
        <v>59070</v>
      </c>
      <c r="F805" s="7">
        <f t="shared" si="38"/>
        <v>1.3204672422549635E-2</v>
      </c>
    </row>
    <row r="806" spans="1:6">
      <c r="A806" t="str">
        <f t="shared" si="36"/>
        <v>Slovenia2002</v>
      </c>
      <c r="B806" t="s">
        <v>88</v>
      </c>
      <c r="C806" t="s">
        <v>44</v>
      </c>
      <c r="D806">
        <v>60690</v>
      </c>
      <c r="E806" s="6">
        <f t="shared" si="37"/>
        <v>59850.000000000007</v>
      </c>
      <c r="F806" s="7">
        <f t="shared" si="38"/>
        <v>1.4035087719298067E-2</v>
      </c>
    </row>
    <row r="807" spans="1:6">
      <c r="A807" t="str">
        <f t="shared" si="36"/>
        <v>Slovenia2003</v>
      </c>
      <c r="B807" t="s">
        <v>88</v>
      </c>
      <c r="C807" t="s">
        <v>45</v>
      </c>
      <c r="D807">
        <v>61430</v>
      </c>
      <c r="E807" s="6">
        <f t="shared" si="37"/>
        <v>60690</v>
      </c>
      <c r="F807" s="7">
        <f t="shared" si="38"/>
        <v>1.2193112539133244E-2</v>
      </c>
    </row>
    <row r="808" spans="1:6">
      <c r="A808" t="str">
        <f t="shared" si="36"/>
        <v>Slovenia2004</v>
      </c>
      <c r="B808" t="s">
        <v>88</v>
      </c>
      <c r="C808" t="s">
        <v>46</v>
      </c>
      <c r="D808">
        <v>62180</v>
      </c>
      <c r="E808" s="6">
        <f t="shared" si="37"/>
        <v>61430</v>
      </c>
      <c r="F808" s="7">
        <f t="shared" si="38"/>
        <v>1.2209018394921056E-2</v>
      </c>
    </row>
    <row r="809" spans="1:6">
      <c r="A809" t="str">
        <f t="shared" si="36"/>
        <v>Slovenia2005</v>
      </c>
      <c r="B809" t="s">
        <v>88</v>
      </c>
      <c r="C809" t="s">
        <v>47</v>
      </c>
      <c r="D809">
        <v>62980</v>
      </c>
      <c r="E809" s="6">
        <f t="shared" si="37"/>
        <v>62180</v>
      </c>
      <c r="F809" s="7">
        <f t="shared" si="38"/>
        <v>1.2865873271148187E-2</v>
      </c>
    </row>
    <row r="810" spans="1:6">
      <c r="A810" t="str">
        <f t="shared" si="36"/>
        <v>Slovenia2006</v>
      </c>
      <c r="B810" t="s">
        <v>88</v>
      </c>
      <c r="C810" t="s">
        <v>48</v>
      </c>
      <c r="D810">
        <v>64720.000000000007</v>
      </c>
      <c r="E810" s="6">
        <f t="shared" si="37"/>
        <v>62980</v>
      </c>
      <c r="F810" s="7">
        <f t="shared" si="38"/>
        <v>2.7627818355033362E-2</v>
      </c>
    </row>
    <row r="811" spans="1:6">
      <c r="A811" t="str">
        <f t="shared" si="36"/>
        <v>Slovenia2007</v>
      </c>
      <c r="B811" t="s">
        <v>88</v>
      </c>
      <c r="C811" t="s">
        <v>49</v>
      </c>
      <c r="D811">
        <v>65640</v>
      </c>
      <c r="E811" s="6">
        <f t="shared" si="37"/>
        <v>64720.000000000007</v>
      </c>
      <c r="F811" s="7">
        <f t="shared" si="38"/>
        <v>1.4215080346106079E-2</v>
      </c>
    </row>
    <row r="812" spans="1:6">
      <c r="A812" t="str">
        <f t="shared" si="36"/>
        <v>Slovenia2008</v>
      </c>
      <c r="B812" t="s">
        <v>88</v>
      </c>
      <c r="C812" t="s">
        <v>50</v>
      </c>
      <c r="D812">
        <v>66720</v>
      </c>
      <c r="E812" s="6">
        <f t="shared" si="37"/>
        <v>65640</v>
      </c>
      <c r="F812" s="7">
        <f t="shared" si="38"/>
        <v>1.6453382084095081E-2</v>
      </c>
    </row>
    <row r="813" spans="1:6">
      <c r="A813" t="str">
        <f t="shared" si="36"/>
        <v>Slovenia2009</v>
      </c>
      <c r="B813" t="s">
        <v>88</v>
      </c>
      <c r="C813" t="s">
        <v>51</v>
      </c>
      <c r="D813">
        <v>67700</v>
      </c>
      <c r="E813" s="6">
        <f t="shared" si="37"/>
        <v>66720</v>
      </c>
      <c r="F813" s="7">
        <f t="shared" si="38"/>
        <v>1.4688249400479636E-2</v>
      </c>
    </row>
    <row r="814" spans="1:6">
      <c r="A814" t="str">
        <f t="shared" si="36"/>
        <v>Slovenia2010</v>
      </c>
      <c r="B814" t="s">
        <v>88</v>
      </c>
      <c r="C814" t="s">
        <v>52</v>
      </c>
      <c r="D814">
        <v>68550</v>
      </c>
      <c r="E814" s="6">
        <f t="shared" si="37"/>
        <v>67700</v>
      </c>
      <c r="F814" s="7">
        <f t="shared" si="38"/>
        <v>1.2555391432791829E-2</v>
      </c>
    </row>
    <row r="815" spans="1:6">
      <c r="A815" t="str">
        <f t="shared" si="36"/>
        <v>Slovenia2011</v>
      </c>
      <c r="B815" t="s">
        <v>88</v>
      </c>
      <c r="C815" t="s">
        <v>53</v>
      </c>
      <c r="D815">
        <v>69280</v>
      </c>
      <c r="E815" s="6">
        <f t="shared" si="37"/>
        <v>68550</v>
      </c>
      <c r="F815" s="7">
        <f t="shared" si="38"/>
        <v>1.064916119620718E-2</v>
      </c>
    </row>
    <row r="816" spans="1:6">
      <c r="A816" t="str">
        <f t="shared" si="36"/>
        <v>Slovenia2012</v>
      </c>
      <c r="B816" t="s">
        <v>88</v>
      </c>
      <c r="C816" t="s">
        <v>54</v>
      </c>
      <c r="D816">
        <v>69870</v>
      </c>
      <c r="E816" s="6">
        <f t="shared" si="37"/>
        <v>69280</v>
      </c>
      <c r="F816" s="7">
        <f t="shared" si="38"/>
        <v>8.5161662817552219E-3</v>
      </c>
    </row>
    <row r="817" spans="1:6">
      <c r="A817" t="str">
        <f t="shared" si="36"/>
        <v>Slovenia2013</v>
      </c>
      <c r="B817" t="s">
        <v>88</v>
      </c>
      <c r="C817" t="s">
        <v>55</v>
      </c>
      <c r="D817">
        <v>70360</v>
      </c>
      <c r="E817" s="6">
        <f t="shared" si="37"/>
        <v>69870</v>
      </c>
      <c r="F817" s="7">
        <f t="shared" si="38"/>
        <v>7.0130241877772725E-3</v>
      </c>
    </row>
    <row r="818" spans="1:6">
      <c r="A818" t="str">
        <f t="shared" si="36"/>
        <v>Slovenia2014</v>
      </c>
      <c r="B818" t="s">
        <v>88</v>
      </c>
      <c r="C818" t="s">
        <v>56</v>
      </c>
      <c r="D818">
        <v>71330</v>
      </c>
      <c r="E818" s="6">
        <f t="shared" si="37"/>
        <v>70360</v>
      </c>
      <c r="F818" s="7">
        <f t="shared" si="38"/>
        <v>1.3786242183058572E-2</v>
      </c>
    </row>
    <row r="819" spans="1:6">
      <c r="A819" t="str">
        <f t="shared" si="36"/>
        <v>Slovenia2015</v>
      </c>
      <c r="B819" t="s">
        <v>88</v>
      </c>
      <c r="C819" t="s">
        <v>57</v>
      </c>
      <c r="D819">
        <v>71330</v>
      </c>
      <c r="E819" s="6">
        <f t="shared" si="37"/>
        <v>71330</v>
      </c>
      <c r="F819" s="7">
        <f t="shared" si="38"/>
        <v>0</v>
      </c>
    </row>
    <row r="820" spans="1:6">
      <c r="A820" t="str">
        <f t="shared" si="36"/>
        <v>Slovenia2020</v>
      </c>
      <c r="B820" t="s">
        <v>88</v>
      </c>
      <c r="C820" t="s">
        <v>58</v>
      </c>
      <c r="D820">
        <v>71770.27895255186</v>
      </c>
      <c r="E820" s="6">
        <f t="shared" si="37"/>
        <v>71330</v>
      </c>
      <c r="F820" s="7">
        <f t="shared" si="38"/>
        <v>6.172423279852346E-3</v>
      </c>
    </row>
    <row r="821" spans="1:6">
      <c r="A821" t="str">
        <f t="shared" si="36"/>
        <v>Slovenia2025</v>
      </c>
      <c r="B821" t="s">
        <v>88</v>
      </c>
      <c r="C821" t="s">
        <v>59</v>
      </c>
      <c r="D821">
        <v>71608.358365468113</v>
      </c>
      <c r="E821" s="6">
        <f t="shared" si="37"/>
        <v>71770.27895255186</v>
      </c>
      <c r="F821" s="7">
        <f t="shared" si="38"/>
        <v>-2.2560952729582251E-3</v>
      </c>
    </row>
    <row r="822" spans="1:6">
      <c r="A822" t="str">
        <f t="shared" si="36"/>
        <v>Slovenia2030</v>
      </c>
      <c r="B822" t="s">
        <v>88</v>
      </c>
      <c r="C822" t="s">
        <v>60</v>
      </c>
      <c r="D822">
        <v>71338.732283010773</v>
      </c>
      <c r="E822" s="6">
        <f t="shared" si="37"/>
        <v>71608.358365468113</v>
      </c>
      <c r="F822" s="7">
        <f t="shared" si="38"/>
        <v>-3.7652878604093054E-3</v>
      </c>
    </row>
    <row r="823" spans="1:6">
      <c r="A823" t="str">
        <f t="shared" si="36"/>
        <v>Slovenia2035</v>
      </c>
      <c r="B823" t="s">
        <v>88</v>
      </c>
      <c r="C823" t="s">
        <v>61</v>
      </c>
      <c r="D823">
        <v>71150.637940638699</v>
      </c>
      <c r="E823" s="6">
        <f t="shared" si="37"/>
        <v>71338.732283010773</v>
      </c>
      <c r="F823" s="7">
        <f t="shared" si="38"/>
        <v>-2.6366370182452359E-3</v>
      </c>
    </row>
    <row r="824" spans="1:6">
      <c r="A824" t="str">
        <f t="shared" si="36"/>
        <v>Slovenia2040</v>
      </c>
      <c r="B824" t="s">
        <v>88</v>
      </c>
      <c r="C824" t="s">
        <v>62</v>
      </c>
      <c r="D824">
        <v>71046.27409394506</v>
      </c>
      <c r="E824" s="6">
        <f t="shared" si="37"/>
        <v>71150.637940638699</v>
      </c>
      <c r="F824" s="7">
        <f t="shared" si="38"/>
        <v>-1.4668012784468942E-3</v>
      </c>
    </row>
    <row r="825" spans="1:6">
      <c r="A825" t="str">
        <f t="shared" si="36"/>
        <v>Slovenia2045</v>
      </c>
      <c r="B825" t="s">
        <v>88</v>
      </c>
      <c r="C825" t="s">
        <v>63</v>
      </c>
      <c r="D825">
        <v>70969.593755445152</v>
      </c>
      <c r="E825" s="6">
        <f t="shared" si="37"/>
        <v>71046.27409394506</v>
      </c>
      <c r="F825" s="7">
        <f t="shared" si="38"/>
        <v>-1.0793013353312952E-3</v>
      </c>
    </row>
    <row r="826" spans="1:6">
      <c r="A826" t="str">
        <f t="shared" si="36"/>
        <v>Slovenia2050</v>
      </c>
      <c r="B826" t="s">
        <v>88</v>
      </c>
      <c r="C826" t="s">
        <v>64</v>
      </c>
      <c r="D826">
        <v>70682.24506499432</v>
      </c>
      <c r="E826" s="6">
        <f t="shared" si="37"/>
        <v>70969.593755445152</v>
      </c>
      <c r="F826" s="7">
        <f t="shared" si="38"/>
        <v>-4.0488986232752877E-3</v>
      </c>
    </row>
    <row r="827" spans="1:6">
      <c r="A827" t="str">
        <f t="shared" si="36"/>
        <v>Spain1990</v>
      </c>
      <c r="B827" t="s">
        <v>89</v>
      </c>
      <c r="C827" t="s">
        <v>32</v>
      </c>
      <c r="D827">
        <v>1814650</v>
      </c>
      <c r="E827" s="6">
        <f t="shared" si="37"/>
        <v>0</v>
      </c>
      <c r="F827" s="7" t="e">
        <f t="shared" si="38"/>
        <v>#DIV/0!</v>
      </c>
    </row>
    <row r="828" spans="1:6">
      <c r="A828" t="str">
        <f t="shared" si="36"/>
        <v>Spain1991</v>
      </c>
      <c r="B828" t="s">
        <v>89</v>
      </c>
      <c r="C828" t="s">
        <v>33</v>
      </c>
      <c r="D828">
        <v>1814650</v>
      </c>
      <c r="E828" s="6">
        <f t="shared" si="37"/>
        <v>1814650</v>
      </c>
      <c r="F828" s="7">
        <f t="shared" si="38"/>
        <v>0</v>
      </c>
    </row>
    <row r="829" spans="1:6">
      <c r="A829" t="str">
        <f t="shared" si="36"/>
        <v>Spain1992</v>
      </c>
      <c r="B829" t="s">
        <v>89</v>
      </c>
      <c r="C829" t="s">
        <v>34</v>
      </c>
      <c r="D829">
        <v>1814650</v>
      </c>
      <c r="E829" s="6">
        <f t="shared" si="37"/>
        <v>1814650</v>
      </c>
      <c r="F829" s="7">
        <f t="shared" si="38"/>
        <v>0</v>
      </c>
    </row>
    <row r="830" spans="1:6">
      <c r="A830" t="str">
        <f t="shared" si="36"/>
        <v>Spain1993</v>
      </c>
      <c r="B830" t="s">
        <v>89</v>
      </c>
      <c r="C830" t="s">
        <v>35</v>
      </c>
      <c r="D830">
        <v>1814650</v>
      </c>
      <c r="E830" s="6">
        <f t="shared" si="37"/>
        <v>1814650</v>
      </c>
      <c r="F830" s="7">
        <f t="shared" si="38"/>
        <v>0</v>
      </c>
    </row>
    <row r="831" spans="1:6">
      <c r="A831" t="str">
        <f t="shared" si="36"/>
        <v>Spain1994</v>
      </c>
      <c r="B831" t="s">
        <v>89</v>
      </c>
      <c r="C831" t="s">
        <v>36</v>
      </c>
      <c r="D831">
        <v>1814650</v>
      </c>
      <c r="E831" s="6">
        <f t="shared" si="37"/>
        <v>1814650</v>
      </c>
      <c r="F831" s="7">
        <f t="shared" si="38"/>
        <v>0</v>
      </c>
    </row>
    <row r="832" spans="1:6">
      <c r="A832" t="str">
        <f t="shared" si="36"/>
        <v>Spain1995</v>
      </c>
      <c r="B832" t="s">
        <v>89</v>
      </c>
      <c r="C832" t="s">
        <v>37</v>
      </c>
      <c r="D832">
        <v>1814650</v>
      </c>
      <c r="E832" s="6">
        <f t="shared" si="37"/>
        <v>1814650</v>
      </c>
      <c r="F832" s="7">
        <f t="shared" si="38"/>
        <v>0</v>
      </c>
    </row>
    <row r="833" spans="1:6">
      <c r="A833" t="str">
        <f t="shared" si="36"/>
        <v>Spain1996</v>
      </c>
      <c r="B833" t="s">
        <v>89</v>
      </c>
      <c r="C833" t="s">
        <v>38</v>
      </c>
      <c r="D833">
        <v>1814650</v>
      </c>
      <c r="E833" s="6">
        <f t="shared" si="37"/>
        <v>1814650</v>
      </c>
      <c r="F833" s="7">
        <f t="shared" si="38"/>
        <v>0</v>
      </c>
    </row>
    <row r="834" spans="1:6">
      <c r="A834" t="str">
        <f t="shared" si="36"/>
        <v>Spain1997</v>
      </c>
      <c r="B834" t="s">
        <v>89</v>
      </c>
      <c r="C834" t="s">
        <v>39</v>
      </c>
      <c r="D834">
        <v>1814650</v>
      </c>
      <c r="E834" s="6">
        <f t="shared" si="37"/>
        <v>1814650</v>
      </c>
      <c r="F834" s="7">
        <f t="shared" si="38"/>
        <v>0</v>
      </c>
    </row>
    <row r="835" spans="1:6">
      <c r="A835" t="str">
        <f t="shared" ref="A835:A898" si="39">B835&amp;C835</f>
        <v>Spain1998</v>
      </c>
      <c r="B835" t="s">
        <v>89</v>
      </c>
      <c r="C835" t="s">
        <v>40</v>
      </c>
      <c r="D835">
        <v>1814650</v>
      </c>
      <c r="E835" s="6">
        <f t="shared" ref="E835:E898" si="40">IF(C835*1=1990,0,VLOOKUP(B835&amp;C835*1-IF(C835*1&gt;2015,5,1),$A$2:$E$958,4,FALSE))</f>
        <v>1814650</v>
      </c>
      <c r="F835" s="7">
        <f t="shared" ref="F835:F898" si="41">D835/E835-1</f>
        <v>0</v>
      </c>
    </row>
    <row r="836" spans="1:6">
      <c r="A836" t="str">
        <f t="shared" si="39"/>
        <v>Spain1999</v>
      </c>
      <c r="B836" t="s">
        <v>89</v>
      </c>
      <c r="C836" t="s">
        <v>41</v>
      </c>
      <c r="D836">
        <v>1814650</v>
      </c>
      <c r="E836" s="6">
        <f t="shared" si="40"/>
        <v>1814650</v>
      </c>
      <c r="F836" s="7">
        <f t="shared" si="41"/>
        <v>0</v>
      </c>
    </row>
    <row r="837" spans="1:6">
      <c r="A837" t="str">
        <f t="shared" si="39"/>
        <v>Spain2000</v>
      </c>
      <c r="B837" t="s">
        <v>89</v>
      </c>
      <c r="C837" t="s">
        <v>42</v>
      </c>
      <c r="D837">
        <v>1814650</v>
      </c>
      <c r="E837" s="6">
        <f t="shared" si="40"/>
        <v>1814650</v>
      </c>
      <c r="F837" s="7">
        <f t="shared" si="41"/>
        <v>0</v>
      </c>
    </row>
    <row r="838" spans="1:6">
      <c r="A838" t="str">
        <f t="shared" si="39"/>
        <v>Spain2001</v>
      </c>
      <c r="B838" t="s">
        <v>89</v>
      </c>
      <c r="C838" t="s">
        <v>43</v>
      </c>
      <c r="D838">
        <v>1873350</v>
      </c>
      <c r="E838" s="6">
        <f t="shared" si="40"/>
        <v>1814650</v>
      </c>
      <c r="F838" s="7">
        <f t="shared" si="41"/>
        <v>3.234783567079047E-2</v>
      </c>
    </row>
    <row r="839" spans="1:6">
      <c r="A839" t="str">
        <f t="shared" si="39"/>
        <v>Spain2002</v>
      </c>
      <c r="B839" t="s">
        <v>89</v>
      </c>
      <c r="C839" t="s">
        <v>44</v>
      </c>
      <c r="D839">
        <v>1923400</v>
      </c>
      <c r="E839" s="6">
        <f t="shared" si="40"/>
        <v>1873350</v>
      </c>
      <c r="F839" s="7">
        <f t="shared" si="41"/>
        <v>2.6716844156190689E-2</v>
      </c>
    </row>
    <row r="840" spans="1:6">
      <c r="A840" t="str">
        <f t="shared" si="39"/>
        <v>Spain2003</v>
      </c>
      <c r="B840" t="s">
        <v>89</v>
      </c>
      <c r="C840" t="s">
        <v>45</v>
      </c>
      <c r="D840">
        <v>1972350</v>
      </c>
      <c r="E840" s="6">
        <f t="shared" si="40"/>
        <v>1923400</v>
      </c>
      <c r="F840" s="7">
        <f t="shared" si="41"/>
        <v>2.5449724446293009E-2</v>
      </c>
    </row>
    <row r="841" spans="1:6">
      <c r="A841" t="str">
        <f t="shared" si="39"/>
        <v>Spain2004</v>
      </c>
      <c r="B841" t="s">
        <v>89</v>
      </c>
      <c r="C841" t="s">
        <v>46</v>
      </c>
      <c r="D841">
        <v>2026740</v>
      </c>
      <c r="E841" s="6">
        <f t="shared" si="40"/>
        <v>1972350</v>
      </c>
      <c r="F841" s="7">
        <f t="shared" si="41"/>
        <v>2.7576241539280621E-2</v>
      </c>
    </row>
    <row r="842" spans="1:6">
      <c r="A842" t="str">
        <f t="shared" si="39"/>
        <v>Spain2005</v>
      </c>
      <c r="B842" t="s">
        <v>89</v>
      </c>
      <c r="C842" t="s">
        <v>47</v>
      </c>
      <c r="D842">
        <v>2083630</v>
      </c>
      <c r="E842" s="6">
        <f t="shared" si="40"/>
        <v>2026740</v>
      </c>
      <c r="F842" s="7">
        <f t="shared" si="41"/>
        <v>2.8069708003986671E-2</v>
      </c>
    </row>
    <row r="843" spans="1:6">
      <c r="A843" t="str">
        <f t="shared" si="39"/>
        <v>Spain2006</v>
      </c>
      <c r="B843" t="s">
        <v>89</v>
      </c>
      <c r="C843" t="s">
        <v>48</v>
      </c>
      <c r="D843">
        <v>2146740</v>
      </c>
      <c r="E843" s="6">
        <f t="shared" si="40"/>
        <v>2083630</v>
      </c>
      <c r="F843" s="7">
        <f t="shared" si="41"/>
        <v>3.0288486919462621E-2</v>
      </c>
    </row>
    <row r="844" spans="1:6">
      <c r="A844" t="str">
        <f t="shared" si="39"/>
        <v>Spain2007</v>
      </c>
      <c r="B844" t="s">
        <v>89</v>
      </c>
      <c r="C844" t="s">
        <v>49</v>
      </c>
      <c r="D844">
        <v>2209070</v>
      </c>
      <c r="E844" s="6">
        <f t="shared" si="40"/>
        <v>2146740</v>
      </c>
      <c r="F844" s="7">
        <f t="shared" si="41"/>
        <v>2.9034722416314995E-2</v>
      </c>
    </row>
    <row r="845" spans="1:6">
      <c r="A845" t="str">
        <f t="shared" si="39"/>
        <v>Spain2008</v>
      </c>
      <c r="B845" t="s">
        <v>89</v>
      </c>
      <c r="C845" t="s">
        <v>50</v>
      </c>
      <c r="D845">
        <v>2270510</v>
      </c>
      <c r="E845" s="6">
        <f t="shared" si="40"/>
        <v>2209070</v>
      </c>
      <c r="F845" s="7">
        <f t="shared" si="41"/>
        <v>2.7812608925928073E-2</v>
      </c>
    </row>
    <row r="846" spans="1:6">
      <c r="A846" t="str">
        <f t="shared" si="39"/>
        <v>Spain2009</v>
      </c>
      <c r="B846" t="s">
        <v>89</v>
      </c>
      <c r="C846" t="s">
        <v>51</v>
      </c>
      <c r="D846">
        <v>2313480</v>
      </c>
      <c r="E846" s="6">
        <f t="shared" si="40"/>
        <v>2270510</v>
      </c>
      <c r="F846" s="7">
        <f t="shared" si="41"/>
        <v>1.8925263487058031E-2</v>
      </c>
    </row>
    <row r="847" spans="1:6">
      <c r="A847" t="str">
        <f t="shared" si="39"/>
        <v>Spain2010</v>
      </c>
      <c r="B847" t="s">
        <v>89</v>
      </c>
      <c r="C847" t="s">
        <v>52</v>
      </c>
      <c r="D847">
        <v>2340690</v>
      </c>
      <c r="E847" s="6">
        <f t="shared" si="40"/>
        <v>2313480</v>
      </c>
      <c r="F847" s="7">
        <f t="shared" si="41"/>
        <v>1.1761502152601189E-2</v>
      </c>
    </row>
    <row r="848" spans="1:6">
      <c r="A848" t="str">
        <f t="shared" si="39"/>
        <v>Spain2011</v>
      </c>
      <c r="B848" t="s">
        <v>89</v>
      </c>
      <c r="C848" t="s">
        <v>53</v>
      </c>
      <c r="D848">
        <v>2361070</v>
      </c>
      <c r="E848" s="6">
        <f t="shared" si="40"/>
        <v>2340690</v>
      </c>
      <c r="F848" s="7">
        <f t="shared" si="41"/>
        <v>8.7068343095411116E-3</v>
      </c>
    </row>
    <row r="849" spans="1:6">
      <c r="A849" t="str">
        <f t="shared" si="39"/>
        <v>Spain2012</v>
      </c>
      <c r="B849" t="s">
        <v>89</v>
      </c>
      <c r="C849" t="s">
        <v>54</v>
      </c>
      <c r="D849">
        <v>2377940</v>
      </c>
      <c r="E849" s="6">
        <f t="shared" si="40"/>
        <v>2361070</v>
      </c>
      <c r="F849" s="7">
        <f t="shared" si="41"/>
        <v>7.1450655846714284E-3</v>
      </c>
    </row>
    <row r="850" spans="1:6">
      <c r="A850" t="str">
        <f t="shared" si="39"/>
        <v>Spain2013</v>
      </c>
      <c r="B850" t="s">
        <v>89</v>
      </c>
      <c r="C850" t="s">
        <v>55</v>
      </c>
      <c r="D850">
        <v>2387750</v>
      </c>
      <c r="E850" s="6">
        <f t="shared" si="40"/>
        <v>2377940</v>
      </c>
      <c r="F850" s="7">
        <f t="shared" si="41"/>
        <v>4.1254194807269773E-3</v>
      </c>
    </row>
    <row r="851" spans="1:6">
      <c r="A851" t="str">
        <f t="shared" si="39"/>
        <v>Spain2014</v>
      </c>
      <c r="B851" t="s">
        <v>89</v>
      </c>
      <c r="C851" t="s">
        <v>56</v>
      </c>
      <c r="D851">
        <v>2433820</v>
      </c>
      <c r="E851" s="6">
        <f t="shared" si="40"/>
        <v>2387750</v>
      </c>
      <c r="F851" s="7">
        <f t="shared" si="41"/>
        <v>1.929431473144172E-2</v>
      </c>
    </row>
    <row r="852" spans="1:6">
      <c r="A852" t="str">
        <f t="shared" si="39"/>
        <v>Spain2015</v>
      </c>
      <c r="B852" t="s">
        <v>89</v>
      </c>
      <c r="C852" t="s">
        <v>57</v>
      </c>
      <c r="D852">
        <v>2433820</v>
      </c>
      <c r="E852" s="6">
        <f t="shared" si="40"/>
        <v>2433820</v>
      </c>
      <c r="F852" s="7">
        <f t="shared" si="41"/>
        <v>0</v>
      </c>
    </row>
    <row r="853" spans="1:6">
      <c r="A853" t="str">
        <f t="shared" si="39"/>
        <v>Spain2020</v>
      </c>
      <c r="B853" t="s">
        <v>89</v>
      </c>
      <c r="C853" t="s">
        <v>58</v>
      </c>
      <c r="D853">
        <v>2453951.771014174</v>
      </c>
      <c r="E853" s="6">
        <f t="shared" si="40"/>
        <v>2433820</v>
      </c>
      <c r="F853" s="7">
        <f t="shared" si="41"/>
        <v>8.2716762185264248E-3</v>
      </c>
    </row>
    <row r="854" spans="1:6">
      <c r="A854" t="str">
        <f t="shared" si="39"/>
        <v>Spain2025</v>
      </c>
      <c r="B854" t="s">
        <v>89</v>
      </c>
      <c r="C854" t="s">
        <v>59</v>
      </c>
      <c r="D854">
        <v>2482912.343861952</v>
      </c>
      <c r="E854" s="6">
        <f t="shared" si="40"/>
        <v>2453951.771014174</v>
      </c>
      <c r="F854" s="7">
        <f t="shared" si="41"/>
        <v>1.1801606368086581E-2</v>
      </c>
    </row>
    <row r="855" spans="1:6">
      <c r="A855" t="str">
        <f t="shared" si="39"/>
        <v>Spain2030</v>
      </c>
      <c r="B855" t="s">
        <v>89</v>
      </c>
      <c r="C855" t="s">
        <v>60</v>
      </c>
      <c r="D855">
        <v>2511816.229391457</v>
      </c>
      <c r="E855" s="6">
        <f t="shared" si="40"/>
        <v>2482912.343861952</v>
      </c>
      <c r="F855" s="7">
        <f t="shared" si="41"/>
        <v>1.1641122007773896E-2</v>
      </c>
    </row>
    <row r="856" spans="1:6">
      <c r="A856" t="str">
        <f t="shared" si="39"/>
        <v>Spain2035</v>
      </c>
      <c r="B856" t="s">
        <v>89</v>
      </c>
      <c r="C856" t="s">
        <v>61</v>
      </c>
      <c r="D856">
        <v>2544936.5317449542</v>
      </c>
      <c r="E856" s="6">
        <f t="shared" si="40"/>
        <v>2511816.229391457</v>
      </c>
      <c r="F856" s="7">
        <f t="shared" si="41"/>
        <v>1.3185798374079738E-2</v>
      </c>
    </row>
    <row r="857" spans="1:6">
      <c r="A857" t="str">
        <f t="shared" si="39"/>
        <v>Spain2040</v>
      </c>
      <c r="B857" t="s">
        <v>89</v>
      </c>
      <c r="C857" t="s">
        <v>62</v>
      </c>
      <c r="D857">
        <v>2581766.933699253</v>
      </c>
      <c r="E857" s="6">
        <f t="shared" si="40"/>
        <v>2544936.5317449542</v>
      </c>
      <c r="F857" s="7">
        <f t="shared" si="41"/>
        <v>1.4472031618425474E-2</v>
      </c>
    </row>
    <row r="858" spans="1:6">
      <c r="A858" t="str">
        <f t="shared" si="39"/>
        <v>Spain2045</v>
      </c>
      <c r="B858" t="s">
        <v>89</v>
      </c>
      <c r="C858" t="s">
        <v>63</v>
      </c>
      <c r="D858">
        <v>2615349.1723277662</v>
      </c>
      <c r="E858" s="6">
        <f t="shared" si="40"/>
        <v>2581766.933699253</v>
      </c>
      <c r="F858" s="7">
        <f t="shared" si="41"/>
        <v>1.300746329584257E-2</v>
      </c>
    </row>
    <row r="859" spans="1:6">
      <c r="A859" t="str">
        <f t="shared" si="39"/>
        <v>Spain2050</v>
      </c>
      <c r="B859" t="s">
        <v>89</v>
      </c>
      <c r="C859" t="s">
        <v>64</v>
      </c>
      <c r="D859">
        <v>2636671.7708259881</v>
      </c>
      <c r="E859" s="6">
        <f t="shared" si="40"/>
        <v>2615349.1723277662</v>
      </c>
      <c r="F859" s="7">
        <f t="shared" si="41"/>
        <v>8.1528687350163054E-3</v>
      </c>
    </row>
    <row r="860" spans="1:6">
      <c r="A860" t="str">
        <f t="shared" si="39"/>
        <v>Sweden1990</v>
      </c>
      <c r="B860" t="s">
        <v>90</v>
      </c>
      <c r="C860" t="s">
        <v>32</v>
      </c>
      <c r="D860">
        <v>458829.99999999988</v>
      </c>
      <c r="E860" s="6">
        <f t="shared" si="40"/>
        <v>0</v>
      </c>
      <c r="F860" s="7" t="e">
        <f t="shared" si="41"/>
        <v>#DIV/0!</v>
      </c>
    </row>
    <row r="861" spans="1:6">
      <c r="A861" t="str">
        <f t="shared" si="39"/>
        <v>Sweden1991</v>
      </c>
      <c r="B861" t="s">
        <v>90</v>
      </c>
      <c r="C861" t="s">
        <v>33</v>
      </c>
      <c r="D861">
        <v>458830</v>
      </c>
      <c r="E861" s="6">
        <f t="shared" si="40"/>
        <v>458829.99999999988</v>
      </c>
      <c r="F861" s="7">
        <f t="shared" si="41"/>
        <v>0</v>
      </c>
    </row>
    <row r="862" spans="1:6">
      <c r="A862" t="str">
        <f t="shared" si="39"/>
        <v>Sweden1992</v>
      </c>
      <c r="B862" t="s">
        <v>90</v>
      </c>
      <c r="C862" t="s">
        <v>34</v>
      </c>
      <c r="D862">
        <v>458830</v>
      </c>
      <c r="E862" s="6">
        <f t="shared" si="40"/>
        <v>458830</v>
      </c>
      <c r="F862" s="7">
        <f t="shared" si="41"/>
        <v>0</v>
      </c>
    </row>
    <row r="863" spans="1:6">
      <c r="A863" t="str">
        <f t="shared" si="39"/>
        <v>Sweden1993</v>
      </c>
      <c r="B863" t="s">
        <v>90</v>
      </c>
      <c r="C863" t="s">
        <v>35</v>
      </c>
      <c r="D863">
        <v>458829.99999999988</v>
      </c>
      <c r="E863" s="6">
        <f t="shared" si="40"/>
        <v>458830</v>
      </c>
      <c r="F863" s="7">
        <f t="shared" si="41"/>
        <v>0</v>
      </c>
    </row>
    <row r="864" spans="1:6">
      <c r="A864" t="str">
        <f t="shared" si="39"/>
        <v>Sweden1994</v>
      </c>
      <c r="B864" t="s">
        <v>90</v>
      </c>
      <c r="C864" t="s">
        <v>36</v>
      </c>
      <c r="D864">
        <v>458830</v>
      </c>
      <c r="E864" s="6">
        <f t="shared" si="40"/>
        <v>458829.99999999988</v>
      </c>
      <c r="F864" s="7">
        <f t="shared" si="41"/>
        <v>0</v>
      </c>
    </row>
    <row r="865" spans="1:6">
      <c r="A865" t="str">
        <f t="shared" si="39"/>
        <v>Sweden1995</v>
      </c>
      <c r="B865" t="s">
        <v>90</v>
      </c>
      <c r="C865" t="s">
        <v>37</v>
      </c>
      <c r="D865">
        <v>458830</v>
      </c>
      <c r="E865" s="6">
        <f t="shared" si="40"/>
        <v>458830</v>
      </c>
      <c r="F865" s="7">
        <f t="shared" si="41"/>
        <v>0</v>
      </c>
    </row>
    <row r="866" spans="1:6">
      <c r="A866" t="str">
        <f t="shared" si="39"/>
        <v>Sweden1996</v>
      </c>
      <c r="B866" t="s">
        <v>90</v>
      </c>
      <c r="C866" t="s">
        <v>38</v>
      </c>
      <c r="D866">
        <v>458830</v>
      </c>
      <c r="E866" s="6">
        <f t="shared" si="40"/>
        <v>458830</v>
      </c>
      <c r="F866" s="7">
        <f t="shared" si="41"/>
        <v>0</v>
      </c>
    </row>
    <row r="867" spans="1:6">
      <c r="A867" t="str">
        <f t="shared" si="39"/>
        <v>Sweden1997</v>
      </c>
      <c r="B867" t="s">
        <v>90</v>
      </c>
      <c r="C867" t="s">
        <v>39</v>
      </c>
      <c r="D867">
        <v>458830.00000000012</v>
      </c>
      <c r="E867" s="6">
        <f t="shared" si="40"/>
        <v>458830</v>
      </c>
      <c r="F867" s="7">
        <f t="shared" si="41"/>
        <v>0</v>
      </c>
    </row>
    <row r="868" spans="1:6">
      <c r="A868" t="str">
        <f t="shared" si="39"/>
        <v>Sweden1998</v>
      </c>
      <c r="B868" t="s">
        <v>90</v>
      </c>
      <c r="C868" t="s">
        <v>40</v>
      </c>
      <c r="D868">
        <v>458830</v>
      </c>
      <c r="E868" s="6">
        <f t="shared" si="40"/>
        <v>458830.00000000012</v>
      </c>
      <c r="F868" s="7">
        <f t="shared" si="41"/>
        <v>0</v>
      </c>
    </row>
    <row r="869" spans="1:6">
      <c r="A869" t="str">
        <f t="shared" si="39"/>
        <v>Sweden1999</v>
      </c>
      <c r="B869" t="s">
        <v>90</v>
      </c>
      <c r="C869" t="s">
        <v>41</v>
      </c>
      <c r="D869">
        <v>458830</v>
      </c>
      <c r="E869" s="6">
        <f t="shared" si="40"/>
        <v>458830</v>
      </c>
      <c r="F869" s="7">
        <f t="shared" si="41"/>
        <v>0</v>
      </c>
    </row>
    <row r="870" spans="1:6">
      <c r="A870" t="str">
        <f t="shared" si="39"/>
        <v>Sweden2000</v>
      </c>
      <c r="B870" t="s">
        <v>90</v>
      </c>
      <c r="C870" t="s">
        <v>42</v>
      </c>
      <c r="D870">
        <v>458829.99999999988</v>
      </c>
      <c r="E870" s="6">
        <f t="shared" si="40"/>
        <v>458830</v>
      </c>
      <c r="F870" s="7">
        <f t="shared" si="41"/>
        <v>0</v>
      </c>
    </row>
    <row r="871" spans="1:6">
      <c r="A871" t="str">
        <f t="shared" si="39"/>
        <v>Sweden2001</v>
      </c>
      <c r="B871" t="s">
        <v>90</v>
      </c>
      <c r="C871" t="s">
        <v>43</v>
      </c>
      <c r="D871">
        <v>461130</v>
      </c>
      <c r="E871" s="6">
        <f t="shared" si="40"/>
        <v>458829.99999999988</v>
      </c>
      <c r="F871" s="7">
        <f t="shared" si="41"/>
        <v>5.0127498201950615E-3</v>
      </c>
    </row>
    <row r="872" spans="1:6">
      <c r="A872" t="str">
        <f t="shared" si="39"/>
        <v>Sweden2002</v>
      </c>
      <c r="B872" t="s">
        <v>90</v>
      </c>
      <c r="C872" t="s">
        <v>44</v>
      </c>
      <c r="D872">
        <v>471580</v>
      </c>
      <c r="E872" s="6">
        <f t="shared" si="40"/>
        <v>461130</v>
      </c>
      <c r="F872" s="7">
        <f t="shared" si="41"/>
        <v>2.2661722290894026E-2</v>
      </c>
    </row>
    <row r="873" spans="1:6">
      <c r="A873" t="str">
        <f t="shared" si="39"/>
        <v>Sweden2003</v>
      </c>
      <c r="B873" t="s">
        <v>90</v>
      </c>
      <c r="C873" t="s">
        <v>45</v>
      </c>
      <c r="D873">
        <v>480000.00000000012</v>
      </c>
      <c r="E873" s="6">
        <f t="shared" si="40"/>
        <v>471580</v>
      </c>
      <c r="F873" s="7">
        <f t="shared" si="41"/>
        <v>1.785487085966353E-2</v>
      </c>
    </row>
    <row r="874" spans="1:6">
      <c r="A874" t="str">
        <f t="shared" si="39"/>
        <v>Sweden2004</v>
      </c>
      <c r="B874" t="s">
        <v>90</v>
      </c>
      <c r="C874" t="s">
        <v>46</v>
      </c>
      <c r="D874">
        <v>475200</v>
      </c>
      <c r="E874" s="6">
        <f t="shared" si="40"/>
        <v>480000.00000000012</v>
      </c>
      <c r="F874" s="7">
        <f t="shared" si="41"/>
        <v>-1.0000000000000231E-2</v>
      </c>
    </row>
    <row r="875" spans="1:6">
      <c r="A875" t="str">
        <f t="shared" si="39"/>
        <v>Sweden2005</v>
      </c>
      <c r="B875" t="s">
        <v>90</v>
      </c>
      <c r="C875" t="s">
        <v>47</v>
      </c>
      <c r="D875">
        <v>449110.00000000012</v>
      </c>
      <c r="E875" s="6">
        <f t="shared" si="40"/>
        <v>475200</v>
      </c>
      <c r="F875" s="7">
        <f t="shared" si="41"/>
        <v>-5.4903198653198371E-2</v>
      </c>
    </row>
    <row r="876" spans="1:6">
      <c r="A876" t="str">
        <f t="shared" si="39"/>
        <v>Sweden2006</v>
      </c>
      <c r="B876" t="s">
        <v>90</v>
      </c>
      <c r="C876" t="s">
        <v>48</v>
      </c>
      <c r="D876">
        <v>450289.99999999988</v>
      </c>
      <c r="E876" s="6">
        <f t="shared" si="40"/>
        <v>449110.00000000012</v>
      </c>
      <c r="F876" s="7">
        <f t="shared" si="41"/>
        <v>2.6274186724850601E-3</v>
      </c>
    </row>
    <row r="877" spans="1:6">
      <c r="A877" t="str">
        <f t="shared" si="39"/>
        <v>Sweden2007</v>
      </c>
      <c r="B877" t="s">
        <v>90</v>
      </c>
      <c r="C877" t="s">
        <v>49</v>
      </c>
      <c r="D877">
        <v>450230</v>
      </c>
      <c r="E877" s="6">
        <f t="shared" si="40"/>
        <v>450289.99999999988</v>
      </c>
      <c r="F877" s="7">
        <f t="shared" si="41"/>
        <v>-1.3324746274601118E-4</v>
      </c>
    </row>
    <row r="878" spans="1:6">
      <c r="A878" t="str">
        <f t="shared" si="39"/>
        <v>Sweden2008</v>
      </c>
      <c r="B878" t="s">
        <v>90</v>
      </c>
      <c r="C878" t="s">
        <v>50</v>
      </c>
      <c r="D878">
        <v>451970.00000000012</v>
      </c>
      <c r="E878" s="6">
        <f t="shared" si="40"/>
        <v>450230</v>
      </c>
      <c r="F878" s="7">
        <f t="shared" si="41"/>
        <v>3.8646913799615934E-3</v>
      </c>
    </row>
    <row r="879" spans="1:6">
      <c r="A879" t="str">
        <f t="shared" si="39"/>
        <v>Sweden2009</v>
      </c>
      <c r="B879" t="s">
        <v>90</v>
      </c>
      <c r="C879" t="s">
        <v>51</v>
      </c>
      <c r="D879">
        <v>457700</v>
      </c>
      <c r="E879" s="6">
        <f t="shared" si="40"/>
        <v>451970.00000000012</v>
      </c>
      <c r="F879" s="7">
        <f t="shared" si="41"/>
        <v>1.2677832599508498E-2</v>
      </c>
    </row>
    <row r="880" spans="1:6">
      <c r="A880" t="str">
        <f t="shared" si="39"/>
        <v>Sweden2010</v>
      </c>
      <c r="B880" t="s">
        <v>90</v>
      </c>
      <c r="C880" t="s">
        <v>52</v>
      </c>
      <c r="D880">
        <v>462480</v>
      </c>
      <c r="E880" s="6">
        <f t="shared" si="40"/>
        <v>457700</v>
      </c>
      <c r="F880" s="7">
        <f t="shared" si="41"/>
        <v>1.0443521957614221E-2</v>
      </c>
    </row>
    <row r="881" spans="1:6">
      <c r="A881" t="str">
        <f t="shared" si="39"/>
        <v>Sweden2011</v>
      </c>
      <c r="B881" t="s">
        <v>90</v>
      </c>
      <c r="C881" t="s">
        <v>53</v>
      </c>
      <c r="D881">
        <v>468770</v>
      </c>
      <c r="E881" s="6">
        <f t="shared" si="40"/>
        <v>462480</v>
      </c>
      <c r="F881" s="7">
        <f t="shared" si="41"/>
        <v>1.3600588133540814E-2</v>
      </c>
    </row>
    <row r="882" spans="1:6">
      <c r="A882" t="str">
        <f t="shared" si="39"/>
        <v>Sweden2012</v>
      </c>
      <c r="B882" t="s">
        <v>90</v>
      </c>
      <c r="C882" t="s">
        <v>54</v>
      </c>
      <c r="D882">
        <v>471160</v>
      </c>
      <c r="E882" s="6">
        <f t="shared" si="40"/>
        <v>468770</v>
      </c>
      <c r="F882" s="7">
        <f t="shared" si="41"/>
        <v>5.0984491328369685E-3</v>
      </c>
    </row>
    <row r="883" spans="1:6">
      <c r="A883" t="str">
        <f t="shared" si="39"/>
        <v>Sweden2013</v>
      </c>
      <c r="B883" t="s">
        <v>90</v>
      </c>
      <c r="C883" t="s">
        <v>55</v>
      </c>
      <c r="D883">
        <v>473670</v>
      </c>
      <c r="E883" s="6">
        <f t="shared" si="40"/>
        <v>471160</v>
      </c>
      <c r="F883" s="7">
        <f t="shared" si="41"/>
        <v>5.3272773580099742E-3</v>
      </c>
    </row>
    <row r="884" spans="1:6">
      <c r="A884" t="str">
        <f t="shared" si="39"/>
        <v>Sweden2014</v>
      </c>
      <c r="B884" t="s">
        <v>90</v>
      </c>
      <c r="C884" t="s">
        <v>56</v>
      </c>
      <c r="D884">
        <v>473040</v>
      </c>
      <c r="E884" s="6">
        <f t="shared" si="40"/>
        <v>473670</v>
      </c>
      <c r="F884" s="7">
        <f t="shared" si="41"/>
        <v>-1.3300399011970665E-3</v>
      </c>
    </row>
    <row r="885" spans="1:6">
      <c r="A885" t="str">
        <f t="shared" si="39"/>
        <v>Sweden2015</v>
      </c>
      <c r="B885" t="s">
        <v>90</v>
      </c>
      <c r="C885" t="s">
        <v>57</v>
      </c>
      <c r="D885">
        <v>473040</v>
      </c>
      <c r="E885" s="6">
        <f t="shared" si="40"/>
        <v>473040</v>
      </c>
      <c r="F885" s="7">
        <f t="shared" si="41"/>
        <v>0</v>
      </c>
    </row>
    <row r="886" spans="1:6">
      <c r="A886" t="str">
        <f t="shared" si="39"/>
        <v>Sweden2020</v>
      </c>
      <c r="B886" t="s">
        <v>90</v>
      </c>
      <c r="C886" t="s">
        <v>58</v>
      </c>
      <c r="D886">
        <v>476311.55882680038</v>
      </c>
      <c r="E886" s="6">
        <f t="shared" si="40"/>
        <v>473040</v>
      </c>
      <c r="F886" s="7">
        <f t="shared" si="41"/>
        <v>6.9160299906991796E-3</v>
      </c>
    </row>
    <row r="887" spans="1:6">
      <c r="A887" t="str">
        <f t="shared" si="39"/>
        <v>Sweden2025</v>
      </c>
      <c r="B887" t="s">
        <v>90</v>
      </c>
      <c r="C887" t="s">
        <v>59</v>
      </c>
      <c r="D887">
        <v>502784.18407254713</v>
      </c>
      <c r="E887" s="6">
        <f t="shared" si="40"/>
        <v>476311.55882680038</v>
      </c>
      <c r="F887" s="7">
        <f t="shared" si="41"/>
        <v>5.5578380904614866E-2</v>
      </c>
    </row>
    <row r="888" spans="1:6">
      <c r="A888" t="str">
        <f t="shared" si="39"/>
        <v>Sweden2030</v>
      </c>
      <c r="B888" t="s">
        <v>90</v>
      </c>
      <c r="C888" t="s">
        <v>60</v>
      </c>
      <c r="D888">
        <v>525957.41048180882</v>
      </c>
      <c r="E888" s="6">
        <f t="shared" si="40"/>
        <v>502784.18407254713</v>
      </c>
      <c r="F888" s="7">
        <f t="shared" si="41"/>
        <v>4.6089807800951066E-2</v>
      </c>
    </row>
    <row r="889" spans="1:6">
      <c r="A889" t="str">
        <f t="shared" si="39"/>
        <v>Sweden2035</v>
      </c>
      <c r="B889" t="s">
        <v>90</v>
      </c>
      <c r="C889" t="s">
        <v>61</v>
      </c>
      <c r="D889">
        <v>545363.81981215603</v>
      </c>
      <c r="E889" s="6">
        <f t="shared" si="40"/>
        <v>525957.41048180882</v>
      </c>
      <c r="F889" s="7">
        <f t="shared" si="41"/>
        <v>3.6897301841549712E-2</v>
      </c>
    </row>
    <row r="890" spans="1:6">
      <c r="A890" t="str">
        <f t="shared" si="39"/>
        <v>Sweden2040</v>
      </c>
      <c r="B890" t="s">
        <v>90</v>
      </c>
      <c r="C890" t="s">
        <v>62</v>
      </c>
      <c r="D890">
        <v>562388.3139464875</v>
      </c>
      <c r="E890" s="6">
        <f t="shared" si="40"/>
        <v>545363.81981215603</v>
      </c>
      <c r="F890" s="7">
        <f t="shared" si="41"/>
        <v>3.1216764874859804E-2</v>
      </c>
    </row>
    <row r="891" spans="1:6">
      <c r="A891" t="str">
        <f t="shared" si="39"/>
        <v>Sweden2045</v>
      </c>
      <c r="B891" t="s">
        <v>90</v>
      </c>
      <c r="C891" t="s">
        <v>63</v>
      </c>
      <c r="D891">
        <v>578185.07403466885</v>
      </c>
      <c r="E891" s="6">
        <f t="shared" si="40"/>
        <v>562388.3139464875</v>
      </c>
      <c r="F891" s="7">
        <f t="shared" si="41"/>
        <v>2.8088706142077591E-2</v>
      </c>
    </row>
    <row r="892" spans="1:6">
      <c r="A892" t="str">
        <f t="shared" si="39"/>
        <v>Sweden2050</v>
      </c>
      <c r="B892" t="s">
        <v>90</v>
      </c>
      <c r="C892" t="s">
        <v>64</v>
      </c>
      <c r="D892">
        <v>592989.12105086155</v>
      </c>
      <c r="E892" s="6">
        <f t="shared" si="40"/>
        <v>578185.07403466885</v>
      </c>
      <c r="F892" s="7">
        <f t="shared" si="41"/>
        <v>2.5604339650084018E-2</v>
      </c>
    </row>
    <row r="893" spans="1:6">
      <c r="A893" t="str">
        <f t="shared" si="39"/>
        <v>Switzerland1990</v>
      </c>
      <c r="B893" t="s">
        <v>91</v>
      </c>
      <c r="C893" t="s">
        <v>32</v>
      </c>
      <c r="D893">
        <v>463570.00000000012</v>
      </c>
      <c r="E893" s="6">
        <f t="shared" si="40"/>
        <v>0</v>
      </c>
      <c r="F893" s="7" t="e">
        <f t="shared" si="41"/>
        <v>#DIV/0!</v>
      </c>
    </row>
    <row r="894" spans="1:6">
      <c r="A894" t="str">
        <f t="shared" si="39"/>
        <v>Switzerland1991</v>
      </c>
      <c r="B894" t="s">
        <v>91</v>
      </c>
      <c r="C894" t="s">
        <v>33</v>
      </c>
      <c r="D894">
        <v>463570</v>
      </c>
      <c r="E894" s="6">
        <f t="shared" si="40"/>
        <v>463570.00000000012</v>
      </c>
      <c r="F894" s="7">
        <f t="shared" si="41"/>
        <v>0</v>
      </c>
    </row>
    <row r="895" spans="1:6">
      <c r="A895" t="str">
        <f t="shared" si="39"/>
        <v>Switzerland1992</v>
      </c>
      <c r="B895" t="s">
        <v>91</v>
      </c>
      <c r="C895" t="s">
        <v>34</v>
      </c>
      <c r="D895">
        <v>463570</v>
      </c>
      <c r="E895" s="6">
        <f t="shared" si="40"/>
        <v>463570</v>
      </c>
      <c r="F895" s="7">
        <f t="shared" si="41"/>
        <v>0</v>
      </c>
    </row>
    <row r="896" spans="1:6">
      <c r="A896" t="str">
        <f t="shared" si="39"/>
        <v>Switzerland1993</v>
      </c>
      <c r="B896" t="s">
        <v>91</v>
      </c>
      <c r="C896" t="s">
        <v>35</v>
      </c>
      <c r="D896">
        <v>463570</v>
      </c>
      <c r="E896" s="6">
        <f t="shared" si="40"/>
        <v>463570</v>
      </c>
      <c r="F896" s="7">
        <f t="shared" si="41"/>
        <v>0</v>
      </c>
    </row>
    <row r="897" spans="1:6">
      <c r="A897" t="str">
        <f t="shared" si="39"/>
        <v>Switzerland1994</v>
      </c>
      <c r="B897" t="s">
        <v>91</v>
      </c>
      <c r="C897" t="s">
        <v>36</v>
      </c>
      <c r="D897">
        <v>463570.00000000012</v>
      </c>
      <c r="E897" s="6">
        <f t="shared" si="40"/>
        <v>463570</v>
      </c>
      <c r="F897" s="7">
        <f t="shared" si="41"/>
        <v>0</v>
      </c>
    </row>
    <row r="898" spans="1:6">
      <c r="A898" t="str">
        <f t="shared" si="39"/>
        <v>Switzerland1995</v>
      </c>
      <c r="B898" t="s">
        <v>91</v>
      </c>
      <c r="C898" t="s">
        <v>37</v>
      </c>
      <c r="D898">
        <v>463570</v>
      </c>
      <c r="E898" s="6">
        <f t="shared" si="40"/>
        <v>463570.00000000012</v>
      </c>
      <c r="F898" s="7">
        <f t="shared" si="41"/>
        <v>0</v>
      </c>
    </row>
    <row r="899" spans="1:6">
      <c r="A899" t="str">
        <f t="shared" ref="A899:A958" si="42">B899&amp;C899</f>
        <v>Switzerland1996</v>
      </c>
      <c r="B899" t="s">
        <v>91</v>
      </c>
      <c r="C899" t="s">
        <v>38</v>
      </c>
      <c r="D899">
        <v>463569.99999999988</v>
      </c>
      <c r="E899" s="6">
        <f t="shared" ref="E899:E958" si="43">IF(C899*1=1990,0,VLOOKUP(B899&amp;C899*1-IF(C899*1&gt;2015,5,1),$A$2:$E$958,4,FALSE))</f>
        <v>463570</v>
      </c>
      <c r="F899" s="7">
        <f t="shared" ref="F899:F958" si="44">D899/E899-1</f>
        <v>0</v>
      </c>
    </row>
    <row r="900" spans="1:6">
      <c r="A900" t="str">
        <f t="shared" si="42"/>
        <v>Switzerland1997</v>
      </c>
      <c r="B900" t="s">
        <v>91</v>
      </c>
      <c r="C900" t="s">
        <v>39</v>
      </c>
      <c r="D900">
        <v>463570</v>
      </c>
      <c r="E900" s="6">
        <f t="shared" si="43"/>
        <v>463569.99999999988</v>
      </c>
      <c r="F900" s="7">
        <f t="shared" si="44"/>
        <v>0</v>
      </c>
    </row>
    <row r="901" spans="1:6">
      <c r="A901" t="str">
        <f t="shared" si="42"/>
        <v>Switzerland1998</v>
      </c>
      <c r="B901" t="s">
        <v>91</v>
      </c>
      <c r="C901" t="s">
        <v>40</v>
      </c>
      <c r="D901">
        <v>463570</v>
      </c>
      <c r="E901" s="6">
        <f t="shared" si="43"/>
        <v>463570</v>
      </c>
      <c r="F901" s="7">
        <f t="shared" si="44"/>
        <v>0</v>
      </c>
    </row>
    <row r="902" spans="1:6">
      <c r="A902" t="str">
        <f t="shared" si="42"/>
        <v>Switzerland1999</v>
      </c>
      <c r="B902" t="s">
        <v>91</v>
      </c>
      <c r="C902" t="s">
        <v>41</v>
      </c>
      <c r="D902">
        <v>463570.00000000012</v>
      </c>
      <c r="E902" s="6">
        <f t="shared" si="43"/>
        <v>463570</v>
      </c>
      <c r="F902" s="7">
        <f t="shared" si="44"/>
        <v>0</v>
      </c>
    </row>
    <row r="903" spans="1:6">
      <c r="A903" t="str">
        <f t="shared" si="42"/>
        <v>Switzerland2000</v>
      </c>
      <c r="B903" t="s">
        <v>91</v>
      </c>
      <c r="C903" t="s">
        <v>42</v>
      </c>
      <c r="D903">
        <v>463570</v>
      </c>
      <c r="E903" s="6">
        <f t="shared" si="43"/>
        <v>463570.00000000012</v>
      </c>
      <c r="F903" s="7">
        <f t="shared" si="44"/>
        <v>0</v>
      </c>
    </row>
    <row r="904" spans="1:6">
      <c r="A904" t="str">
        <f t="shared" si="42"/>
        <v>Switzerland2001</v>
      </c>
      <c r="B904" t="s">
        <v>91</v>
      </c>
      <c r="C904" t="s">
        <v>43</v>
      </c>
      <c r="D904">
        <v>463570</v>
      </c>
      <c r="E904" s="6">
        <f t="shared" si="43"/>
        <v>463570</v>
      </c>
      <c r="F904" s="7">
        <f t="shared" si="44"/>
        <v>0</v>
      </c>
    </row>
    <row r="905" spans="1:6">
      <c r="A905" t="str">
        <f t="shared" si="42"/>
        <v>Switzerland2002</v>
      </c>
      <c r="B905" t="s">
        <v>91</v>
      </c>
      <c r="C905" t="s">
        <v>44</v>
      </c>
      <c r="D905">
        <v>463570</v>
      </c>
      <c r="E905" s="6">
        <f t="shared" si="43"/>
        <v>463570</v>
      </c>
      <c r="F905" s="7">
        <f t="shared" si="44"/>
        <v>0</v>
      </c>
    </row>
    <row r="906" spans="1:6">
      <c r="A906" t="str">
        <f t="shared" si="42"/>
        <v>Switzerland2003</v>
      </c>
      <c r="B906" t="s">
        <v>91</v>
      </c>
      <c r="C906" t="s">
        <v>45</v>
      </c>
      <c r="D906">
        <v>463570</v>
      </c>
      <c r="E906" s="6">
        <f t="shared" si="43"/>
        <v>463570</v>
      </c>
      <c r="F906" s="7">
        <f t="shared" si="44"/>
        <v>0</v>
      </c>
    </row>
    <row r="907" spans="1:6">
      <c r="A907" t="str">
        <f t="shared" si="42"/>
        <v>Switzerland2004</v>
      </c>
      <c r="B907" t="s">
        <v>91</v>
      </c>
      <c r="C907" t="s">
        <v>46</v>
      </c>
      <c r="D907">
        <v>463570</v>
      </c>
      <c r="E907" s="6">
        <f t="shared" si="43"/>
        <v>463570</v>
      </c>
      <c r="F907" s="7">
        <f t="shared" si="44"/>
        <v>0</v>
      </c>
    </row>
    <row r="908" spans="1:6">
      <c r="A908" t="str">
        <f t="shared" si="42"/>
        <v>Switzerland2005</v>
      </c>
      <c r="B908" t="s">
        <v>91</v>
      </c>
      <c r="C908" t="s">
        <v>47</v>
      </c>
      <c r="D908">
        <v>463570</v>
      </c>
      <c r="E908" s="6">
        <f t="shared" si="43"/>
        <v>463570</v>
      </c>
      <c r="F908" s="7">
        <f t="shared" si="44"/>
        <v>0</v>
      </c>
    </row>
    <row r="909" spans="1:6">
      <c r="A909" t="str">
        <f t="shared" si="42"/>
        <v>Switzerland2006</v>
      </c>
      <c r="B909" t="s">
        <v>91</v>
      </c>
      <c r="C909" t="s">
        <v>48</v>
      </c>
      <c r="D909">
        <v>463570.00000000012</v>
      </c>
      <c r="E909" s="6">
        <f t="shared" si="43"/>
        <v>463570</v>
      </c>
      <c r="F909" s="7">
        <f t="shared" si="44"/>
        <v>0</v>
      </c>
    </row>
    <row r="910" spans="1:6">
      <c r="A910" t="str">
        <f t="shared" si="42"/>
        <v>Switzerland2007</v>
      </c>
      <c r="B910" t="s">
        <v>91</v>
      </c>
      <c r="C910" t="s">
        <v>49</v>
      </c>
      <c r="D910">
        <v>463570</v>
      </c>
      <c r="E910" s="6">
        <f t="shared" si="43"/>
        <v>463570.00000000012</v>
      </c>
      <c r="F910" s="7">
        <f t="shared" si="44"/>
        <v>0</v>
      </c>
    </row>
    <row r="911" spans="1:6">
      <c r="A911" t="str">
        <f t="shared" si="42"/>
        <v>Switzerland2008</v>
      </c>
      <c r="B911" t="s">
        <v>91</v>
      </c>
      <c r="C911" t="s">
        <v>50</v>
      </c>
      <c r="D911">
        <v>463570</v>
      </c>
      <c r="E911" s="6">
        <f t="shared" si="43"/>
        <v>463570</v>
      </c>
      <c r="F911" s="7">
        <f t="shared" si="44"/>
        <v>0</v>
      </c>
    </row>
    <row r="912" spans="1:6">
      <c r="A912" t="str">
        <f t="shared" si="42"/>
        <v>Switzerland2009</v>
      </c>
      <c r="B912" t="s">
        <v>91</v>
      </c>
      <c r="C912" t="s">
        <v>51</v>
      </c>
      <c r="D912">
        <v>463570</v>
      </c>
      <c r="E912" s="6">
        <f t="shared" si="43"/>
        <v>463570</v>
      </c>
      <c r="F912" s="7">
        <f t="shared" si="44"/>
        <v>0</v>
      </c>
    </row>
    <row r="913" spans="1:6">
      <c r="A913" t="str">
        <f t="shared" si="42"/>
        <v>Switzerland2010</v>
      </c>
      <c r="B913" t="s">
        <v>91</v>
      </c>
      <c r="C913" t="s">
        <v>52</v>
      </c>
      <c r="D913">
        <v>463570</v>
      </c>
      <c r="E913" s="6">
        <f t="shared" si="43"/>
        <v>463570</v>
      </c>
      <c r="F913" s="7">
        <f t="shared" si="44"/>
        <v>0</v>
      </c>
    </row>
    <row r="914" spans="1:6">
      <c r="A914" t="str">
        <f t="shared" si="42"/>
        <v>Switzerland2011</v>
      </c>
      <c r="B914" t="s">
        <v>91</v>
      </c>
      <c r="C914" t="s">
        <v>53</v>
      </c>
      <c r="D914">
        <v>463570</v>
      </c>
      <c r="E914" s="6">
        <f t="shared" si="43"/>
        <v>463570</v>
      </c>
      <c r="F914" s="7">
        <f t="shared" si="44"/>
        <v>0</v>
      </c>
    </row>
    <row r="915" spans="1:6">
      <c r="A915" t="str">
        <f t="shared" si="42"/>
        <v>Switzerland2012</v>
      </c>
      <c r="B915" t="s">
        <v>91</v>
      </c>
      <c r="C915" t="s">
        <v>54</v>
      </c>
      <c r="D915">
        <v>463570</v>
      </c>
      <c r="E915" s="6">
        <f t="shared" si="43"/>
        <v>463570</v>
      </c>
      <c r="F915" s="7">
        <f t="shared" si="44"/>
        <v>0</v>
      </c>
    </row>
    <row r="916" spans="1:6">
      <c r="A916" t="str">
        <f t="shared" si="42"/>
        <v>Switzerland2013</v>
      </c>
      <c r="B916" t="s">
        <v>91</v>
      </c>
      <c r="C916" t="s">
        <v>55</v>
      </c>
      <c r="D916">
        <v>463569.99999999988</v>
      </c>
      <c r="E916" s="6">
        <f t="shared" si="43"/>
        <v>463570</v>
      </c>
      <c r="F916" s="7">
        <f t="shared" si="44"/>
        <v>0</v>
      </c>
    </row>
    <row r="917" spans="1:6">
      <c r="A917" t="str">
        <f t="shared" si="42"/>
        <v>Switzerland2014</v>
      </c>
      <c r="B917" t="s">
        <v>91</v>
      </c>
      <c r="C917" t="s">
        <v>56</v>
      </c>
      <c r="D917">
        <v>463570</v>
      </c>
      <c r="E917" s="6">
        <f t="shared" si="43"/>
        <v>463569.99999999988</v>
      </c>
      <c r="F917" s="7">
        <f t="shared" si="44"/>
        <v>0</v>
      </c>
    </row>
    <row r="918" spans="1:6">
      <c r="A918" t="str">
        <f t="shared" si="42"/>
        <v>Switzerland2015</v>
      </c>
      <c r="B918" t="s">
        <v>91</v>
      </c>
      <c r="C918" t="s">
        <v>57</v>
      </c>
      <c r="D918">
        <v>463570</v>
      </c>
      <c r="E918" s="6">
        <f t="shared" si="43"/>
        <v>463570</v>
      </c>
      <c r="F918" s="7">
        <f t="shared" si="44"/>
        <v>0</v>
      </c>
    </row>
    <row r="919" spans="1:6">
      <c r="A919" t="str">
        <f t="shared" si="42"/>
        <v>Switzerland2020</v>
      </c>
      <c r="B919" t="s">
        <v>91</v>
      </c>
      <c r="C919" t="s">
        <v>58</v>
      </c>
      <c r="D919">
        <v>447630.36901858618</v>
      </c>
      <c r="E919" s="6">
        <f t="shared" si="43"/>
        <v>463570</v>
      </c>
      <c r="F919" s="7">
        <f t="shared" si="44"/>
        <v>-3.4384517939931025E-2</v>
      </c>
    </row>
    <row r="920" spans="1:6">
      <c r="A920" t="str">
        <f t="shared" si="42"/>
        <v>Switzerland2025</v>
      </c>
      <c r="B920" t="s">
        <v>91</v>
      </c>
      <c r="C920" t="s">
        <v>59</v>
      </c>
      <c r="D920">
        <v>456552.35372394841</v>
      </c>
      <c r="E920" s="6">
        <f t="shared" si="43"/>
        <v>447630.36901858618</v>
      </c>
      <c r="F920" s="7">
        <f t="shared" si="44"/>
        <v>1.9931589371211311E-2</v>
      </c>
    </row>
    <row r="921" spans="1:6">
      <c r="A921" t="str">
        <f t="shared" si="42"/>
        <v>Switzerland2030</v>
      </c>
      <c r="B921" t="s">
        <v>91</v>
      </c>
      <c r="C921" t="s">
        <v>60</v>
      </c>
      <c r="D921">
        <v>464291.79418346292</v>
      </c>
      <c r="E921" s="6">
        <f t="shared" si="43"/>
        <v>456552.35372394841</v>
      </c>
      <c r="F921" s="7">
        <f t="shared" si="44"/>
        <v>1.695192324907846E-2</v>
      </c>
    </row>
    <row r="922" spans="1:6">
      <c r="A922" t="str">
        <f t="shared" si="42"/>
        <v>Switzerland2035</v>
      </c>
      <c r="B922" t="s">
        <v>91</v>
      </c>
      <c r="C922" t="s">
        <v>61</v>
      </c>
      <c r="D922">
        <v>471053.29197058699</v>
      </c>
      <c r="E922" s="6">
        <f t="shared" si="43"/>
        <v>464291.79418346292</v>
      </c>
      <c r="F922" s="7">
        <f t="shared" si="44"/>
        <v>1.4563035297695315E-2</v>
      </c>
    </row>
    <row r="923" spans="1:6">
      <c r="A923" t="str">
        <f t="shared" si="42"/>
        <v>Switzerland2040</v>
      </c>
      <c r="B923" t="s">
        <v>91</v>
      </c>
      <c r="C923" t="s">
        <v>62</v>
      </c>
      <c r="D923">
        <v>476387.80041758722</v>
      </c>
      <c r="E923" s="6">
        <f t="shared" si="43"/>
        <v>471053.29197058699</v>
      </c>
      <c r="F923" s="7">
        <f t="shared" si="44"/>
        <v>1.1324638927124431E-2</v>
      </c>
    </row>
    <row r="924" spans="1:6">
      <c r="A924" t="str">
        <f t="shared" si="42"/>
        <v>Switzerland2045</v>
      </c>
      <c r="B924" t="s">
        <v>91</v>
      </c>
      <c r="C924" t="s">
        <v>63</v>
      </c>
      <c r="D924">
        <v>479935.86173142499</v>
      </c>
      <c r="E924" s="6">
        <f t="shared" si="43"/>
        <v>476387.80041758722</v>
      </c>
      <c r="F924" s="7">
        <f t="shared" si="44"/>
        <v>7.4478425155464212E-3</v>
      </c>
    </row>
    <row r="925" spans="1:6">
      <c r="A925" t="str">
        <f t="shared" si="42"/>
        <v>Switzerland2050</v>
      </c>
      <c r="B925" t="s">
        <v>91</v>
      </c>
      <c r="C925" t="s">
        <v>64</v>
      </c>
      <c r="D925">
        <v>481299.3426403951</v>
      </c>
      <c r="E925" s="6">
        <f t="shared" si="43"/>
        <v>479935.86173142499</v>
      </c>
      <c r="F925" s="7">
        <f t="shared" si="44"/>
        <v>2.8409648407001775E-3</v>
      </c>
    </row>
    <row r="926" spans="1:6">
      <c r="A926" t="str">
        <f t="shared" si="42"/>
        <v>United Kingdom1990</v>
      </c>
      <c r="B926" t="s">
        <v>92</v>
      </c>
      <c r="C926" t="s">
        <v>32</v>
      </c>
      <c r="D926">
        <v>2190600</v>
      </c>
      <c r="E926" s="6">
        <f t="shared" si="43"/>
        <v>0</v>
      </c>
      <c r="F926" s="7" t="e">
        <f t="shared" si="44"/>
        <v>#DIV/0!</v>
      </c>
    </row>
    <row r="927" spans="1:6">
      <c r="A927" t="str">
        <f t="shared" si="42"/>
        <v>United Kingdom1991</v>
      </c>
      <c r="B927" t="s">
        <v>92</v>
      </c>
      <c r="C927" t="s">
        <v>33</v>
      </c>
      <c r="D927">
        <v>2190600</v>
      </c>
      <c r="E927" s="6">
        <f t="shared" si="43"/>
        <v>2190600</v>
      </c>
      <c r="F927" s="7">
        <f t="shared" si="44"/>
        <v>0</v>
      </c>
    </row>
    <row r="928" spans="1:6">
      <c r="A928" t="str">
        <f t="shared" si="42"/>
        <v>United Kingdom1992</v>
      </c>
      <c r="B928" t="s">
        <v>92</v>
      </c>
      <c r="C928" t="s">
        <v>34</v>
      </c>
      <c r="D928">
        <v>2190600</v>
      </c>
      <c r="E928" s="6">
        <f t="shared" si="43"/>
        <v>2190600</v>
      </c>
      <c r="F928" s="7">
        <f t="shared" si="44"/>
        <v>0</v>
      </c>
    </row>
    <row r="929" spans="1:6">
      <c r="A929" t="str">
        <f t="shared" si="42"/>
        <v>United Kingdom1993</v>
      </c>
      <c r="B929" t="s">
        <v>92</v>
      </c>
      <c r="C929" t="s">
        <v>35</v>
      </c>
      <c r="D929">
        <v>2190600</v>
      </c>
      <c r="E929" s="6">
        <f t="shared" si="43"/>
        <v>2190600</v>
      </c>
      <c r="F929" s="7">
        <f t="shared" si="44"/>
        <v>0</v>
      </c>
    </row>
    <row r="930" spans="1:6">
      <c r="A930" t="str">
        <f t="shared" si="42"/>
        <v>United Kingdom1994</v>
      </c>
      <c r="B930" t="s">
        <v>92</v>
      </c>
      <c r="C930" t="s">
        <v>36</v>
      </c>
      <c r="D930">
        <v>2190600</v>
      </c>
      <c r="E930" s="6">
        <f t="shared" si="43"/>
        <v>2190600</v>
      </c>
      <c r="F930" s="7">
        <f t="shared" si="44"/>
        <v>0</v>
      </c>
    </row>
    <row r="931" spans="1:6">
      <c r="A931" t="str">
        <f t="shared" si="42"/>
        <v>United Kingdom1995</v>
      </c>
      <c r="B931" t="s">
        <v>92</v>
      </c>
      <c r="C931" t="s">
        <v>37</v>
      </c>
      <c r="D931">
        <v>2190600</v>
      </c>
      <c r="E931" s="6">
        <f t="shared" si="43"/>
        <v>2190600</v>
      </c>
      <c r="F931" s="7">
        <f t="shared" si="44"/>
        <v>0</v>
      </c>
    </row>
    <row r="932" spans="1:6">
      <c r="A932" t="str">
        <f t="shared" si="42"/>
        <v>United Kingdom1996</v>
      </c>
      <c r="B932" t="s">
        <v>92</v>
      </c>
      <c r="C932" t="s">
        <v>38</v>
      </c>
      <c r="D932">
        <v>2190600</v>
      </c>
      <c r="E932" s="6">
        <f t="shared" si="43"/>
        <v>2190600</v>
      </c>
      <c r="F932" s="7">
        <f t="shared" si="44"/>
        <v>0</v>
      </c>
    </row>
    <row r="933" spans="1:6">
      <c r="A933" t="str">
        <f t="shared" si="42"/>
        <v>United Kingdom1997</v>
      </c>
      <c r="B933" t="s">
        <v>92</v>
      </c>
      <c r="C933" t="s">
        <v>39</v>
      </c>
      <c r="D933">
        <v>2190600</v>
      </c>
      <c r="E933" s="6">
        <f t="shared" si="43"/>
        <v>2190600</v>
      </c>
      <c r="F933" s="7">
        <f t="shared" si="44"/>
        <v>0</v>
      </c>
    </row>
    <row r="934" spans="1:6">
      <c r="A934" t="str">
        <f t="shared" si="42"/>
        <v>United Kingdom1998</v>
      </c>
      <c r="B934" t="s">
        <v>92</v>
      </c>
      <c r="C934" t="s">
        <v>40</v>
      </c>
      <c r="D934">
        <v>2190600</v>
      </c>
      <c r="E934" s="6">
        <f t="shared" si="43"/>
        <v>2190600</v>
      </c>
      <c r="F934" s="7">
        <f t="shared" si="44"/>
        <v>0</v>
      </c>
    </row>
    <row r="935" spans="1:6">
      <c r="A935" t="str">
        <f t="shared" si="42"/>
        <v>United Kingdom1999</v>
      </c>
      <c r="B935" t="s">
        <v>92</v>
      </c>
      <c r="C935" t="s">
        <v>41</v>
      </c>
      <c r="D935">
        <v>2190600</v>
      </c>
      <c r="E935" s="6">
        <f t="shared" si="43"/>
        <v>2190600</v>
      </c>
      <c r="F935" s="7">
        <f t="shared" si="44"/>
        <v>0</v>
      </c>
    </row>
    <row r="936" spans="1:6">
      <c r="A936" t="str">
        <f t="shared" si="42"/>
        <v>United Kingdom2000</v>
      </c>
      <c r="B936" t="s">
        <v>92</v>
      </c>
      <c r="C936" t="s">
        <v>42</v>
      </c>
      <c r="D936">
        <v>2190600</v>
      </c>
      <c r="E936" s="6">
        <f t="shared" si="43"/>
        <v>2190600</v>
      </c>
      <c r="F936" s="7">
        <f t="shared" si="44"/>
        <v>0</v>
      </c>
    </row>
    <row r="937" spans="1:6">
      <c r="A937" t="str">
        <f t="shared" si="42"/>
        <v>United Kingdom2001</v>
      </c>
      <c r="B937" t="s">
        <v>92</v>
      </c>
      <c r="C937" t="s">
        <v>43</v>
      </c>
      <c r="D937">
        <v>2213170</v>
      </c>
      <c r="E937" s="6">
        <f t="shared" si="43"/>
        <v>2190600</v>
      </c>
      <c r="F937" s="7">
        <f t="shared" si="44"/>
        <v>1.03031133022915E-2</v>
      </c>
    </row>
    <row r="938" spans="1:6">
      <c r="A938" t="str">
        <f t="shared" si="42"/>
        <v>United Kingdom2002</v>
      </c>
      <c r="B938" t="s">
        <v>92</v>
      </c>
      <c r="C938" t="s">
        <v>44</v>
      </c>
      <c r="D938">
        <v>2237550</v>
      </c>
      <c r="E938" s="6">
        <f t="shared" si="43"/>
        <v>2213170</v>
      </c>
      <c r="F938" s="7">
        <f t="shared" si="44"/>
        <v>1.1015873159314404E-2</v>
      </c>
    </row>
    <row r="939" spans="1:6">
      <c r="A939" t="str">
        <f t="shared" si="42"/>
        <v>United Kingdom2003</v>
      </c>
      <c r="B939" t="s">
        <v>92</v>
      </c>
      <c r="C939" t="s">
        <v>45</v>
      </c>
      <c r="D939">
        <v>2268720</v>
      </c>
      <c r="E939" s="6">
        <f t="shared" si="43"/>
        <v>2237550</v>
      </c>
      <c r="F939" s="7">
        <f t="shared" si="44"/>
        <v>1.3930414962794124E-2</v>
      </c>
    </row>
    <row r="940" spans="1:6">
      <c r="A940" t="str">
        <f t="shared" si="42"/>
        <v>United Kingdom2004</v>
      </c>
      <c r="B940" t="s">
        <v>92</v>
      </c>
      <c r="C940" t="s">
        <v>46</v>
      </c>
      <c r="D940">
        <v>2294780</v>
      </c>
      <c r="E940" s="6">
        <f t="shared" si="43"/>
        <v>2268720</v>
      </c>
      <c r="F940" s="7">
        <f t="shared" si="44"/>
        <v>1.1486653267040348E-2</v>
      </c>
    </row>
    <row r="941" spans="1:6">
      <c r="A941" t="str">
        <f t="shared" si="42"/>
        <v>United Kingdom2005</v>
      </c>
      <c r="B941" t="s">
        <v>92</v>
      </c>
      <c r="C941" t="s">
        <v>47</v>
      </c>
      <c r="D941">
        <v>2325800</v>
      </c>
      <c r="E941" s="6">
        <f t="shared" si="43"/>
        <v>2294780</v>
      </c>
      <c r="F941" s="7">
        <f t="shared" si="44"/>
        <v>1.35176356774942E-2</v>
      </c>
    </row>
    <row r="942" spans="1:6">
      <c r="A942" t="str">
        <f t="shared" si="42"/>
        <v>United Kingdom2006</v>
      </c>
      <c r="B942" t="s">
        <v>92</v>
      </c>
      <c r="C942" t="s">
        <v>48</v>
      </c>
      <c r="D942">
        <v>2402870</v>
      </c>
      <c r="E942" s="6">
        <f t="shared" si="43"/>
        <v>2325800</v>
      </c>
      <c r="F942" s="7">
        <f t="shared" si="44"/>
        <v>3.3136985123398466E-2</v>
      </c>
    </row>
    <row r="943" spans="1:6">
      <c r="A943" t="str">
        <f t="shared" si="42"/>
        <v>United Kingdom2007</v>
      </c>
      <c r="B943" t="s">
        <v>92</v>
      </c>
      <c r="C943" t="s">
        <v>49</v>
      </c>
      <c r="D943">
        <v>2426070</v>
      </c>
      <c r="E943" s="6">
        <f t="shared" si="43"/>
        <v>2402870</v>
      </c>
      <c r="F943" s="7">
        <f t="shared" si="44"/>
        <v>9.6551207514348203E-3</v>
      </c>
    </row>
    <row r="944" spans="1:6">
      <c r="A944" t="str">
        <f t="shared" si="42"/>
        <v>United Kingdom2008</v>
      </c>
      <c r="B944" t="s">
        <v>92</v>
      </c>
      <c r="C944" t="s">
        <v>50</v>
      </c>
      <c r="D944">
        <v>2467950</v>
      </c>
      <c r="E944" s="6">
        <f t="shared" si="43"/>
        <v>2426070</v>
      </c>
      <c r="F944" s="7">
        <f t="shared" si="44"/>
        <v>1.7262486243183384E-2</v>
      </c>
    </row>
    <row r="945" spans="1:6">
      <c r="A945" t="str">
        <f t="shared" si="42"/>
        <v>United Kingdom2009</v>
      </c>
      <c r="B945" t="s">
        <v>92</v>
      </c>
      <c r="C945" t="s">
        <v>51</v>
      </c>
      <c r="D945">
        <v>2483500</v>
      </c>
      <c r="E945" s="6">
        <f t="shared" si="43"/>
        <v>2467950</v>
      </c>
      <c r="F945" s="7">
        <f t="shared" si="44"/>
        <v>6.3007759476487735E-3</v>
      </c>
    </row>
    <row r="946" spans="1:6">
      <c r="A946" t="str">
        <f t="shared" si="42"/>
        <v>United Kingdom2010</v>
      </c>
      <c r="B946" t="s">
        <v>92</v>
      </c>
      <c r="C946" t="s">
        <v>52</v>
      </c>
      <c r="D946">
        <v>2515460</v>
      </c>
      <c r="E946" s="6">
        <f t="shared" si="43"/>
        <v>2483500</v>
      </c>
      <c r="F946" s="7">
        <f t="shared" si="44"/>
        <v>1.2868934970807322E-2</v>
      </c>
    </row>
    <row r="947" spans="1:6">
      <c r="A947" t="str">
        <f t="shared" si="42"/>
        <v>United Kingdom2011</v>
      </c>
      <c r="B947" t="s">
        <v>92</v>
      </c>
      <c r="C947" t="s">
        <v>53</v>
      </c>
      <c r="D947">
        <v>2518890</v>
      </c>
      <c r="E947" s="6">
        <f t="shared" si="43"/>
        <v>2515460</v>
      </c>
      <c r="F947" s="7">
        <f t="shared" si="44"/>
        <v>1.363567697359569E-3</v>
      </c>
    </row>
    <row r="948" spans="1:6">
      <c r="A948" t="str">
        <f t="shared" si="42"/>
        <v>United Kingdom2012</v>
      </c>
      <c r="B948" t="s">
        <v>92</v>
      </c>
      <c r="C948" t="s">
        <v>54</v>
      </c>
      <c r="D948">
        <v>2563340</v>
      </c>
      <c r="E948" s="6">
        <f t="shared" si="43"/>
        <v>2518890</v>
      </c>
      <c r="F948" s="7">
        <f t="shared" si="44"/>
        <v>1.7646661823263354E-2</v>
      </c>
    </row>
    <row r="949" spans="1:6">
      <c r="A949" t="str">
        <f t="shared" si="42"/>
        <v>United Kingdom2013</v>
      </c>
      <c r="B949" t="s">
        <v>92</v>
      </c>
      <c r="C949" t="s">
        <v>55</v>
      </c>
      <c r="D949">
        <v>2659850</v>
      </c>
      <c r="E949" s="6">
        <f t="shared" si="43"/>
        <v>2563340</v>
      </c>
      <c r="F949" s="7">
        <f t="shared" si="44"/>
        <v>3.7650097138889116E-2</v>
      </c>
    </row>
    <row r="950" spans="1:6">
      <c r="A950" t="str">
        <f t="shared" si="42"/>
        <v>United Kingdom2014</v>
      </c>
      <c r="B950" t="s">
        <v>92</v>
      </c>
      <c r="C950" t="s">
        <v>56</v>
      </c>
      <c r="D950">
        <v>2726830</v>
      </c>
      <c r="E950" s="6">
        <f t="shared" si="43"/>
        <v>2659850</v>
      </c>
      <c r="F950" s="7">
        <f t="shared" si="44"/>
        <v>2.5181871158147962E-2</v>
      </c>
    </row>
    <row r="951" spans="1:6">
      <c r="A951" t="str">
        <f t="shared" si="42"/>
        <v>United Kingdom2015</v>
      </c>
      <c r="B951" t="s">
        <v>92</v>
      </c>
      <c r="C951" t="s">
        <v>57</v>
      </c>
      <c r="D951">
        <v>2726830</v>
      </c>
      <c r="E951" s="6">
        <f t="shared" si="43"/>
        <v>2726830</v>
      </c>
      <c r="F951" s="7">
        <f t="shared" si="44"/>
        <v>0</v>
      </c>
    </row>
    <row r="952" spans="1:6">
      <c r="A952" t="str">
        <f t="shared" si="42"/>
        <v>United Kingdom2020</v>
      </c>
      <c r="B952" t="s">
        <v>92</v>
      </c>
      <c r="C952" t="s">
        <v>58</v>
      </c>
      <c r="D952">
        <v>2708002.0198603692</v>
      </c>
      <c r="E952" s="6">
        <f t="shared" si="43"/>
        <v>2726830</v>
      </c>
      <c r="F952" s="7">
        <f t="shared" si="44"/>
        <v>-6.9047135830362372E-3</v>
      </c>
    </row>
    <row r="953" spans="1:6">
      <c r="A953" t="str">
        <f t="shared" si="42"/>
        <v>United Kingdom2025</v>
      </c>
      <c r="B953" t="s">
        <v>92</v>
      </c>
      <c r="C953" t="s">
        <v>59</v>
      </c>
      <c r="D953">
        <v>2823150.3746299278</v>
      </c>
      <c r="E953" s="6">
        <f t="shared" si="43"/>
        <v>2708002.0198603692</v>
      </c>
      <c r="F953" s="7">
        <f t="shared" si="44"/>
        <v>4.2521517312419155E-2</v>
      </c>
    </row>
    <row r="954" spans="1:6">
      <c r="A954" t="str">
        <f t="shared" si="42"/>
        <v>United Kingdom2030</v>
      </c>
      <c r="B954" t="s">
        <v>92</v>
      </c>
      <c r="C954" t="s">
        <v>60</v>
      </c>
      <c r="D954">
        <v>2925549.9438660769</v>
      </c>
      <c r="E954" s="6">
        <f t="shared" si="43"/>
        <v>2823150.3746299278</v>
      </c>
      <c r="F954" s="7">
        <f t="shared" si="44"/>
        <v>3.6271383259055767E-2</v>
      </c>
    </row>
    <row r="955" spans="1:6">
      <c r="A955" t="str">
        <f t="shared" si="42"/>
        <v>United Kingdom2035</v>
      </c>
      <c r="B955" t="s">
        <v>92</v>
      </c>
      <c r="C955" t="s">
        <v>61</v>
      </c>
      <c r="D955">
        <v>3011484.554912223</v>
      </c>
      <c r="E955" s="6">
        <f t="shared" si="43"/>
        <v>2925549.9438660769</v>
      </c>
      <c r="F955" s="7">
        <f t="shared" si="44"/>
        <v>2.93738314829739E-2</v>
      </c>
    </row>
    <row r="956" spans="1:6">
      <c r="A956" t="str">
        <f t="shared" si="42"/>
        <v>United Kingdom2040</v>
      </c>
      <c r="B956" t="s">
        <v>92</v>
      </c>
      <c r="C956" t="s">
        <v>62</v>
      </c>
      <c r="D956">
        <v>3081961.8734525279</v>
      </c>
      <c r="E956" s="6">
        <f t="shared" si="43"/>
        <v>3011484.554912223</v>
      </c>
      <c r="F956" s="7">
        <f t="shared" si="44"/>
        <v>2.3402849078320909E-2</v>
      </c>
    </row>
    <row r="957" spans="1:6">
      <c r="A957" t="str">
        <f t="shared" si="42"/>
        <v>United Kingdom2045</v>
      </c>
      <c r="B957" t="s">
        <v>92</v>
      </c>
      <c r="C957" t="s">
        <v>63</v>
      </c>
      <c r="D957">
        <v>3139871.9565137741</v>
      </c>
      <c r="E957" s="6">
        <f t="shared" si="43"/>
        <v>3081961.8734525279</v>
      </c>
      <c r="F957" s="7">
        <f t="shared" si="44"/>
        <v>1.8790006313859076E-2</v>
      </c>
    </row>
    <row r="958" spans="1:6">
      <c r="A958" t="str">
        <f t="shared" si="42"/>
        <v>United Kingdom2050</v>
      </c>
      <c r="B958" t="s">
        <v>92</v>
      </c>
      <c r="C958" t="s">
        <v>64</v>
      </c>
      <c r="D958">
        <v>3185273.4001877601</v>
      </c>
      <c r="E958" s="6">
        <f t="shared" si="43"/>
        <v>3139871.9565137741</v>
      </c>
      <c r="F958" s="7">
        <f t="shared" si="44"/>
        <v>1.4459648133039016E-2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"/>
  <sheetViews>
    <sheetView topLeftCell="A28" workbookViewId="0">
      <selection activeCell="D32" sqref="D32"/>
    </sheetView>
  </sheetViews>
  <sheetFormatPr defaultRowHeight="15"/>
  <cols>
    <col min="1" max="1" width="29.42578125" bestFit="1" customWidth="1"/>
    <col min="2" max="2" width="16.28515625" bestFit="1" customWidth="1"/>
    <col min="3" max="6" width="12" bestFit="1" customWidth="1"/>
    <col min="7" max="7" width="14.42578125" bestFit="1" customWidth="1"/>
    <col min="8" max="29" width="12" bestFit="1" customWidth="1"/>
    <col min="30" max="30" width="15.5703125" bestFit="1" customWidth="1"/>
    <col min="31" max="31" width="12" bestFit="1" customWidth="1"/>
  </cols>
  <sheetData>
    <row r="3" spans="1:31">
      <c r="A3" s="2" t="s">
        <v>96</v>
      </c>
      <c r="B3" s="2" t="s">
        <v>93</v>
      </c>
    </row>
    <row r="4" spans="1:31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94</v>
      </c>
    </row>
    <row r="5" spans="1:31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  <c r="AE5" s="4">
        <v>18997740</v>
      </c>
    </row>
    <row r="6" spans="1:31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  <c r="AE6" s="4">
        <v>18997740</v>
      </c>
    </row>
    <row r="7" spans="1:31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  <c r="AE7" s="4">
        <v>18997740</v>
      </c>
    </row>
    <row r="8" spans="1:31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  <c r="AE8" s="4">
        <v>18997740</v>
      </c>
    </row>
    <row r="9" spans="1:31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  <c r="AE9" s="4">
        <v>18997740</v>
      </c>
    </row>
    <row r="10" spans="1:31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  <c r="AE10" s="4">
        <v>18997740</v>
      </c>
    </row>
    <row r="11" spans="1:31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  <c r="AE11" s="4">
        <v>18997740</v>
      </c>
    </row>
    <row r="12" spans="1:31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  <c r="AE12" s="4">
        <v>18997740</v>
      </c>
    </row>
    <row r="13" spans="1:31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  <c r="AE13" s="4">
        <v>18997740</v>
      </c>
    </row>
    <row r="14" spans="1:31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  <c r="AE14" s="4">
        <v>18997740</v>
      </c>
    </row>
    <row r="15" spans="1:31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  <c r="AE15" s="4">
        <v>18997740</v>
      </c>
    </row>
    <row r="16" spans="1:31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  <c r="AE16" s="4">
        <v>19290550</v>
      </c>
    </row>
    <row r="17" spans="1:31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  <c r="AE17" s="4">
        <v>19549040</v>
      </c>
    </row>
    <row r="18" spans="1:31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  <c r="AE18" s="4">
        <v>19820640</v>
      </c>
    </row>
    <row r="19" spans="1:31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  <c r="AE19" s="4">
        <v>20110410</v>
      </c>
    </row>
    <row r="20" spans="1:31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  <c r="AE20" s="4">
        <v>20356060</v>
      </c>
    </row>
    <row r="21" spans="1:31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  <c r="AE21" s="4">
        <v>20700290</v>
      </c>
    </row>
    <row r="22" spans="1:31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  <c r="AE22" s="4">
        <v>20969570</v>
      </c>
    </row>
    <row r="23" spans="1:31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  <c r="AE23" s="4">
        <v>21262510</v>
      </c>
    </row>
    <row r="24" spans="1:31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  <c r="AE24" s="4">
        <v>21495880</v>
      </c>
    </row>
    <row r="25" spans="1:31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  <c r="AE25" s="4">
        <v>21901000</v>
      </c>
    </row>
    <row r="26" spans="1:31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  <c r="AE26" s="4">
        <v>22204710</v>
      </c>
    </row>
    <row r="27" spans="1:31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  <c r="AE27" s="4">
        <v>22368980</v>
      </c>
    </row>
    <row r="28" spans="1:31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  <c r="AE28" s="4">
        <v>22775350</v>
      </c>
    </row>
    <row r="29" spans="1:31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  <c r="AE29" s="4">
        <v>23115190</v>
      </c>
    </row>
    <row r="30" spans="1:31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  <c r="AE30" s="4">
        <v>23115190</v>
      </c>
    </row>
    <row r="31" spans="1:31">
      <c r="A31" s="3" t="s">
        <v>58</v>
      </c>
      <c r="B31" s="4">
        <v>464400.51509587863</v>
      </c>
      <c r="C31" s="4">
        <v>436859.7666569312</v>
      </c>
      <c r="D31" s="4">
        <v>317726.62441382481</v>
      </c>
      <c r="E31" s="4">
        <v>186751.21538465409</v>
      </c>
      <c r="F31" s="4">
        <v>67547.948862348407</v>
      </c>
      <c r="G31" s="4">
        <v>375481.72367394099</v>
      </c>
      <c r="H31" s="4">
        <v>365268.11136249802</v>
      </c>
      <c r="I31" s="4">
        <v>41023.33861142167</v>
      </c>
      <c r="J31" s="4">
        <v>289574.10168916621</v>
      </c>
      <c r="K31" s="4">
        <v>3140011.67086484</v>
      </c>
      <c r="L31" s="4">
        <v>3868087.5439275941</v>
      </c>
      <c r="M31" s="4">
        <v>563266.22999704001</v>
      </c>
      <c r="N31" s="4">
        <v>446494.88207183481</v>
      </c>
      <c r="O31" s="4">
        <v>215683.46610364609</v>
      </c>
      <c r="P31" s="4">
        <v>2959507.017518796</v>
      </c>
      <c r="Q31" s="4">
        <v>65342.792292014092</v>
      </c>
      <c r="R31" s="4">
        <v>80927.195215629443</v>
      </c>
      <c r="S31" s="4">
        <v>31770.326720643461</v>
      </c>
      <c r="T31" s="4">
        <v>27208.043466889249</v>
      </c>
      <c r="U31" s="4">
        <v>903061.10895354429</v>
      </c>
      <c r="V31" s="4">
        <v>1016172.0781232479</v>
      </c>
      <c r="W31" s="4">
        <v>645357.04601968115</v>
      </c>
      <c r="X31" s="4">
        <v>344234.10277682461</v>
      </c>
      <c r="Y31" s="4">
        <v>170988.4874152171</v>
      </c>
      <c r="Z31" s="4">
        <v>71089.821404506511</v>
      </c>
      <c r="AA31" s="4">
        <v>2416437.5419317712</v>
      </c>
      <c r="AB31" s="4">
        <v>493358.23770858871</v>
      </c>
      <c r="AC31" s="4">
        <v>463570.00000000017</v>
      </c>
      <c r="AD31" s="4">
        <v>2791886.1768986639</v>
      </c>
      <c r="AE31" s="4">
        <v>23259087.115161635</v>
      </c>
    </row>
    <row r="32" spans="1:31">
      <c r="A32" s="3" t="s">
        <v>59</v>
      </c>
      <c r="B32" s="4">
        <v>482094.93826742138</v>
      </c>
      <c r="C32" s="4">
        <v>454494.400226895</v>
      </c>
      <c r="D32" s="4">
        <v>309258.37987510621</v>
      </c>
      <c r="E32" s="4">
        <v>185231.5008691223</v>
      </c>
      <c r="F32" s="4">
        <v>70298.439593487856</v>
      </c>
      <c r="G32" s="4">
        <v>376483.2924013689</v>
      </c>
      <c r="H32" s="4">
        <v>378208.44685779791</v>
      </c>
      <c r="I32" s="4">
        <v>41462.733897553873</v>
      </c>
      <c r="J32" s="4">
        <v>294790.51396781672</v>
      </c>
      <c r="K32" s="4">
        <v>3228908.2475819448</v>
      </c>
      <c r="L32" s="4">
        <v>3886967.4160001641</v>
      </c>
      <c r="M32" s="4">
        <v>550884.28496489639</v>
      </c>
      <c r="N32" s="4">
        <v>449248.39678942598</v>
      </c>
      <c r="O32" s="4">
        <v>224830.37470802819</v>
      </c>
      <c r="P32" s="4">
        <v>2983795.6432312541</v>
      </c>
      <c r="Q32" s="4">
        <v>63915.636245474539</v>
      </c>
      <c r="R32" s="4">
        <v>77246.12650569636</v>
      </c>
      <c r="S32" s="4">
        <v>34992.981056047902</v>
      </c>
      <c r="T32" s="4">
        <v>28701.851872639159</v>
      </c>
      <c r="U32" s="4">
        <v>931468.71249947289</v>
      </c>
      <c r="V32" s="4">
        <v>1026880.406201737</v>
      </c>
      <c r="W32" s="4">
        <v>642003.08213166741</v>
      </c>
      <c r="X32" s="4">
        <v>346453.51434659067</v>
      </c>
      <c r="Y32" s="4">
        <v>171391.83828380689</v>
      </c>
      <c r="Z32" s="4">
        <v>70927.985854832383</v>
      </c>
      <c r="AA32" s="4">
        <v>2444932.303900586</v>
      </c>
      <c r="AB32" s="4">
        <v>520771.86850302992</v>
      </c>
      <c r="AC32" s="4">
        <v>472803.09215399472</v>
      </c>
      <c r="AD32" s="4">
        <v>2910554.3313631681</v>
      </c>
      <c r="AE32" s="4">
        <v>23660000.740151029</v>
      </c>
    </row>
    <row r="33" spans="1:31">
      <c r="A33" s="3" t="s">
        <v>60</v>
      </c>
      <c r="B33" s="4">
        <v>497703.25223549601</v>
      </c>
      <c r="C33" s="4">
        <v>469919.47727100289</v>
      </c>
      <c r="D33" s="4">
        <v>298761.55305919441</v>
      </c>
      <c r="E33" s="4">
        <v>183530.72007137921</v>
      </c>
      <c r="F33" s="4">
        <v>72561.83461948995</v>
      </c>
      <c r="G33" s="4">
        <v>375672.86995876278</v>
      </c>
      <c r="H33" s="4">
        <v>390321.30277479131</v>
      </c>
      <c r="I33" s="4">
        <v>41488.498128600877</v>
      </c>
      <c r="J33" s="4">
        <v>298475.57950660732</v>
      </c>
      <c r="K33" s="4">
        <v>3309763.523108019</v>
      </c>
      <c r="L33" s="4">
        <v>3895692.094103646</v>
      </c>
      <c r="M33" s="4">
        <v>537320.6461880923</v>
      </c>
      <c r="N33" s="4">
        <v>449542.6131803802</v>
      </c>
      <c r="O33" s="4">
        <v>231521.19158004751</v>
      </c>
      <c r="P33" s="4">
        <v>2995474.7825099258</v>
      </c>
      <c r="Q33" s="4">
        <v>61553.095740835422</v>
      </c>
      <c r="R33" s="4">
        <v>72798.5980333755</v>
      </c>
      <c r="S33" s="4">
        <v>38038.724795036513</v>
      </c>
      <c r="T33" s="4">
        <v>29883.132660080359</v>
      </c>
      <c r="U33" s="4">
        <v>957235.85146579985</v>
      </c>
      <c r="V33" s="4">
        <v>1021967.377822692</v>
      </c>
      <c r="W33" s="4">
        <v>637886.95980504504</v>
      </c>
      <c r="X33" s="4">
        <v>342486.50141111948</v>
      </c>
      <c r="Y33" s="4">
        <v>170875.62806643249</v>
      </c>
      <c r="Z33" s="4">
        <v>70659.466220715243</v>
      </c>
      <c r="AA33" s="4">
        <v>2473370.5084403749</v>
      </c>
      <c r="AB33" s="4">
        <v>544767.37721224839</v>
      </c>
      <c r="AC33" s="4">
        <v>480811.25882526749</v>
      </c>
      <c r="AD33" s="4">
        <v>3016075.0678430861</v>
      </c>
      <c r="AE33" s="4">
        <v>23966159.48663754</v>
      </c>
    </row>
    <row r="34" spans="1:31">
      <c r="A34" s="3" t="s">
        <v>61</v>
      </c>
      <c r="B34" s="4">
        <v>510022.16890358349</v>
      </c>
      <c r="C34" s="4">
        <v>482927.01322258392</v>
      </c>
      <c r="D34" s="4">
        <v>288107.17874343181</v>
      </c>
      <c r="E34" s="4">
        <v>181485.68112534229</v>
      </c>
      <c r="F34" s="4">
        <v>74273.969644003257</v>
      </c>
      <c r="G34" s="4">
        <v>373466.38302398869</v>
      </c>
      <c r="H34" s="4">
        <v>400204.81341073941</v>
      </c>
      <c r="I34" s="4">
        <v>41274.195528199452</v>
      </c>
      <c r="J34" s="4">
        <v>300300.15903518163</v>
      </c>
      <c r="K34" s="4">
        <v>3381167.433885525</v>
      </c>
      <c r="L34" s="4">
        <v>3894465.9035000112</v>
      </c>
      <c r="M34" s="4">
        <v>524224.61611751502</v>
      </c>
      <c r="N34" s="4">
        <v>447617.11373106961</v>
      </c>
      <c r="O34" s="4">
        <v>237181.93836014421</v>
      </c>
      <c r="P34" s="4">
        <v>2998694.6492307079</v>
      </c>
      <c r="Q34" s="4">
        <v>58952.102973356872</v>
      </c>
      <c r="R34" s="4">
        <v>68291.274127730023</v>
      </c>
      <c r="S34" s="4">
        <v>40824.727803301372</v>
      </c>
      <c r="T34" s="4">
        <v>30686.140871757321</v>
      </c>
      <c r="U34" s="4">
        <v>977953.51696755853</v>
      </c>
      <c r="V34" s="4">
        <v>1007246.249205459</v>
      </c>
      <c r="W34" s="4">
        <v>632165.56596772722</v>
      </c>
      <c r="X34" s="4">
        <v>337107.74391019082</v>
      </c>
      <c r="Y34" s="4">
        <v>169767.30270576861</v>
      </c>
      <c r="Z34" s="4">
        <v>70471.703568399782</v>
      </c>
      <c r="AA34" s="4">
        <v>2505959.828199815</v>
      </c>
      <c r="AB34" s="4">
        <v>564860.7565772013</v>
      </c>
      <c r="AC34" s="4">
        <v>487806.42710722837</v>
      </c>
      <c r="AD34" s="4">
        <v>3104617.8551180819</v>
      </c>
      <c r="AE34" s="4">
        <v>24192124.4125656</v>
      </c>
    </row>
    <row r="35" spans="1:31">
      <c r="A35" s="3" t="s">
        <v>62</v>
      </c>
      <c r="B35" s="4">
        <v>518806.64804136817</v>
      </c>
      <c r="C35" s="4">
        <v>493732.14831857517</v>
      </c>
      <c r="D35" s="4">
        <v>278541.34610778769</v>
      </c>
      <c r="E35" s="4">
        <v>178872.04576777309</v>
      </c>
      <c r="F35" s="4">
        <v>75620.379424331608</v>
      </c>
      <c r="G35" s="4">
        <v>371953.20547070209</v>
      </c>
      <c r="H35" s="4">
        <v>407432.5473940759</v>
      </c>
      <c r="I35" s="4">
        <v>40995.707788480519</v>
      </c>
      <c r="J35" s="4">
        <v>300371.60652861767</v>
      </c>
      <c r="K35" s="4">
        <v>3439268.720133787</v>
      </c>
      <c r="L35" s="4">
        <v>3879223.2734115482</v>
      </c>
      <c r="M35" s="4">
        <v>511626.38064867089</v>
      </c>
      <c r="N35" s="4">
        <v>444260.38088554359</v>
      </c>
      <c r="O35" s="4">
        <v>243049.29155171409</v>
      </c>
      <c r="P35" s="4">
        <v>2993222.0480785128</v>
      </c>
      <c r="Q35" s="4">
        <v>56767.002453009292</v>
      </c>
      <c r="R35" s="4">
        <v>64467.333990413426</v>
      </c>
      <c r="S35" s="4">
        <v>43256.095687427362</v>
      </c>
      <c r="T35" s="4">
        <v>31157.07788820548</v>
      </c>
      <c r="U35" s="4">
        <v>991696.41961803357</v>
      </c>
      <c r="V35" s="4">
        <v>988564.18046621105</v>
      </c>
      <c r="W35" s="4">
        <v>624209.32701862801</v>
      </c>
      <c r="X35" s="4">
        <v>331326.23244581802</v>
      </c>
      <c r="Y35" s="4">
        <v>168520.66310992741</v>
      </c>
      <c r="Z35" s="4">
        <v>70366.871059229277</v>
      </c>
      <c r="AA35" s="4">
        <v>2542201.5908556068</v>
      </c>
      <c r="AB35" s="4">
        <v>582486.54213557136</v>
      </c>
      <c r="AC35" s="4">
        <v>493323.6267921938</v>
      </c>
      <c r="AD35" s="4">
        <v>3177222.2803428411</v>
      </c>
      <c r="AE35" s="4">
        <v>24342540.973414596</v>
      </c>
    </row>
    <row r="36" spans="1:31">
      <c r="A36" s="3" t="s">
        <v>63</v>
      </c>
      <c r="B36" s="4">
        <v>524367.89633846493</v>
      </c>
      <c r="C36" s="4">
        <v>502481.37223772798</v>
      </c>
      <c r="D36" s="4">
        <v>270042.8619325757</v>
      </c>
      <c r="E36" s="4">
        <v>175997.18681635091</v>
      </c>
      <c r="F36" s="4">
        <v>76837.209179940619</v>
      </c>
      <c r="G36" s="4">
        <v>371665.64917509578</v>
      </c>
      <c r="H36" s="4">
        <v>412269.37398716598</v>
      </c>
      <c r="I36" s="4">
        <v>40651.851280712479</v>
      </c>
      <c r="J36" s="4">
        <v>299548.05243791721</v>
      </c>
      <c r="K36" s="4">
        <v>3480419.6884042062</v>
      </c>
      <c r="L36" s="4">
        <v>3854051.892638789</v>
      </c>
      <c r="M36" s="4">
        <v>499091.39672940213</v>
      </c>
      <c r="N36" s="4">
        <v>440808.64835214138</v>
      </c>
      <c r="O36" s="4">
        <v>249512.97188409409</v>
      </c>
      <c r="P36" s="4">
        <v>2976195.2833337351</v>
      </c>
      <c r="Q36" s="4">
        <v>54955.498064424333</v>
      </c>
      <c r="R36" s="4">
        <v>61393.731095497547</v>
      </c>
      <c r="S36" s="4">
        <v>45293.731757871523</v>
      </c>
      <c r="T36" s="4">
        <v>31422.07472238359</v>
      </c>
      <c r="U36" s="4">
        <v>998673.01338381914</v>
      </c>
      <c r="V36" s="4">
        <v>968865.97798758105</v>
      </c>
      <c r="W36" s="4">
        <v>613088.81551639922</v>
      </c>
      <c r="X36" s="4">
        <v>325537.08202904701</v>
      </c>
      <c r="Y36" s="4">
        <v>167282.2774320484</v>
      </c>
      <c r="Z36" s="4">
        <v>70289.452562469742</v>
      </c>
      <c r="AA36" s="4">
        <v>2575244.1272257748</v>
      </c>
      <c r="AB36" s="4">
        <v>598840.23534230643</v>
      </c>
      <c r="AC36" s="4">
        <v>496990.68720714567</v>
      </c>
      <c r="AD36" s="4">
        <v>3236868.4256238551</v>
      </c>
      <c r="AE36" s="4">
        <v>24418686.464678947</v>
      </c>
    </row>
    <row r="37" spans="1:31">
      <c r="A37" s="3" t="s">
        <v>64</v>
      </c>
      <c r="B37" s="4">
        <v>526714.94052239414</v>
      </c>
      <c r="C37" s="4">
        <v>509010.19490241457</v>
      </c>
      <c r="D37" s="4">
        <v>262274.88456714858</v>
      </c>
      <c r="E37" s="4">
        <v>172953.6184346489</v>
      </c>
      <c r="F37" s="4">
        <v>78040.725601981627</v>
      </c>
      <c r="G37" s="4">
        <v>371015.95835579978</v>
      </c>
      <c r="H37" s="4">
        <v>415170.32490218861</v>
      </c>
      <c r="I37" s="4">
        <v>40199.348537209582</v>
      </c>
      <c r="J37" s="4">
        <v>298287.53486467962</v>
      </c>
      <c r="K37" s="4">
        <v>3507897.5736863189</v>
      </c>
      <c r="L37" s="4">
        <v>3819636.5690121311</v>
      </c>
      <c r="M37" s="4">
        <v>485014.16567198059</v>
      </c>
      <c r="N37" s="4">
        <v>436951.73060384399</v>
      </c>
      <c r="O37" s="4">
        <v>255885.7597403636</v>
      </c>
      <c r="P37" s="4">
        <v>2942468.086191738</v>
      </c>
      <c r="Q37" s="4">
        <v>53489.108216586807</v>
      </c>
      <c r="R37" s="4">
        <v>59100.426144902493</v>
      </c>
      <c r="S37" s="4">
        <v>46918.082468614717</v>
      </c>
      <c r="T37" s="4">
        <v>31596.0988854106</v>
      </c>
      <c r="U37" s="4">
        <v>1000706.07823972</v>
      </c>
      <c r="V37" s="4">
        <v>948411.43102454697</v>
      </c>
      <c r="W37" s="4">
        <v>598133.92062616837</v>
      </c>
      <c r="X37" s="4">
        <v>319915.87371581473</v>
      </c>
      <c r="Y37" s="4">
        <v>165786.58932827451</v>
      </c>
      <c r="Z37" s="4">
        <v>70003.382104246775</v>
      </c>
      <c r="AA37" s="4">
        <v>2596214.322355167</v>
      </c>
      <c r="AB37" s="4">
        <v>614165.29338237504</v>
      </c>
      <c r="AC37" s="4">
        <v>498395.41071389732</v>
      </c>
      <c r="AD37" s="4">
        <v>3283617.3098570649</v>
      </c>
      <c r="AE37" s="4">
        <v>24407974.742657632</v>
      </c>
    </row>
    <row r="38" spans="1:31">
      <c r="A38" s="3" t="s">
        <v>94</v>
      </c>
      <c r="B38" s="4">
        <v>13293780.359404605</v>
      </c>
      <c r="C38" s="4">
        <v>13654304.372836133</v>
      </c>
      <c r="D38" s="4">
        <v>8387672.8286990682</v>
      </c>
      <c r="E38" s="4">
        <v>4663441.9684692705</v>
      </c>
      <c r="F38" s="4">
        <v>1758770.5069255836</v>
      </c>
      <c r="G38" s="4">
        <v>11286299.082059659</v>
      </c>
      <c r="H38" s="4">
        <v>11396444.920689259</v>
      </c>
      <c r="I38" s="4">
        <v>1286465.6737721784</v>
      </c>
      <c r="J38" s="4">
        <v>8629747.5480299871</v>
      </c>
      <c r="K38" s="4">
        <v>95335506.85766463</v>
      </c>
      <c r="L38" s="4">
        <v>115415504.69259387</v>
      </c>
      <c r="M38" s="4">
        <v>17176907.720317598</v>
      </c>
      <c r="N38" s="4">
        <v>13540673.765614238</v>
      </c>
      <c r="O38" s="4">
        <v>5766894.9939280385</v>
      </c>
      <c r="P38" s="4">
        <v>91907147.510094658</v>
      </c>
      <c r="Q38" s="4">
        <v>1878795.2359857012</v>
      </c>
      <c r="R38" s="4">
        <v>2597014.6851132447</v>
      </c>
      <c r="S38" s="4">
        <v>925014.67028894287</v>
      </c>
      <c r="T38" s="4">
        <v>697054.42036736582</v>
      </c>
      <c r="U38" s="4">
        <v>26441344.701127946</v>
      </c>
      <c r="V38" s="4">
        <v>29645017.700831477</v>
      </c>
      <c r="W38" s="4">
        <v>18388314.717085313</v>
      </c>
      <c r="X38" s="4">
        <v>10248881.050635405</v>
      </c>
      <c r="Y38" s="4">
        <v>5298682.7863414753</v>
      </c>
      <c r="Z38" s="4">
        <v>2136208.6827743999</v>
      </c>
      <c r="AA38" s="4">
        <v>70669870.222909093</v>
      </c>
      <c r="AB38" s="4">
        <v>15935750.310861323</v>
      </c>
      <c r="AC38" s="4">
        <v>15446520.502799727</v>
      </c>
      <c r="AD38" s="4">
        <v>82449051.447046772</v>
      </c>
      <c r="AE38" s="4">
        <v>696257083.93526709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45" sqref="C45"/>
    </sheetView>
  </sheetViews>
  <sheetFormatPr defaultRowHeight="15"/>
  <cols>
    <col min="1" max="1" width="10.140625" customWidth="1"/>
    <col min="3" max="3" width="24.42578125" customWidth="1"/>
    <col min="4" max="4" width="36.85546875" customWidth="1"/>
    <col min="5" max="5" width="9.42578125" customWidth="1"/>
  </cols>
  <sheetData>
    <row r="1" spans="1:5">
      <c r="A1" t="s">
        <v>0</v>
      </c>
      <c r="B1" t="s">
        <v>1</v>
      </c>
      <c r="C1" t="s">
        <v>22</v>
      </c>
      <c r="D1" t="s">
        <v>97</v>
      </c>
      <c r="E1" t="s">
        <v>98</v>
      </c>
    </row>
    <row r="2" spans="1:5">
      <c r="A2" t="s">
        <v>31</v>
      </c>
      <c r="B2" t="s">
        <v>58</v>
      </c>
      <c r="C2">
        <v>439916.32903604169</v>
      </c>
      <c r="D2">
        <v>447210</v>
      </c>
      <c r="E2">
        <v>-1.6309275203949647E-2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0"/>
  <sheetViews>
    <sheetView topLeftCell="A13" zoomScale="85" zoomScaleNormal="85" workbookViewId="0">
      <selection activeCell="D31" sqref="D31"/>
    </sheetView>
  </sheetViews>
  <sheetFormatPr defaultRowHeight="15"/>
  <cols>
    <col min="1" max="1" width="14" customWidth="1"/>
    <col min="2" max="2" width="16.28515625" customWidth="1"/>
    <col min="3" max="5" width="12.85546875" customWidth="1"/>
    <col min="6" max="6" width="12.28515625" customWidth="1"/>
    <col min="7" max="7" width="14.42578125" customWidth="1"/>
    <col min="8" max="19" width="12.85546875" customWidth="1"/>
    <col min="20" max="20" width="12.28515625" customWidth="1"/>
    <col min="21" max="26" width="12.85546875" customWidth="1"/>
    <col min="27" max="27" width="12.28515625" customWidth="1"/>
    <col min="28" max="29" width="12.85546875" customWidth="1"/>
    <col min="30" max="30" width="15.5703125" customWidth="1"/>
    <col min="31" max="31" width="42.42578125" bestFit="1" customWidth="1"/>
    <col min="32" max="32" width="14" bestFit="1" customWidth="1"/>
    <col min="33" max="33" width="42.42578125" bestFit="1" customWidth="1"/>
    <col min="34" max="34" width="14" bestFit="1" customWidth="1"/>
    <col min="35" max="35" width="42.42578125" bestFit="1" customWidth="1"/>
    <col min="36" max="36" width="14" bestFit="1" customWidth="1"/>
    <col min="37" max="37" width="42.42578125" bestFit="1" customWidth="1"/>
    <col min="38" max="38" width="14" bestFit="1" customWidth="1"/>
    <col min="39" max="39" width="42.42578125" bestFit="1" customWidth="1"/>
    <col min="40" max="40" width="14" bestFit="1" customWidth="1"/>
    <col min="41" max="41" width="42.42578125" bestFit="1" customWidth="1"/>
    <col min="42" max="42" width="14" bestFit="1" customWidth="1"/>
    <col min="43" max="43" width="42.42578125" bestFit="1" customWidth="1"/>
    <col min="44" max="44" width="14" bestFit="1" customWidth="1"/>
    <col min="45" max="45" width="42.42578125" bestFit="1" customWidth="1"/>
    <col min="46" max="46" width="14" bestFit="1" customWidth="1"/>
    <col min="47" max="47" width="42.42578125" bestFit="1" customWidth="1"/>
    <col min="48" max="48" width="14" bestFit="1" customWidth="1"/>
    <col min="49" max="49" width="42.42578125" bestFit="1" customWidth="1"/>
    <col min="50" max="50" width="14" bestFit="1" customWidth="1"/>
    <col min="51" max="51" width="42.42578125" bestFit="1" customWidth="1"/>
    <col min="52" max="52" width="14" bestFit="1" customWidth="1"/>
    <col min="53" max="53" width="42.42578125" bestFit="1" customWidth="1"/>
    <col min="54" max="54" width="14" bestFit="1" customWidth="1"/>
    <col min="55" max="55" width="42.42578125" bestFit="1" customWidth="1"/>
    <col min="56" max="56" width="14" bestFit="1" customWidth="1"/>
    <col min="57" max="57" width="42.42578125" bestFit="1" customWidth="1"/>
    <col min="58" max="58" width="15.5703125" bestFit="1" customWidth="1"/>
    <col min="59" max="59" width="42.42578125" bestFit="1" customWidth="1"/>
  </cols>
  <sheetData>
    <row r="3" spans="1:30">
      <c r="A3" s="2" t="s">
        <v>99</v>
      </c>
      <c r="B3" s="2" t="s">
        <v>93</v>
      </c>
    </row>
    <row r="4" spans="1:30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>
      <c r="A5" s="3" t="s">
        <v>32</v>
      </c>
      <c r="B5" s="4" t="e">
        <v>#DIV/0!</v>
      </c>
      <c r="C5" s="4" t="e">
        <v>#DIV/0!</v>
      </c>
      <c r="D5" s="4" t="e">
        <v>#DIV/0!</v>
      </c>
      <c r="E5" s="4" t="e">
        <v>#DIV/0!</v>
      </c>
      <c r="F5" s="4" t="e">
        <v>#DIV/0!</v>
      </c>
      <c r="G5" s="4" t="e">
        <v>#DIV/0!</v>
      </c>
      <c r="H5" s="4" t="e">
        <v>#DIV/0!</v>
      </c>
      <c r="I5" s="4" t="e">
        <v>#DIV/0!</v>
      </c>
      <c r="J5" s="4" t="e">
        <v>#DIV/0!</v>
      </c>
      <c r="K5" s="4" t="e">
        <v>#DIV/0!</v>
      </c>
      <c r="L5" s="4" t="e">
        <v>#DIV/0!</v>
      </c>
      <c r="M5" s="4" t="e">
        <v>#DIV/0!</v>
      </c>
      <c r="N5" s="4" t="e">
        <v>#DIV/0!</v>
      </c>
      <c r="O5" s="4" t="e">
        <v>#DIV/0!</v>
      </c>
      <c r="P5" s="4" t="e">
        <v>#DIV/0!</v>
      </c>
      <c r="Q5" s="4" t="e">
        <v>#DIV/0!</v>
      </c>
      <c r="R5" s="4" t="e">
        <v>#DIV/0!</v>
      </c>
      <c r="S5" s="4" t="e">
        <v>#DIV/0!</v>
      </c>
      <c r="T5" s="4" t="e">
        <v>#DIV/0!</v>
      </c>
      <c r="U5" s="4" t="e">
        <v>#DIV/0!</v>
      </c>
      <c r="V5" s="4" t="e">
        <v>#DIV/0!</v>
      </c>
      <c r="W5" s="4" t="e">
        <v>#DIV/0!</v>
      </c>
      <c r="X5" s="4" t="e">
        <v>#DIV/0!</v>
      </c>
      <c r="Y5" s="4" t="e">
        <v>#DIV/0!</v>
      </c>
      <c r="Z5" s="4" t="e">
        <v>#DIV/0!</v>
      </c>
      <c r="AA5" s="4" t="e">
        <v>#DIV/0!</v>
      </c>
      <c r="AB5" s="4" t="e">
        <v>#DIV/0!</v>
      </c>
      <c r="AC5" s="4" t="e">
        <v>#DIV/0!</v>
      </c>
      <c r="AD5" s="4" t="e">
        <v>#DIV/0!</v>
      </c>
    </row>
    <row r="6" spans="1:30">
      <c r="A6" s="3" t="s">
        <v>33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>
      <c r="A7" s="3" t="s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>
      <c r="A8" s="3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>
      <c r="A9" s="3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>
      <c r="A10" s="3" t="s">
        <v>37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>
      <c r="A11" s="3" t="s">
        <v>38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>
      <c r="A12" s="3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>
      <c r="A13" s="3" t="s">
        <v>40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>
      <c r="A14" s="3" t="s">
        <v>41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>
      <c r="A15" s="3" t="s">
        <v>42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>
      <c r="A16" s="3" t="s">
        <v>43</v>
      </c>
      <c r="B16" s="4">
        <v>1.1928195786938156E-2</v>
      </c>
      <c r="C16" s="4">
        <v>0</v>
      </c>
      <c r="D16" s="4">
        <v>5.9191159820660255E-2</v>
      </c>
      <c r="E16" s="4">
        <v>4.2284739982949793E-2</v>
      </c>
      <c r="F16" s="4">
        <v>2.9015544041450791E-2</v>
      </c>
      <c r="G16" s="4">
        <v>0</v>
      </c>
      <c r="H16" s="4">
        <v>0</v>
      </c>
      <c r="I16" s="4">
        <v>1.8771788683293877E-3</v>
      </c>
      <c r="J16" s="4">
        <v>2.0577369189793027E-2</v>
      </c>
      <c r="K16" s="4">
        <v>1.5083143212391903E-2</v>
      </c>
      <c r="L16" s="4">
        <v>1.0171840354767259E-2</v>
      </c>
      <c r="M16" s="4">
        <v>1.9191370155120291E-2</v>
      </c>
      <c r="N16" s="4">
        <v>-9.3220764862556038E-3</v>
      </c>
      <c r="O16" s="4">
        <v>3.7765957446808551E-2</v>
      </c>
      <c r="P16" s="4">
        <v>1.4175063191673054E-2</v>
      </c>
      <c r="Q16" s="4">
        <v>9.1889732321215334E-3</v>
      </c>
      <c r="R16" s="4">
        <v>-1.3836477987421159E-3</v>
      </c>
      <c r="S16" s="4">
        <v>0</v>
      </c>
      <c r="T16" s="4">
        <v>0</v>
      </c>
      <c r="U16" s="4">
        <v>1.0838489438873333E-2</v>
      </c>
      <c r="V16" s="4">
        <v>1.9305947395721557E-2</v>
      </c>
      <c r="W16" s="4">
        <v>0</v>
      </c>
      <c r="X16" s="4">
        <v>0.11048137788900347</v>
      </c>
      <c r="Y16" s="4">
        <v>5.4469742763113782E-2</v>
      </c>
      <c r="Z16" s="4">
        <v>1.3204672422549635E-2</v>
      </c>
      <c r="AA16" s="4">
        <v>3.234783567079047E-2</v>
      </c>
      <c r="AB16" s="4">
        <v>5.0127498201950615E-3</v>
      </c>
      <c r="AC16" s="4">
        <v>0</v>
      </c>
      <c r="AD16" s="4">
        <v>1.03031133022915E-2</v>
      </c>
    </row>
    <row r="17" spans="1:30">
      <c r="A17" s="3" t="s">
        <v>44</v>
      </c>
      <c r="B17" s="4">
        <v>1.7855587492378477E-2</v>
      </c>
      <c r="C17" s="4">
        <v>6.9217709285620543E-3</v>
      </c>
      <c r="D17" s="4">
        <v>2.3943902856164989E-3</v>
      </c>
      <c r="E17" s="4">
        <v>1.3577621462457001E-2</v>
      </c>
      <c r="F17" s="4">
        <v>4.2296072507552962E-2</v>
      </c>
      <c r="G17" s="4">
        <v>5.1311470185166907E-3</v>
      </c>
      <c r="H17" s="4">
        <v>0</v>
      </c>
      <c r="I17" s="4">
        <v>1.8736616702355047E-3</v>
      </c>
      <c r="J17" s="4">
        <v>1.2459485625289313E-2</v>
      </c>
      <c r="K17" s="4">
        <v>1.31151669636691E-2</v>
      </c>
      <c r="L17" s="4">
        <v>8.6579294744575375E-3</v>
      </c>
      <c r="M17" s="4">
        <v>2.2358057105349216E-2</v>
      </c>
      <c r="N17" s="4">
        <v>-2.7874299338017106E-2</v>
      </c>
      <c r="O17" s="4">
        <v>3.0826682287471652E-2</v>
      </c>
      <c r="P17" s="4">
        <v>1.3064735899970703E-2</v>
      </c>
      <c r="Q17" s="4">
        <v>3.186856690419626E-2</v>
      </c>
      <c r="R17" s="4">
        <v>1.7634462778688409E-3</v>
      </c>
      <c r="S17" s="4">
        <v>8.5726532361765084E-3</v>
      </c>
      <c r="T17" s="4">
        <v>0</v>
      </c>
      <c r="U17" s="4">
        <v>8.7945178493535892E-3</v>
      </c>
      <c r="V17" s="4">
        <v>5.2203701175389972E-2</v>
      </c>
      <c r="W17" s="4">
        <v>0</v>
      </c>
      <c r="X17" s="4">
        <v>6.5287996288194705E-3</v>
      </c>
      <c r="Y17" s="4">
        <v>1.3248407643312143E-2</v>
      </c>
      <c r="Z17" s="4">
        <v>1.4035087719298067E-2</v>
      </c>
      <c r="AA17" s="4">
        <v>2.6716844156190689E-2</v>
      </c>
      <c r="AB17" s="4">
        <v>2.2661722290894026E-2</v>
      </c>
      <c r="AC17" s="4">
        <v>0</v>
      </c>
      <c r="AD17" s="4">
        <v>1.1015873159314404E-2</v>
      </c>
    </row>
    <row r="18" spans="1:30">
      <c r="A18" s="3" t="s">
        <v>45</v>
      </c>
      <c r="B18" s="4">
        <v>8.6713446289006235E-3</v>
      </c>
      <c r="C18" s="4">
        <v>8.0155642023347351E-3</v>
      </c>
      <c r="D18" s="4">
        <v>2.1327418529262232E-3</v>
      </c>
      <c r="E18" s="4">
        <v>6.2943834732085424E-3</v>
      </c>
      <c r="F18" s="4">
        <v>4.9275362318840665E-2</v>
      </c>
      <c r="G18" s="4">
        <v>-9.8294121377384691E-4</v>
      </c>
      <c r="H18" s="4">
        <v>0</v>
      </c>
      <c r="I18" s="4">
        <v>2.938819129040926E-3</v>
      </c>
      <c r="J18" s="4">
        <v>1.579844510040318E-2</v>
      </c>
      <c r="K18" s="4">
        <v>1.6919020715630895E-2</v>
      </c>
      <c r="L18" s="4">
        <v>9.0974209869341127E-3</v>
      </c>
      <c r="M18" s="4">
        <v>2.1668472372697645E-2</v>
      </c>
      <c r="N18" s="4">
        <v>1.7219787100813955E-2</v>
      </c>
      <c r="O18" s="4">
        <v>4.2761755931240319E-2</v>
      </c>
      <c r="P18" s="4">
        <v>1.4953320322801833E-2</v>
      </c>
      <c r="Q18" s="4">
        <v>1.8990984078265827E-2</v>
      </c>
      <c r="R18" s="4">
        <v>-1.3831258644536604E-3</v>
      </c>
      <c r="S18" s="4">
        <v>6.799830004249996E-3</v>
      </c>
      <c r="T18" s="4">
        <v>2.9708853238266109E-3</v>
      </c>
      <c r="U18" s="4">
        <v>9.6942476147965362E-3</v>
      </c>
      <c r="V18" s="4">
        <v>2.1893246829843616E-2</v>
      </c>
      <c r="W18" s="4">
        <v>0</v>
      </c>
      <c r="X18" s="4">
        <v>6.9803430904480379E-3</v>
      </c>
      <c r="Y18" s="4">
        <v>1.5212471712346076E-2</v>
      </c>
      <c r="Z18" s="4">
        <v>1.2193112539133244E-2</v>
      </c>
      <c r="AA18" s="4">
        <v>2.5449724446293009E-2</v>
      </c>
      <c r="AB18" s="4">
        <v>1.785487085966353E-2</v>
      </c>
      <c r="AC18" s="4">
        <v>0</v>
      </c>
      <c r="AD18" s="4">
        <v>1.3930414962794124E-2</v>
      </c>
    </row>
    <row r="19" spans="1:30">
      <c r="A19" s="3" t="s">
        <v>46</v>
      </c>
      <c r="B19" s="4">
        <v>7.7851931451840883E-2</v>
      </c>
      <c r="C19" s="4">
        <v>7.8488895751303023E-3</v>
      </c>
      <c r="D19" s="4">
        <v>2.9794841236059355E-3</v>
      </c>
      <c r="E19" s="4">
        <v>8.7409783480352221E-3</v>
      </c>
      <c r="F19" s="4">
        <v>4.9263351749539552E-2</v>
      </c>
      <c r="G19" s="4">
        <v>1.2409940648109963E-2</v>
      </c>
      <c r="H19" s="4">
        <v>0</v>
      </c>
      <c r="I19" s="4">
        <v>5.86041555673944E-3</v>
      </c>
      <c r="J19" s="4">
        <v>1.5511807800924871E-2</v>
      </c>
      <c r="K19" s="4">
        <v>1.7193102017837525E-2</v>
      </c>
      <c r="L19" s="4">
        <v>9.2070937152750609E-3</v>
      </c>
      <c r="M19" s="4">
        <v>2.0403754762185367E-2</v>
      </c>
      <c r="N19" s="4">
        <v>-1.3901713347696742E-2</v>
      </c>
      <c r="O19" s="4">
        <v>4.6662125340599436E-2</v>
      </c>
      <c r="P19" s="4">
        <v>1.5505113309452589E-2</v>
      </c>
      <c r="Q19" s="4">
        <v>4.4804216867469826E-2</v>
      </c>
      <c r="R19" s="4">
        <v>-4.784688995215336E-3</v>
      </c>
      <c r="S19" s="4">
        <v>1.3507809202194965E-2</v>
      </c>
      <c r="T19" s="4">
        <v>2.3696682464455776E-3</v>
      </c>
      <c r="U19" s="4">
        <v>1.7848508710127442E-2</v>
      </c>
      <c r="V19" s="4">
        <v>1.0631298265055156E-2</v>
      </c>
      <c r="W19" s="4">
        <v>2.5628616941907101E-2</v>
      </c>
      <c r="X19" s="4">
        <v>8.2398718242160385E-3</v>
      </c>
      <c r="Y19" s="4">
        <v>2.9102167182661898E-3</v>
      </c>
      <c r="Z19" s="4">
        <v>1.2209018394921056E-2</v>
      </c>
      <c r="AA19" s="4">
        <v>2.7576241539280621E-2</v>
      </c>
      <c r="AB19" s="4">
        <v>-1.0000000000000231E-2</v>
      </c>
      <c r="AC19" s="4">
        <v>0</v>
      </c>
      <c r="AD19" s="4">
        <v>1.1486653267040348E-2</v>
      </c>
    </row>
    <row r="20" spans="1:30">
      <c r="A20" s="3" t="s">
        <v>47</v>
      </c>
      <c r="B20" s="4">
        <v>1.8391709300800141E-2</v>
      </c>
      <c r="C20" s="4">
        <v>8.0431008068637677E-3</v>
      </c>
      <c r="D20" s="4">
        <v>4.0740112035309028E-3</v>
      </c>
      <c r="E20" s="4">
        <v>1.0096192066141985E-2</v>
      </c>
      <c r="F20" s="4">
        <v>4.6292233435717201E-2</v>
      </c>
      <c r="G20" s="4">
        <v>6.4518151608251362E-2</v>
      </c>
      <c r="H20" s="4">
        <v>0</v>
      </c>
      <c r="I20" s="4">
        <v>8.2097457627119397E-3</v>
      </c>
      <c r="J20" s="4">
        <v>3.0348218603901245E-2</v>
      </c>
      <c r="K20" s="4">
        <v>1.6735000036412151E-2</v>
      </c>
      <c r="L20" s="4">
        <v>7.1791706114017195E-3</v>
      </c>
      <c r="M20" s="4">
        <v>3.1927791997844679E-2</v>
      </c>
      <c r="N20" s="4">
        <v>-5.574051916974454E-2</v>
      </c>
      <c r="O20" s="4">
        <v>4.6404165310771184E-2</v>
      </c>
      <c r="P20" s="4">
        <v>1.2238094541838995E-2</v>
      </c>
      <c r="Q20" s="4">
        <v>2.9189189189189335E-2</v>
      </c>
      <c r="R20" s="4">
        <v>7.8441295546558543E-3</v>
      </c>
      <c r="S20" s="4">
        <v>1.2494793835901685E-2</v>
      </c>
      <c r="T20" s="4">
        <v>2.3640661938533203E-3</v>
      </c>
      <c r="U20" s="4">
        <v>1.8200572754787592E-2</v>
      </c>
      <c r="V20" s="4">
        <v>1.0907803362573132E-2</v>
      </c>
      <c r="W20" s="4">
        <v>1.1343976093110886E-2</v>
      </c>
      <c r="X20" s="4">
        <v>7.0374574347329411E-3</v>
      </c>
      <c r="Y20" s="4">
        <v>4.3835278137926981E-3</v>
      </c>
      <c r="Z20" s="4">
        <v>1.2865873271148187E-2</v>
      </c>
      <c r="AA20" s="4">
        <v>2.8069708003986671E-2</v>
      </c>
      <c r="AB20" s="4">
        <v>-5.4903198653198371E-2</v>
      </c>
      <c r="AC20" s="4">
        <v>0</v>
      </c>
      <c r="AD20" s="4">
        <v>1.35176356774942E-2</v>
      </c>
    </row>
    <row r="21" spans="1:30">
      <c r="A21" s="3" t="s">
        <v>48</v>
      </c>
      <c r="B21" s="4">
        <v>1.4684666117065204E-2</v>
      </c>
      <c r="C21" s="4">
        <v>9.118772005370257E-3</v>
      </c>
      <c r="D21" s="4">
        <v>4.6069315300083513E-3</v>
      </c>
      <c r="E21" s="4">
        <v>2.2036832992287092E-2</v>
      </c>
      <c r="F21" s="4">
        <v>5.9970643740826279E-2</v>
      </c>
      <c r="G21" s="4">
        <v>1.0425256213923983E-2</v>
      </c>
      <c r="H21" s="4">
        <v>0</v>
      </c>
      <c r="I21" s="4">
        <v>7.8802206461781044E-3</v>
      </c>
      <c r="J21" s="4">
        <v>1.9049481713279803E-2</v>
      </c>
      <c r="K21" s="4">
        <v>1.7118504458689898E-2</v>
      </c>
      <c r="L21" s="4">
        <v>8.5924930605894012E-3</v>
      </c>
      <c r="M21" s="4">
        <v>1.9880641551659695E-2</v>
      </c>
      <c r="N21" s="4">
        <v>3.1980828030740982E-2</v>
      </c>
      <c r="O21" s="4">
        <v>4.5465853961935476E-2</v>
      </c>
      <c r="P21" s="4">
        <v>1.0537339303769988E-2</v>
      </c>
      <c r="Q21" s="4">
        <v>5.6547619047619069E-2</v>
      </c>
      <c r="R21" s="4">
        <v>7.7830780818477496E-3</v>
      </c>
      <c r="S21" s="4">
        <v>1.6865487453722849E-2</v>
      </c>
      <c r="T21" s="4">
        <v>5.8962264150943522E-3</v>
      </c>
      <c r="U21" s="4">
        <v>1.8475073313783064E-2</v>
      </c>
      <c r="V21" s="4">
        <v>1.128724281695237E-2</v>
      </c>
      <c r="W21" s="4">
        <v>1.6309947318287055E-2</v>
      </c>
      <c r="X21" s="4">
        <v>1.1045987376014699E-2</v>
      </c>
      <c r="Y21" s="4">
        <v>3.8111630194246349E-3</v>
      </c>
      <c r="Z21" s="4">
        <v>2.7627818355033362E-2</v>
      </c>
      <c r="AA21" s="4">
        <v>3.0288486919462621E-2</v>
      </c>
      <c r="AB21" s="4">
        <v>2.6274186724850601E-3</v>
      </c>
      <c r="AC21" s="4">
        <v>0</v>
      </c>
      <c r="AD21" s="4">
        <v>3.3136985123398466E-2</v>
      </c>
    </row>
    <row r="22" spans="1:30">
      <c r="A22" s="3" t="s">
        <v>49</v>
      </c>
      <c r="B22" s="4">
        <v>1.2415579139795963E-2</v>
      </c>
      <c r="C22" s="4">
        <v>9.7643013127837186E-3</v>
      </c>
      <c r="D22" s="4">
        <v>6.0162396398670825E-3</v>
      </c>
      <c r="E22" s="4">
        <v>2.4795934082858517E-2</v>
      </c>
      <c r="F22" s="4">
        <v>5.2027695351137382E-2</v>
      </c>
      <c r="G22" s="4">
        <v>9.9387933547070428E-3</v>
      </c>
      <c r="H22" s="4">
        <v>0</v>
      </c>
      <c r="I22" s="4">
        <v>9.642950221527169E-3</v>
      </c>
      <c r="J22" s="4">
        <v>1.4163979732841669E-2</v>
      </c>
      <c r="K22" s="4">
        <v>1.5316362099926151E-2</v>
      </c>
      <c r="L22" s="4">
        <v>6.456664387843869E-3</v>
      </c>
      <c r="M22" s="4">
        <v>1.5214131587609314E-2</v>
      </c>
      <c r="N22" s="4">
        <v>-1.5721759555839987E-2</v>
      </c>
      <c r="O22" s="4">
        <v>4.0216550657385941E-2</v>
      </c>
      <c r="P22" s="4">
        <v>1.3775827443020638E-2</v>
      </c>
      <c r="Q22" s="4">
        <v>3.1483015741507803E-2</v>
      </c>
      <c r="R22" s="4">
        <v>9.5914299950174975E-3</v>
      </c>
      <c r="S22" s="4">
        <v>1.4967637540453049E-2</v>
      </c>
      <c r="T22" s="4">
        <v>2.3446658851113744E-2</v>
      </c>
      <c r="U22" s="4">
        <v>1.8964479229379938E-2</v>
      </c>
      <c r="V22" s="4">
        <v>1.3295198087279081E-2</v>
      </c>
      <c r="W22" s="4">
        <v>2.3048967100229856E-2</v>
      </c>
      <c r="X22" s="4">
        <v>1.0447523491001753E-2</v>
      </c>
      <c r="Y22" s="4">
        <v>5.2663808940600632E-3</v>
      </c>
      <c r="Z22" s="4">
        <v>1.4215080346106079E-2</v>
      </c>
      <c r="AA22" s="4">
        <v>2.9034722416314995E-2</v>
      </c>
      <c r="AB22" s="4">
        <v>-1.3324746274601118E-4</v>
      </c>
      <c r="AC22" s="4">
        <v>0</v>
      </c>
      <c r="AD22" s="4">
        <v>9.6551207514348203E-3</v>
      </c>
    </row>
    <row r="23" spans="1:30">
      <c r="A23" s="3" t="s">
        <v>50</v>
      </c>
      <c r="B23" s="4">
        <v>1.0407523510971739E-2</v>
      </c>
      <c r="C23" s="4">
        <v>9.1975738291736331E-3</v>
      </c>
      <c r="D23" s="4">
        <v>6.6912010705921787E-3</v>
      </c>
      <c r="E23" s="4">
        <v>1.7132551848512145E-2</v>
      </c>
      <c r="F23" s="4">
        <v>5.2275291462956064E-2</v>
      </c>
      <c r="G23" s="4">
        <v>1.6420882514213142E-2</v>
      </c>
      <c r="H23" s="4">
        <v>0</v>
      </c>
      <c r="I23" s="4">
        <v>1.4197212183789443E-2</v>
      </c>
      <c r="J23" s="4">
        <v>1.7637485333636516E-2</v>
      </c>
      <c r="K23" s="4">
        <v>1.2328339575530478E-2</v>
      </c>
      <c r="L23" s="4">
        <v>4.6677426471442018E-3</v>
      </c>
      <c r="M23" s="4">
        <v>1.2176231132245308E-2</v>
      </c>
      <c r="N23" s="4">
        <v>4.2277966101694986E-2</v>
      </c>
      <c r="O23" s="4">
        <v>3.5573348584500897E-2</v>
      </c>
      <c r="P23" s="4">
        <v>1.2012985868526949E-2</v>
      </c>
      <c r="Q23" s="4">
        <v>6.1044176706828157E-3</v>
      </c>
      <c r="R23" s="4">
        <v>1.468229487970385E-2</v>
      </c>
      <c r="S23" s="4">
        <v>1.5942606616181854E-2</v>
      </c>
      <c r="T23" s="4">
        <v>2.2909507445589838E-2</v>
      </c>
      <c r="U23" s="4">
        <v>2.0294136535867979E-2</v>
      </c>
      <c r="V23" s="4">
        <v>1.7850842374525833E-2</v>
      </c>
      <c r="W23" s="4">
        <v>1.6621482658689457E-2</v>
      </c>
      <c r="X23" s="4">
        <v>1.3176559593985449E-2</v>
      </c>
      <c r="Y23" s="4">
        <v>-1.9493177387914784E-3</v>
      </c>
      <c r="Z23" s="4">
        <v>1.6453382084095081E-2</v>
      </c>
      <c r="AA23" s="4">
        <v>2.7812608925928073E-2</v>
      </c>
      <c r="AB23" s="4">
        <v>3.8646913799615934E-3</v>
      </c>
      <c r="AC23" s="4">
        <v>0</v>
      </c>
      <c r="AD23" s="4">
        <v>1.7262486243183384E-2</v>
      </c>
    </row>
    <row r="24" spans="1:30">
      <c r="A24" s="3" t="s">
        <v>51</v>
      </c>
      <c r="B24" s="4">
        <v>1.0970464135021007E-2</v>
      </c>
      <c r="C24" s="4">
        <v>9.4093305088920332E-3</v>
      </c>
      <c r="D24" s="4">
        <v>6.5221003655699938E-3</v>
      </c>
      <c r="E24" s="4">
        <v>8.3850472813238763E-2</v>
      </c>
      <c r="F24" s="4">
        <v>4.5210864903502568E-2</v>
      </c>
      <c r="G24" s="4">
        <v>1.8285065303804693E-2</v>
      </c>
      <c r="H24" s="4">
        <v>0</v>
      </c>
      <c r="I24" s="4">
        <v>1.3234919826927927E-2</v>
      </c>
      <c r="J24" s="4">
        <v>1.3389370327667738E-2</v>
      </c>
      <c r="K24" s="4">
        <v>1.0489354777931892E-2</v>
      </c>
      <c r="L24" s="4">
        <v>5.4608494654724282E-3</v>
      </c>
      <c r="M24" s="4">
        <v>9.3070434565967197E-3</v>
      </c>
      <c r="N24" s="4">
        <v>-3.6165894780666452E-3</v>
      </c>
      <c r="O24" s="4">
        <v>3.0982492958524288E-2</v>
      </c>
      <c r="P24" s="4">
        <v>1.0505013914963834E-2</v>
      </c>
      <c r="Q24" s="4">
        <v>1.5966789078716292E-3</v>
      </c>
      <c r="R24" s="4">
        <v>8.7548638132295409E-3</v>
      </c>
      <c r="S24" s="4">
        <v>2.1184778344448763E-2</v>
      </c>
      <c r="T24" s="4">
        <v>2.2396416573348343E-2</v>
      </c>
      <c r="U24" s="4">
        <v>2.0444388493737087E-2</v>
      </c>
      <c r="V24" s="4">
        <v>1.5891241943346124E-2</v>
      </c>
      <c r="W24" s="4">
        <v>7.3564571302460191E-3</v>
      </c>
      <c r="X24" s="4">
        <v>2.0814535950966162E-2</v>
      </c>
      <c r="Y24" s="4">
        <v>8.544921875E-3</v>
      </c>
      <c r="Z24" s="4">
        <v>1.4688249400479636E-2</v>
      </c>
      <c r="AA24" s="4">
        <v>1.8925263487058031E-2</v>
      </c>
      <c r="AB24" s="4">
        <v>1.2677832599508498E-2</v>
      </c>
      <c r="AC24" s="4">
        <v>0</v>
      </c>
      <c r="AD24" s="4">
        <v>6.3007759476487735E-3</v>
      </c>
    </row>
    <row r="25" spans="1:30">
      <c r="A25" s="3" t="s">
        <v>52</v>
      </c>
      <c r="B25" s="4">
        <v>1.3380143376215292E-2</v>
      </c>
      <c r="C25" s="4">
        <v>8.7603709126400364E-3</v>
      </c>
      <c r="D25" s="4">
        <v>4.8289240166743408E-3</v>
      </c>
      <c r="E25" s="4">
        <v>1.9357916979074297E-2</v>
      </c>
      <c r="F25" s="4">
        <v>3.1971277141391585E-2</v>
      </c>
      <c r="G25" s="4">
        <v>1.4694401070711294E-2</v>
      </c>
      <c r="H25" s="4">
        <v>0</v>
      </c>
      <c r="I25" s="4">
        <v>6.5310223561918512E-3</v>
      </c>
      <c r="J25" s="4">
        <v>5.6886996733584994E-3</v>
      </c>
      <c r="K25" s="4">
        <v>1.0217745790349841E-2</v>
      </c>
      <c r="L25" s="4">
        <v>2.7049627862869574E-2</v>
      </c>
      <c r="M25" s="4">
        <v>7.6872895251864914E-3</v>
      </c>
      <c r="N25" s="4">
        <v>4.0396918657788605E-2</v>
      </c>
      <c r="O25" s="4">
        <v>2.7319477180201446E-2</v>
      </c>
      <c r="P25" s="4">
        <v>1.1054160907495891E-2</v>
      </c>
      <c r="Q25" s="4">
        <v>7.8112545831341418E-3</v>
      </c>
      <c r="R25" s="4">
        <v>8.7994214079074595E-3</v>
      </c>
      <c r="S25" s="4">
        <v>1.8056089127929331E-2</v>
      </c>
      <c r="T25" s="4">
        <v>2.1358159912376884E-2</v>
      </c>
      <c r="U25" s="4">
        <v>1.8122602055293147E-2</v>
      </c>
      <c r="V25" s="4">
        <v>3.8482864515578585E-2</v>
      </c>
      <c r="W25" s="4">
        <v>0.1432066308832658</v>
      </c>
      <c r="X25" s="4">
        <v>1.3166717464187849E-2</v>
      </c>
      <c r="Y25" s="4">
        <v>8.6540789155167275E-3</v>
      </c>
      <c r="Z25" s="4">
        <v>1.2555391432791829E-2</v>
      </c>
      <c r="AA25" s="4">
        <v>1.1761502152601189E-2</v>
      </c>
      <c r="AB25" s="4">
        <v>1.0443521957614221E-2</v>
      </c>
      <c r="AC25" s="4">
        <v>0</v>
      </c>
      <c r="AD25" s="4">
        <v>1.2868934970807322E-2</v>
      </c>
    </row>
    <row r="26" spans="1:30">
      <c r="A26" s="3" t="s">
        <v>53</v>
      </c>
      <c r="B26" s="4">
        <v>6.5242144535697877E-2</v>
      </c>
      <c r="C26" s="4">
        <v>8.6842932823729679E-3</v>
      </c>
      <c r="D26" s="4">
        <v>0.16532489936745254</v>
      </c>
      <c r="E26" s="4">
        <v>1.5245737211634802E-2</v>
      </c>
      <c r="F26" s="4">
        <v>2.9986746189529567E-2</v>
      </c>
      <c r="G26" s="4">
        <v>-1.7037179522406687E-3</v>
      </c>
      <c r="H26" s="4">
        <v>5.4722111888539482E-2</v>
      </c>
      <c r="I26" s="4">
        <v>6.7382081357623136E-3</v>
      </c>
      <c r="J26" s="4">
        <v>1.4998905189402167E-2</v>
      </c>
      <c r="K26" s="4">
        <v>1.0644616783728411E-2</v>
      </c>
      <c r="L26" s="4">
        <v>5.9792447181472586E-3</v>
      </c>
      <c r="M26" s="4">
        <v>4.4617080468216663E-3</v>
      </c>
      <c r="N26" s="4">
        <v>0.10192761407559869</v>
      </c>
      <c r="O26" s="4">
        <v>2.6384398790280539E-2</v>
      </c>
      <c r="P26" s="4">
        <v>3.3171510002591997E-3</v>
      </c>
      <c r="Q26" s="4">
        <v>1.6766845934830688E-2</v>
      </c>
      <c r="R26" s="4">
        <v>1.7564822559445581E-2</v>
      </c>
      <c r="S26" s="4">
        <v>2.2264150943396288E-2</v>
      </c>
      <c r="T26" s="4">
        <v>0.27721179624664871</v>
      </c>
      <c r="U26" s="4">
        <v>1.6612543621558729E-2</v>
      </c>
      <c r="V26" s="4">
        <v>1.2875933094433689E-2</v>
      </c>
      <c r="W26" s="4">
        <v>2.4194321121722151E-2</v>
      </c>
      <c r="X26" s="4">
        <v>4.32284459418808E-2</v>
      </c>
      <c r="Y26" s="4">
        <v>7.4998500029999082E-3</v>
      </c>
      <c r="Z26" s="4">
        <v>1.064916119620718E-2</v>
      </c>
      <c r="AA26" s="4">
        <v>8.7068343095411116E-3</v>
      </c>
      <c r="AB26" s="4">
        <v>1.3600588133540814E-2</v>
      </c>
      <c r="AC26" s="4">
        <v>0</v>
      </c>
      <c r="AD26" s="4">
        <v>1.363567697359569E-3</v>
      </c>
    </row>
    <row r="27" spans="1:30">
      <c r="A27" s="3" t="s">
        <v>54</v>
      </c>
      <c r="B27" s="4">
        <v>-4.4416647714350721E-2</v>
      </c>
      <c r="C27" s="4">
        <v>9.4009305002638044E-3</v>
      </c>
      <c r="D27" s="4">
        <v>6.8732156074864381E-3</v>
      </c>
      <c r="E27" s="4">
        <v>2.068102483040235E-2</v>
      </c>
      <c r="F27" s="4">
        <v>1.7854270548495865E-2</v>
      </c>
      <c r="G27" s="4">
        <v>1.4671474579537103E-2</v>
      </c>
      <c r="H27" s="4">
        <v>9.0382387022016619E-3</v>
      </c>
      <c r="I27" s="4">
        <v>7.684680218145834E-3</v>
      </c>
      <c r="J27" s="4">
        <v>1.4201991874303488E-2</v>
      </c>
      <c r="K27" s="4">
        <v>1.06653207731362E-2</v>
      </c>
      <c r="L27" s="4">
        <v>5.4096901596485392E-3</v>
      </c>
      <c r="M27" s="4">
        <v>-4.44188963210701E-3</v>
      </c>
      <c r="N27" s="4">
        <v>7.5165706215973849E-4</v>
      </c>
      <c r="O27" s="4">
        <v>7.4171916277179228E-3</v>
      </c>
      <c r="P27" s="4">
        <v>2.7863009137027994E-3</v>
      </c>
      <c r="Q27" s="4">
        <v>1.0267579340385913E-2</v>
      </c>
      <c r="R27" s="4">
        <v>8.1023954908407969E-3</v>
      </c>
      <c r="S27" s="4">
        <v>2.2148394241417568E-2</v>
      </c>
      <c r="T27" s="4">
        <v>3.5684298908480239E-2</v>
      </c>
      <c r="U27" s="4">
        <v>1.6805921405499413E-2</v>
      </c>
      <c r="V27" s="4">
        <v>1.27426630847991E-2</v>
      </c>
      <c r="W27" s="4">
        <v>4.7401493770757863E-3</v>
      </c>
      <c r="X27" s="4">
        <v>1.1044147755125522E-2</v>
      </c>
      <c r="Y27" s="4">
        <v>7.8608861362554627E-3</v>
      </c>
      <c r="Z27" s="4">
        <v>8.5161662817552219E-3</v>
      </c>
      <c r="AA27" s="4">
        <v>7.1450655846714284E-3</v>
      </c>
      <c r="AB27" s="4">
        <v>5.0984491328369685E-3</v>
      </c>
      <c r="AC27" s="4">
        <v>0</v>
      </c>
      <c r="AD27" s="4">
        <v>1.7646661823263354E-2</v>
      </c>
    </row>
    <row r="28" spans="1:30">
      <c r="A28" s="3" t="s">
        <v>55</v>
      </c>
      <c r="B28" s="4">
        <v>4.1887807316086434E-2</v>
      </c>
      <c r="C28" s="4">
        <v>9.5984794487999903E-3</v>
      </c>
      <c r="D28" s="4">
        <v>0.1264440243646292</v>
      </c>
      <c r="E28" s="4">
        <v>2.2843130928566824E-2</v>
      </c>
      <c r="F28" s="4">
        <v>1.1852085967130277E-2</v>
      </c>
      <c r="G28" s="4">
        <v>2.1160002170257375E-3</v>
      </c>
      <c r="H28" s="4">
        <v>7.1773082223238749E-3</v>
      </c>
      <c r="I28" s="4">
        <v>8.8560885608857109E-3</v>
      </c>
      <c r="J28" s="4">
        <v>1.1911514463981865E-2</v>
      </c>
      <c r="K28" s="4">
        <v>1.0884599589322308E-2</v>
      </c>
      <c r="L28" s="4">
        <v>3.5406725037000042E-2</v>
      </c>
      <c r="M28" s="4">
        <v>9.0109005651497487E-3</v>
      </c>
      <c r="N28" s="4">
        <v>1.1926438455935662E-2</v>
      </c>
      <c r="O28" s="4">
        <v>2.8441754916792794E-2</v>
      </c>
      <c r="P28" s="4">
        <v>2.5955807357760374E-3</v>
      </c>
      <c r="Q28" s="4">
        <v>3.2799507237449621E-2</v>
      </c>
      <c r="R28" s="4">
        <v>4.0768782760631783E-3</v>
      </c>
      <c r="S28" s="4">
        <v>2.0946189960274531E-2</v>
      </c>
      <c r="T28" s="4">
        <v>3.8913660316173493E-2</v>
      </c>
      <c r="U28" s="4">
        <v>2.1181821378752463E-2</v>
      </c>
      <c r="V28" s="4">
        <v>1.3643370503092944E-2</v>
      </c>
      <c r="W28" s="4">
        <v>3.2900352282074774E-3</v>
      </c>
      <c r="X28" s="4">
        <v>1.1379841423763581E-2</v>
      </c>
      <c r="Y28" s="4">
        <v>8.0359253131647712E-3</v>
      </c>
      <c r="Z28" s="4">
        <v>7.0130241877772725E-3</v>
      </c>
      <c r="AA28" s="4">
        <v>4.1254194807269773E-3</v>
      </c>
      <c r="AB28" s="4">
        <v>5.3272773580099742E-3</v>
      </c>
      <c r="AC28" s="4">
        <v>0</v>
      </c>
      <c r="AD28" s="4">
        <v>3.7650097138889116E-2</v>
      </c>
    </row>
    <row r="29" spans="1:30">
      <c r="A29" s="3" t="s">
        <v>56</v>
      </c>
      <c r="B29" s="4">
        <v>2.156383489046787E-2</v>
      </c>
      <c r="C29" s="4">
        <v>8.9659716665884126E-3</v>
      </c>
      <c r="D29" s="4">
        <v>3.1947293181676883E-2</v>
      </c>
      <c r="E29" s="4">
        <v>2.4288688410825765E-2</v>
      </c>
      <c r="F29" s="4">
        <v>3.9668905200686888E-2</v>
      </c>
      <c r="G29" s="4">
        <v>1.6053059014618398E-2</v>
      </c>
      <c r="H29" s="4">
        <v>1.2114474659369545E-2</v>
      </c>
      <c r="I29" s="4">
        <v>8.7783467446964636E-3</v>
      </c>
      <c r="J29" s="4">
        <v>8.7584080717488799E-3</v>
      </c>
      <c r="K29" s="4">
        <v>1.2470424585944162E-2</v>
      </c>
      <c r="L29" s="4">
        <v>1.149127400583505E-2</v>
      </c>
      <c r="M29" s="4">
        <v>1.2519941735451123E-2</v>
      </c>
      <c r="N29" s="4">
        <v>1.3225371120108242E-2</v>
      </c>
      <c r="O29" s="4">
        <v>3.339217416887319E-2</v>
      </c>
      <c r="P29" s="4">
        <v>9.4226434097262057E-3</v>
      </c>
      <c r="Q29" s="4">
        <v>2.3557477262561743E-2</v>
      </c>
      <c r="R29" s="4">
        <v>8.2366589327145245E-3</v>
      </c>
      <c r="S29" s="4">
        <v>1.7686593562080022E-2</v>
      </c>
      <c r="T29" s="4">
        <v>4.2528287163480227E-2</v>
      </c>
      <c r="U29" s="4">
        <v>1.7310252996005415E-2</v>
      </c>
      <c r="V29" s="4">
        <v>1.5563126450402365E-2</v>
      </c>
      <c r="W29" s="4">
        <v>2.2366935296756374E-2</v>
      </c>
      <c r="X29" s="4">
        <v>1.1843997631200143E-2</v>
      </c>
      <c r="Y29" s="4">
        <v>5.5099648300116488E-3</v>
      </c>
      <c r="Z29" s="4">
        <v>1.3786242183058572E-2</v>
      </c>
      <c r="AA29" s="4">
        <v>1.929431473144172E-2</v>
      </c>
      <c r="AB29" s="4">
        <v>-1.3300399011970665E-3</v>
      </c>
      <c r="AC29" s="4">
        <v>0</v>
      </c>
      <c r="AD29" s="4">
        <v>2.5181871158147962E-2</v>
      </c>
    </row>
    <row r="30" spans="1:30">
      <c r="A30" s="3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>
      <c r="A31" s="3" t="s">
        <v>58</v>
      </c>
      <c r="B31" s="4">
        <v>-1.6309275203949647E-2</v>
      </c>
      <c r="C31" s="4">
        <v>-1.9839306731108564E-2</v>
      </c>
      <c r="D31" s="4">
        <v>0.18070147482579513</v>
      </c>
      <c r="E31" s="4">
        <v>0.1190503375954699</v>
      </c>
      <c r="F31" s="4">
        <v>8.5933805658437779E-2</v>
      </c>
      <c r="G31" s="4">
        <v>5.6769635609072555E-2</v>
      </c>
      <c r="H31" s="4">
        <v>-5.4300985796665868E-3</v>
      </c>
      <c r="I31" s="4">
        <v>0.18781333307149239</v>
      </c>
      <c r="J31" s="4">
        <v>-2.1452685118545145E-2</v>
      </c>
      <c r="K31" s="4">
        <v>-9.378344144495343E-3</v>
      </c>
      <c r="L31" s="4">
        <v>-3.4908428344848086E-2</v>
      </c>
      <c r="M31" s="4">
        <v>9.5666743543205701E-3</v>
      </c>
      <c r="N31" s="4">
        <v>0.10900513625902208</v>
      </c>
      <c r="O31" s="4">
        <v>-4.2438824684196907E-2</v>
      </c>
      <c r="P31" s="4">
        <v>1.0826452211653681E-2</v>
      </c>
      <c r="Q31" s="4">
        <v>0.22416403712132249</v>
      </c>
      <c r="R31" s="4">
        <v>0.16560986573953418</v>
      </c>
      <c r="S31" s="4">
        <v>-6.7686234000268963E-2</v>
      </c>
      <c r="T31" s="4">
        <v>6.2861243927883947E-2</v>
      </c>
      <c r="U31" s="4">
        <v>-3.2602711602385592E-2</v>
      </c>
      <c r="V31" s="4">
        <v>0.22517375023893482</v>
      </c>
      <c r="W31" s="4">
        <v>1.5840357259392368E-2</v>
      </c>
      <c r="X31" s="4">
        <v>0.57750894540324405</v>
      </c>
      <c r="Y31" s="4">
        <v>0.12168545887071747</v>
      </c>
      <c r="Z31" s="4">
        <v>6.172423279852346E-3</v>
      </c>
      <c r="AA31" s="4">
        <v>8.2716762185264248E-3</v>
      </c>
      <c r="AB31" s="4">
        <v>6.9160299906991796E-3</v>
      </c>
      <c r="AC31" s="4">
        <v>-3.4384517939931025E-2</v>
      </c>
      <c r="AD31" s="4">
        <v>-6.9047135830362372E-3</v>
      </c>
    </row>
    <row r="32" spans="1:30">
      <c r="A32" s="3" t="s">
        <v>59</v>
      </c>
      <c r="B32" s="4">
        <v>3.8113002186515255E-2</v>
      </c>
      <c r="C32" s="4">
        <v>4.0387912248550206E-2</v>
      </c>
      <c r="D32" s="4">
        <v>-2.6645892078175915E-2</v>
      </c>
      <c r="E32" s="4">
        <v>-8.125968098473213E-3</v>
      </c>
      <c r="F32" s="4">
        <v>4.0722959663484604E-2</v>
      </c>
      <c r="G32" s="4">
        <v>2.6849068609113846E-3</v>
      </c>
      <c r="H32" s="4">
        <v>3.5434317100942581E-2</v>
      </c>
      <c r="I32" s="4">
        <v>1.0727650558208346E-2</v>
      </c>
      <c r="J32" s="4">
        <v>1.8024450979359674E-2</v>
      </c>
      <c r="K32" s="4">
        <v>2.8323783751098563E-2</v>
      </c>
      <c r="L32" s="4">
        <v>4.8944042559910805E-3</v>
      </c>
      <c r="M32" s="4">
        <v>-2.1974086939170467E-2</v>
      </c>
      <c r="N32" s="4">
        <v>6.0684559641817071E-3</v>
      </c>
      <c r="O32" s="4">
        <v>4.2424515530331997E-2</v>
      </c>
      <c r="P32" s="4">
        <v>8.2177037722821478E-3</v>
      </c>
      <c r="Q32" s="4">
        <v>-2.1829539665384368E-2</v>
      </c>
      <c r="R32" s="4">
        <v>-4.5469766420831559E-2</v>
      </c>
      <c r="S32" s="4">
        <v>0.10145306552480937</v>
      </c>
      <c r="T32" s="4">
        <v>5.4909673070065557E-2</v>
      </c>
      <c r="U32" s="4">
        <v>3.1468577231543504E-2</v>
      </c>
      <c r="V32" s="4">
        <v>1.0560009100866408E-2</v>
      </c>
      <c r="W32" s="4">
        <v>-5.1913899175767275E-3</v>
      </c>
      <c r="X32" s="4">
        <v>6.4718937093479756E-3</v>
      </c>
      <c r="Y32" s="4">
        <v>2.3784593416886768E-3</v>
      </c>
      <c r="Z32" s="4">
        <v>-2.2560952729582251E-3</v>
      </c>
      <c r="AA32" s="4">
        <v>1.1801606368086581E-2</v>
      </c>
      <c r="AB32" s="4">
        <v>5.5578380904614866E-2</v>
      </c>
      <c r="AC32" s="4">
        <v>1.9931589371211311E-2</v>
      </c>
      <c r="AD32" s="4">
        <v>4.2521517312419155E-2</v>
      </c>
    </row>
    <row r="33" spans="1:30">
      <c r="A33" s="3" t="s">
        <v>60</v>
      </c>
      <c r="B33" s="4">
        <v>3.2387392714041896E-2</v>
      </c>
      <c r="C33" s="4">
        <v>3.3960076970715791E-2</v>
      </c>
      <c r="D33" s="4">
        <v>-3.3935192359833E-2</v>
      </c>
      <c r="E33" s="4">
        <v>-9.1701680140886532E-3</v>
      </c>
      <c r="F33" s="4">
        <v>3.2200832932474999E-2</v>
      </c>
      <c r="G33" s="4">
        <v>-2.1350879731881767E-3</v>
      </c>
      <c r="H33" s="4">
        <v>3.2034327944121532E-2</v>
      </c>
      <c r="I33" s="4">
        <v>6.3810719856571829E-4</v>
      </c>
      <c r="J33" s="4">
        <v>1.2511014672252463E-2</v>
      </c>
      <c r="K33" s="4">
        <v>2.5053988093202806E-2</v>
      </c>
      <c r="L33" s="4">
        <v>2.2581319383960796E-3</v>
      </c>
      <c r="M33" s="4">
        <v>-2.4613201673751806E-2</v>
      </c>
      <c r="N33" s="4">
        <v>6.6954467069058055E-4</v>
      </c>
      <c r="O33" s="4">
        <v>2.9774883679113184E-2</v>
      </c>
      <c r="P33" s="4">
        <v>3.9249519676509692E-3</v>
      </c>
      <c r="Q33" s="4">
        <v>-3.6951986988547403E-2</v>
      </c>
      <c r="R33" s="4">
        <v>-5.7559764142876668E-2</v>
      </c>
      <c r="S33" s="4">
        <v>8.7055690765265537E-2</v>
      </c>
      <c r="T33" s="4">
        <v>4.1163427228910976E-2</v>
      </c>
      <c r="U33" s="4">
        <v>2.7674522328908102E-2</v>
      </c>
      <c r="V33" s="4">
        <v>-4.7625286499127784E-3</v>
      </c>
      <c r="W33" s="4">
        <v>-6.4056099003628741E-3</v>
      </c>
      <c r="X33" s="4">
        <v>-1.1426276876225328E-2</v>
      </c>
      <c r="Y33" s="4">
        <v>-2.9923071809316859E-3</v>
      </c>
      <c r="Z33" s="4">
        <v>-3.7652878604093054E-3</v>
      </c>
      <c r="AA33" s="4">
        <v>1.1641122007773896E-2</v>
      </c>
      <c r="AB33" s="4">
        <v>4.6089807800951066E-2</v>
      </c>
      <c r="AC33" s="4">
        <v>1.695192324907846E-2</v>
      </c>
      <c r="AD33" s="4">
        <v>3.6271383259055767E-2</v>
      </c>
    </row>
    <row r="34" spans="1:30">
      <c r="A34" s="3" t="s">
        <v>61</v>
      </c>
      <c r="B34" s="4">
        <v>2.4762903003881176E-2</v>
      </c>
      <c r="C34" s="4">
        <v>2.7701473502651286E-2</v>
      </c>
      <c r="D34" s="4">
        <v>-3.5655014156037224E-2</v>
      </c>
      <c r="E34" s="4">
        <v>-1.1130943376366664E-2</v>
      </c>
      <c r="F34" s="4">
        <v>2.3599415541619706E-2</v>
      </c>
      <c r="G34" s="4">
        <v>-5.8558600840494801E-3</v>
      </c>
      <c r="H34" s="4">
        <v>2.5328879425197792E-2</v>
      </c>
      <c r="I34" s="4">
        <v>-5.1486049106993503E-3</v>
      </c>
      <c r="J34" s="4">
        <v>6.1233949902923523E-3</v>
      </c>
      <c r="K34" s="4">
        <v>2.1586701173793799E-2</v>
      </c>
      <c r="L34" s="4">
        <v>-3.0115858582102639E-4</v>
      </c>
      <c r="M34" s="4">
        <v>-2.436439474304497E-2</v>
      </c>
      <c r="N34" s="4">
        <v>-4.3650082014895508E-3</v>
      </c>
      <c r="O34" s="4">
        <v>2.4465747714630837E-2</v>
      </c>
      <c r="P34" s="4">
        <v>1.0857231365584141E-3</v>
      </c>
      <c r="Q34" s="4">
        <v>-4.2244631708845626E-2</v>
      </c>
      <c r="R34" s="4">
        <v>-6.189862419980563E-2</v>
      </c>
      <c r="S34" s="4">
        <v>7.325812958811162E-2</v>
      </c>
      <c r="T34" s="4">
        <v>2.6878062193801622E-2</v>
      </c>
      <c r="U34" s="4">
        <v>2.1654842933083396E-2</v>
      </c>
      <c r="V34" s="4">
        <v>-1.438284674028556E-2</v>
      </c>
      <c r="W34" s="4">
        <v>-8.9634708390011752E-3</v>
      </c>
      <c r="X34" s="4">
        <v>-1.5680932510594658E-2</v>
      </c>
      <c r="Y34" s="4">
        <v>-6.4665349450622189E-3</v>
      </c>
      <c r="Z34" s="4">
        <v>-2.6366370182452359E-3</v>
      </c>
      <c r="AA34" s="4">
        <v>1.3185798374079738E-2</v>
      </c>
      <c r="AB34" s="4">
        <v>3.6897301841549712E-2</v>
      </c>
      <c r="AC34" s="4">
        <v>1.4563035297695315E-2</v>
      </c>
      <c r="AD34" s="4">
        <v>2.93738314829739E-2</v>
      </c>
    </row>
    <row r="35" spans="1:30">
      <c r="A35" s="3" t="s">
        <v>62</v>
      </c>
      <c r="B35" s="4">
        <v>1.723509325329764E-2</v>
      </c>
      <c r="C35" s="4">
        <v>2.2395448694599196E-2</v>
      </c>
      <c r="D35" s="4">
        <v>-3.3195483185946451E-2</v>
      </c>
      <c r="E35" s="4">
        <v>-1.4389464254429662E-2</v>
      </c>
      <c r="F35" s="4">
        <v>1.8131501578405373E-2</v>
      </c>
      <c r="G35" s="4">
        <v>-4.0340072651470216E-3</v>
      </c>
      <c r="H35" s="4">
        <v>1.8067497608088123E-2</v>
      </c>
      <c r="I35" s="4">
        <v>-6.730417025315627E-3</v>
      </c>
      <c r="J35" s="4">
        <v>2.4833418296354992E-4</v>
      </c>
      <c r="K35" s="4">
        <v>1.7196813892179197E-2</v>
      </c>
      <c r="L35" s="4">
        <v>-3.9002748199030712E-3</v>
      </c>
      <c r="M35" s="4">
        <v>-2.4023622383242293E-2</v>
      </c>
      <c r="N35" s="4">
        <v>-7.4466321836448301E-3</v>
      </c>
      <c r="O35" s="4">
        <v>2.4753411593929187E-2</v>
      </c>
      <c r="P35" s="4">
        <v>-1.8141372189841576E-3</v>
      </c>
      <c r="Q35" s="4">
        <v>-3.7054096387236779E-2</v>
      </c>
      <c r="R35" s="4">
        <v>-5.5977970623420248E-2</v>
      </c>
      <c r="S35" s="4">
        <v>5.9573067441445193E-2</v>
      </c>
      <c r="T35" s="4">
        <v>1.5353310196619008E-2</v>
      </c>
      <c r="U35" s="4">
        <v>1.4064335329529332E-2</v>
      </c>
      <c r="V35" s="4">
        <v>-1.8525742128839062E-2</v>
      </c>
      <c r="W35" s="4">
        <v>-1.2579842735362612E-2</v>
      </c>
      <c r="X35" s="4">
        <v>-1.7126117659416296E-2</v>
      </c>
      <c r="Y35" s="4">
        <v>-7.3235165185652207E-3</v>
      </c>
      <c r="Z35" s="4">
        <v>-1.4668012784468942E-3</v>
      </c>
      <c r="AA35" s="4">
        <v>1.4472031618425474E-2</v>
      </c>
      <c r="AB35" s="4">
        <v>3.1216764874859804E-2</v>
      </c>
      <c r="AC35" s="4">
        <v>1.1324638927124431E-2</v>
      </c>
      <c r="AD35" s="4">
        <v>2.3402849078320909E-2</v>
      </c>
    </row>
    <row r="36" spans="1:30">
      <c r="A36" s="3" t="s">
        <v>63</v>
      </c>
      <c r="B36" s="4">
        <v>1.0730691100452106E-2</v>
      </c>
      <c r="C36" s="4">
        <v>1.7741861045541096E-2</v>
      </c>
      <c r="D36" s="4">
        <v>-3.0503740721196215E-2</v>
      </c>
      <c r="E36" s="4">
        <v>-1.6060218679014526E-2</v>
      </c>
      <c r="F36" s="4">
        <v>1.6095198271747435E-2</v>
      </c>
      <c r="G36" s="4">
        <v>-7.5522262787208749E-4</v>
      </c>
      <c r="H36" s="4">
        <v>1.1878898597167176E-2</v>
      </c>
      <c r="I36" s="4">
        <v>-8.3706807298878916E-3</v>
      </c>
      <c r="J36" s="4">
        <v>-2.7313282876683109E-3</v>
      </c>
      <c r="K36" s="4">
        <v>1.1978080875485242E-2</v>
      </c>
      <c r="L36" s="4">
        <v>-6.4750591291682369E-3</v>
      </c>
      <c r="M36" s="4">
        <v>-2.4491705083962478E-2</v>
      </c>
      <c r="N36" s="4">
        <v>-7.7015898306018737E-3</v>
      </c>
      <c r="O36" s="4">
        <v>2.6609898667007137E-2</v>
      </c>
      <c r="P36" s="4">
        <v>-5.6775507023382188E-3</v>
      </c>
      <c r="Q36" s="4">
        <v>-3.1899479018811627E-2</v>
      </c>
      <c r="R36" s="4">
        <v>-4.7660033737223273E-2</v>
      </c>
      <c r="S36" s="4">
        <v>4.7123078756774239E-2</v>
      </c>
      <c r="T36" s="4">
        <v>8.5115987032757801E-3</v>
      </c>
      <c r="U36" s="4">
        <v>7.0466308043013459E-3</v>
      </c>
      <c r="V36" s="4">
        <v>-1.9904014432308936E-2</v>
      </c>
      <c r="W36" s="4">
        <v>-1.780950563517536E-2</v>
      </c>
      <c r="X36" s="4">
        <v>-1.7448276171772803E-2</v>
      </c>
      <c r="Y36" s="4">
        <v>-7.3287431987888452E-3</v>
      </c>
      <c r="Z36" s="4">
        <v>-1.0793013353312952E-3</v>
      </c>
      <c r="AA36" s="4">
        <v>1.300746329584257E-2</v>
      </c>
      <c r="AB36" s="4">
        <v>2.8088706142077591E-2</v>
      </c>
      <c r="AC36" s="4">
        <v>7.4478425155464212E-3</v>
      </c>
      <c r="AD36" s="4">
        <v>1.8790006313859076E-2</v>
      </c>
    </row>
    <row r="37" spans="1:30">
      <c r="A37" s="3" t="s">
        <v>64</v>
      </c>
      <c r="B37" s="4">
        <v>4.4873444927848727E-3</v>
      </c>
      <c r="C37" s="4">
        <v>1.3014523602223438E-2</v>
      </c>
      <c r="D37" s="4">
        <v>-2.8758719216346651E-2</v>
      </c>
      <c r="E37" s="4">
        <v>-1.7281270867777754E-2</v>
      </c>
      <c r="F37" s="4">
        <v>1.5667123461013288E-2</v>
      </c>
      <c r="G37" s="4">
        <v>-1.7300666994870539E-3</v>
      </c>
      <c r="H37" s="4">
        <v>7.0439802514328242E-3</v>
      </c>
      <c r="I37" s="4">
        <v>-1.1114150309136428E-2</v>
      </c>
      <c r="J37" s="4">
        <v>-4.1975517876366997E-3</v>
      </c>
      <c r="K37" s="4">
        <v>7.9080803661146781E-3</v>
      </c>
      <c r="L37" s="4">
        <v>-8.9158718351983746E-3</v>
      </c>
      <c r="M37" s="4">
        <v>-2.8197131003828591E-2</v>
      </c>
      <c r="N37" s="4">
        <v>-8.7367257078861948E-3</v>
      </c>
      <c r="O37" s="4">
        <v>2.5556797981661106E-2</v>
      </c>
      <c r="P37" s="4">
        <v>-1.1321418463557165E-2</v>
      </c>
      <c r="Q37" s="4">
        <v>-2.6671332310969631E-2</v>
      </c>
      <c r="R37" s="4">
        <v>-3.7336875590097796E-2</v>
      </c>
      <c r="S37" s="4">
        <v>3.5879290284337895E-2</v>
      </c>
      <c r="T37" s="4">
        <v>5.5447038334888177E-3</v>
      </c>
      <c r="U37" s="4">
        <v>2.0474116798692155E-3</v>
      </c>
      <c r="V37" s="4">
        <v>-2.1089640284057132E-2</v>
      </c>
      <c r="W37" s="4">
        <v>-2.4386863071865661E-2</v>
      </c>
      <c r="X37" s="4">
        <v>-1.7242919054850425E-2</v>
      </c>
      <c r="Y37" s="4">
        <v>-8.921175778362489E-3</v>
      </c>
      <c r="Z37" s="4">
        <v>-4.0488986232752877E-3</v>
      </c>
      <c r="AA37" s="4">
        <v>8.1528687350163054E-3</v>
      </c>
      <c r="AB37" s="4">
        <v>2.5604339650084018E-2</v>
      </c>
      <c r="AC37" s="4">
        <v>2.8409648407001775E-3</v>
      </c>
      <c r="AD37" s="4">
        <v>1.4459648133039016E-2</v>
      </c>
    </row>
    <row r="39" spans="1:30">
      <c r="B39" s="9">
        <f>AVERAGE(B25:B37)</f>
        <v>1.6081879534703081E-2</v>
      </c>
      <c r="C39" s="9">
        <f t="shared" ref="C39:AD39" si="0">AVERAGE(C25:C37)</f>
        <v>1.3905541164910589E-2</v>
      </c>
      <c r="D39" s="9">
        <f t="shared" si="0"/>
        <v>2.5186599203552238E-2</v>
      </c>
      <c r="E39" s="9">
        <f t="shared" si="0"/>
        <v>1.1177600205063344E-2</v>
      </c>
      <c r="F39" s="9">
        <f t="shared" si="0"/>
        <v>2.7975701704185951E-2</v>
      </c>
      <c r="G39" s="9">
        <f t="shared" si="0"/>
        <v>6.9827319038378447E-3</v>
      </c>
      <c r="H39" s="9">
        <f t="shared" si="0"/>
        <v>1.5954610447670617E-2</v>
      </c>
      <c r="I39" s="9">
        <f t="shared" si="0"/>
        <v>1.5877198759146872E-2</v>
      </c>
      <c r="J39" s="9">
        <f t="shared" si="0"/>
        <v>4.9296268387548298E-3</v>
      </c>
      <c r="K39" s="9">
        <f t="shared" si="0"/>
        <v>1.2119370117681529E-2</v>
      </c>
      <c r="L39" s="9">
        <f t="shared" si="0"/>
        <v>2.9221773279191408E-3</v>
      </c>
      <c r="M39" s="9">
        <f t="shared" si="0"/>
        <v>-8.3738090178598467E-3</v>
      </c>
      <c r="N39" s="9">
        <f t="shared" si="0"/>
        <v>1.9670860026297143E-2</v>
      </c>
      <c r="O39" s="9">
        <f t="shared" si="0"/>
        <v>1.9546263628180186E-2</v>
      </c>
      <c r="P39" s="9">
        <f t="shared" si="0"/>
        <v>2.6475047438635235E-3</v>
      </c>
      <c r="Q39" s="9">
        <f t="shared" si="0"/>
        <v>9.1319719538376278E-3</v>
      </c>
      <c r="R39" s="9">
        <f t="shared" si="0"/>
        <v>-7.1933071005961116E-3</v>
      </c>
      <c r="S39" s="9">
        <f t="shared" si="0"/>
        <v>3.3673654322736356E-2</v>
      </c>
      <c r="T39" s="9">
        <f t="shared" si="0"/>
        <v>4.8532170900092715E-2</v>
      </c>
      <c r="U39" s="9">
        <f t="shared" si="0"/>
        <v>1.2414365397073728E-2</v>
      </c>
      <c r="V39" s="9">
        <f t="shared" si="0"/>
        <v>1.9259764980977263E-2</v>
      </c>
      <c r="W39" s="9">
        <f t="shared" si="0"/>
        <v>1.063859592823658E-2</v>
      </c>
      <c r="X39" s="9">
        <f t="shared" si="0"/>
        <v>4.5824574388914643E-2</v>
      </c>
      <c r="Y39" s="9">
        <f t="shared" si="0"/>
        <v>9.891718906818784E-3</v>
      </c>
      <c r="Z39" s="9">
        <f t="shared" si="0"/>
        <v>3.3414913209827831E-3</v>
      </c>
      <c r="AA39" s="9">
        <f t="shared" si="0"/>
        <v>1.0120438682825647E-2</v>
      </c>
      <c r="AB39" s="9">
        <f t="shared" si="0"/>
        <v>2.0271625221972397E-2</v>
      </c>
      <c r="AC39" s="9">
        <f t="shared" si="0"/>
        <v>2.9750366354942379E-3</v>
      </c>
      <c r="AD39" s="9">
        <f t="shared" si="0"/>
        <v>1.943274267577684E-2</v>
      </c>
    </row>
    <row r="40" spans="1:30">
      <c r="B40" s="9">
        <f>AVERAGE(B31:B37)</f>
        <v>1.591530736386047E-2</v>
      </c>
      <c r="C40" s="9">
        <f>AVERAGE(C31:C37)</f>
        <v>1.9337427047596063E-2</v>
      </c>
      <c r="D40" s="9">
        <f t="shared" ref="D40:AD40" si="1">AVERAGE(D31:D37)</f>
        <v>-1.1417952702486181E-3</v>
      </c>
      <c r="E40" s="9">
        <f t="shared" si="1"/>
        <v>6.1274720436170615E-3</v>
      </c>
      <c r="F40" s="9">
        <f t="shared" si="1"/>
        <v>3.3192976729597597E-2</v>
      </c>
      <c r="G40" s="9">
        <f t="shared" si="1"/>
        <v>6.4206139743200174E-3</v>
      </c>
      <c r="H40" s="9">
        <f t="shared" si="1"/>
        <v>1.7765400335326205E-2</v>
      </c>
      <c r="I40" s="9">
        <f t="shared" si="1"/>
        <v>2.397360540760388E-2</v>
      </c>
      <c r="J40" s="9">
        <f t="shared" si="1"/>
        <v>1.217947090145412E-3</v>
      </c>
      <c r="K40" s="9">
        <f t="shared" si="1"/>
        <v>1.4667014858196992E-2</v>
      </c>
      <c r="L40" s="9">
        <f t="shared" si="1"/>
        <v>-6.7640366457930911E-3</v>
      </c>
      <c r="M40" s="9">
        <f t="shared" si="1"/>
        <v>-1.9728209638954292E-2</v>
      </c>
      <c r="N40" s="9">
        <f t="shared" si="1"/>
        <v>1.2499025852895989E-2</v>
      </c>
      <c r="O40" s="9">
        <f t="shared" si="1"/>
        <v>1.8735204354639507E-2</v>
      </c>
      <c r="P40" s="9">
        <f t="shared" si="1"/>
        <v>7.4881781475223869E-4</v>
      </c>
      <c r="Q40" s="9">
        <f t="shared" si="1"/>
        <v>3.9304244345038652E-3</v>
      </c>
      <c r="R40" s="9">
        <f t="shared" si="1"/>
        <v>-2.0041881282102998E-2</v>
      </c>
      <c r="S40" s="9">
        <f t="shared" si="1"/>
        <v>4.8093726908639271E-2</v>
      </c>
      <c r="T40" s="9">
        <f t="shared" si="1"/>
        <v>3.0746002736292244E-2</v>
      </c>
      <c r="U40" s="9">
        <f t="shared" si="1"/>
        <v>1.0193372672121328E-2</v>
      </c>
      <c r="V40" s="9">
        <f t="shared" si="1"/>
        <v>2.2438426729199681E-2</v>
      </c>
      <c r="W40" s="9">
        <f t="shared" si="1"/>
        <v>-8.4994749771360057E-3</v>
      </c>
      <c r="X40" s="9">
        <f t="shared" si="1"/>
        <v>7.2150902405676079E-2</v>
      </c>
      <c r="Y40" s="9">
        <f t="shared" si="1"/>
        <v>1.3004520084385098E-2</v>
      </c>
      <c r="Z40" s="9">
        <f t="shared" si="1"/>
        <v>-1.2972283012591282E-3</v>
      </c>
      <c r="AA40" s="9">
        <f t="shared" si="1"/>
        <v>1.1504652373964428E-2</v>
      </c>
      <c r="AB40" s="9">
        <f t="shared" si="1"/>
        <v>3.2913047314976608E-2</v>
      </c>
      <c r="AC40" s="9">
        <f t="shared" si="1"/>
        <v>5.5250680373464412E-3</v>
      </c>
      <c r="AD40" s="9">
        <f t="shared" si="1"/>
        <v>2.2559217428090226E-2</v>
      </c>
    </row>
  </sheetData>
  <conditionalFormatting pivot="1" sqref="B6:A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0"/>
  <sheetViews>
    <sheetView topLeftCell="A28" zoomScale="70" zoomScaleNormal="70" workbookViewId="0">
      <selection activeCell="C18" sqref="C18"/>
    </sheetView>
  </sheetViews>
  <sheetFormatPr defaultRowHeight="15"/>
  <cols>
    <col min="1" max="1" width="38.7109375" bestFit="1" customWidth="1"/>
    <col min="2" max="2" width="21.7109375" bestFit="1" customWidth="1"/>
    <col min="3" max="6" width="14.85546875" bestFit="1" customWidth="1"/>
    <col min="7" max="7" width="19.7109375" bestFit="1" customWidth="1"/>
    <col min="8" max="18" width="14.85546875" bestFit="1" customWidth="1"/>
    <col min="19" max="19" width="15.7109375" bestFit="1" customWidth="1"/>
    <col min="20" max="20" width="14.85546875" bestFit="1" customWidth="1"/>
    <col min="21" max="21" width="15.42578125" bestFit="1" customWidth="1"/>
    <col min="22" max="29" width="14.85546875" bestFit="1" customWidth="1"/>
    <col min="30" max="30" width="19.7109375" bestFit="1" customWidth="1"/>
    <col min="31" max="31" width="15.85546875" bestFit="1" customWidth="1"/>
  </cols>
  <sheetData>
    <row r="3" spans="1:30">
      <c r="A3" s="2" t="s">
        <v>96</v>
      </c>
      <c r="B3" s="2" t="s">
        <v>93</v>
      </c>
    </row>
    <row r="4" spans="1:30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</row>
    <row r="6" spans="1:30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</row>
    <row r="7" spans="1:30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</row>
    <row r="8" spans="1:30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</row>
    <row r="9" spans="1:30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</row>
    <row r="10" spans="1:30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</row>
    <row r="11" spans="1:30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</row>
    <row r="12" spans="1:30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</row>
    <row r="13" spans="1:30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</row>
    <row r="14" spans="1:30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</row>
    <row r="15" spans="1:30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</row>
    <row r="16" spans="1:30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</row>
    <row r="17" spans="1:30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</row>
    <row r="18" spans="1:30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</row>
    <row r="19" spans="1:30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</row>
    <row r="20" spans="1:30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</row>
    <row r="21" spans="1:30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</row>
    <row r="22" spans="1:30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</row>
    <row r="23" spans="1:30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</row>
    <row r="24" spans="1:30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</row>
    <row r="25" spans="1:30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</row>
    <row r="26" spans="1:30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</row>
    <row r="27" spans="1:30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</row>
    <row r="28" spans="1:30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</row>
    <row r="29" spans="1:30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</row>
    <row r="30" spans="1:30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</row>
    <row r="31" spans="1:30">
      <c r="A31" s="3" t="s">
        <v>58</v>
      </c>
      <c r="B31" s="4">
        <v>439916.32903604169</v>
      </c>
      <c r="C31" s="4">
        <v>420243.89723903721</v>
      </c>
      <c r="D31" s="4">
        <v>392063.7317306535</v>
      </c>
      <c r="E31" s="4">
        <v>181689.0128120005</v>
      </c>
      <c r="F31" s="4">
        <v>72290.613442682181</v>
      </c>
      <c r="G31" s="4">
        <v>396637.34733315319</v>
      </c>
      <c r="H31" s="4">
        <v>353141.93489731778</v>
      </c>
      <c r="I31" s="4">
        <v>49139.837589167641</v>
      </c>
      <c r="J31" s="4">
        <v>281762.91384696611</v>
      </c>
      <c r="K31" s="4">
        <v>3086034.1134038609</v>
      </c>
      <c r="L31" s="4">
        <v>3653691.926550657</v>
      </c>
      <c r="M31" s="4">
        <v>589485.98115548783</v>
      </c>
      <c r="N31" s="4">
        <v>499584.63378196431</v>
      </c>
      <c r="O31" s="4">
        <v>201806.01769780551</v>
      </c>
      <c r="P31" s="4">
        <v>3019045.4730850682</v>
      </c>
      <c r="Q31" s="4">
        <v>84038.861148378783</v>
      </c>
      <c r="R31" s="4">
        <v>101303.15343142291</v>
      </c>
      <c r="S31" s="4">
        <v>26822.667047812261</v>
      </c>
      <c r="T31" s="4">
        <v>28399.652437753059</v>
      </c>
      <c r="U31" s="4">
        <v>857346.17286950175</v>
      </c>
      <c r="V31" s="4">
        <v>1259980.936483223</v>
      </c>
      <c r="W31" s="4">
        <v>671419.68413059541</v>
      </c>
      <c r="X31" s="4">
        <v>566025.98470013821</v>
      </c>
      <c r="Y31" s="4">
        <v>192413.92361468289</v>
      </c>
      <c r="Z31" s="4">
        <v>71770.27895255186</v>
      </c>
      <c r="AA31" s="4">
        <v>2453951.771014174</v>
      </c>
      <c r="AB31" s="4">
        <v>476311.55882680038</v>
      </c>
      <c r="AC31" s="4">
        <v>447630.36901858618</v>
      </c>
      <c r="AD31" s="4">
        <v>2708002.0198603692</v>
      </c>
    </row>
    <row r="32" spans="1:30">
      <c r="A32" s="3" t="s">
        <v>59</v>
      </c>
      <c r="B32" s="4">
        <v>456682.86104647612</v>
      </c>
      <c r="C32" s="4">
        <v>437216.6708837162</v>
      </c>
      <c r="D32" s="4">
        <v>381616.8438471916</v>
      </c>
      <c r="E32" s="4">
        <v>180212.61369004709</v>
      </c>
      <c r="F32" s="4">
        <v>75234.501177957078</v>
      </c>
      <c r="G32" s="4">
        <v>397702.28166830167</v>
      </c>
      <c r="H32" s="4">
        <v>365655.27820010978</v>
      </c>
      <c r="I32" s="4">
        <v>49666.992595311342</v>
      </c>
      <c r="J32" s="4">
        <v>286841.53567540232</v>
      </c>
      <c r="K32" s="4">
        <v>3173442.276280425</v>
      </c>
      <c r="L32" s="4">
        <v>3671574.5718660471</v>
      </c>
      <c r="M32" s="4">
        <v>576532.56495615491</v>
      </c>
      <c r="N32" s="4">
        <v>502616.34113245201</v>
      </c>
      <c r="O32" s="4">
        <v>210367.54022974049</v>
      </c>
      <c r="P32" s="4">
        <v>3043855.0944579309</v>
      </c>
      <c r="Q32" s="4">
        <v>82204.331495506514</v>
      </c>
      <c r="R32" s="4">
        <v>96696.922707202451</v>
      </c>
      <c r="S32" s="4">
        <v>29543.908845364102</v>
      </c>
      <c r="T32" s="4">
        <v>29959.06806841357</v>
      </c>
      <c r="U32" s="4">
        <v>884325.63712461386</v>
      </c>
      <c r="V32" s="4">
        <v>1273286.3466394041</v>
      </c>
      <c r="W32" s="4">
        <v>667934.08275193733</v>
      </c>
      <c r="X32" s="4">
        <v>569689.24470984656</v>
      </c>
      <c r="Y32" s="4">
        <v>192871.57230877521</v>
      </c>
      <c r="Z32" s="4">
        <v>71608.358365468113</v>
      </c>
      <c r="AA32" s="4">
        <v>2482912.343861952</v>
      </c>
      <c r="AB32" s="4">
        <v>502784.18407254713</v>
      </c>
      <c r="AC32" s="4">
        <v>456552.35372394841</v>
      </c>
      <c r="AD32" s="4">
        <v>2823150.3746299278</v>
      </c>
    </row>
    <row r="33" spans="1:30">
      <c r="A33" s="3" t="s">
        <v>60</v>
      </c>
      <c r="B33" s="4">
        <v>471473.62821296061</v>
      </c>
      <c r="C33" s="4">
        <v>452064.58267980732</v>
      </c>
      <c r="D33" s="4">
        <v>368666.60284348478</v>
      </c>
      <c r="E33" s="4">
        <v>178560.0337442513</v>
      </c>
      <c r="F33" s="4">
        <v>77657.114781146563</v>
      </c>
      <c r="G33" s="4">
        <v>396853.15230980219</v>
      </c>
      <c r="H33" s="4">
        <v>377368.79929647112</v>
      </c>
      <c r="I33" s="4">
        <v>49698.68546081752</v>
      </c>
      <c r="J33" s="4">
        <v>290430.2143368487</v>
      </c>
      <c r="K33" s="4">
        <v>3252949.6612848211</v>
      </c>
      <c r="L33" s="4">
        <v>3679865.471670981</v>
      </c>
      <c r="M33" s="4">
        <v>562342.25266340363</v>
      </c>
      <c r="N33" s="4">
        <v>502952.86522505927</v>
      </c>
      <c r="O33" s="4">
        <v>216631.20926994219</v>
      </c>
      <c r="P33" s="4">
        <v>3055802.0795001681</v>
      </c>
      <c r="Q33" s="4">
        <v>79166.718107682318</v>
      </c>
      <c r="R33" s="4">
        <v>91131.070642833904</v>
      </c>
      <c r="S33" s="4">
        <v>32115.874237803309</v>
      </c>
      <c r="T33" s="4">
        <v>31192.2859866937</v>
      </c>
      <c r="U33" s="4">
        <v>908798.92671524489</v>
      </c>
      <c r="V33" s="4">
        <v>1267222.2839339911</v>
      </c>
      <c r="W33" s="4">
        <v>663655.55757867172</v>
      </c>
      <c r="X33" s="4">
        <v>563179.81766638416</v>
      </c>
      <c r="Y33" s="4">
        <v>192294.44131795809</v>
      </c>
      <c r="Z33" s="4">
        <v>71338.732283010773</v>
      </c>
      <c r="AA33" s="4">
        <v>2511816.229391457</v>
      </c>
      <c r="AB33" s="4">
        <v>525957.41048180882</v>
      </c>
      <c r="AC33" s="4">
        <v>464291.79418346292</v>
      </c>
      <c r="AD33" s="4">
        <v>2925549.9438660769</v>
      </c>
    </row>
    <row r="34" spans="1:30">
      <c r="A34" s="3" t="s">
        <v>61</v>
      </c>
      <c r="B34" s="4">
        <v>483148.68393728608</v>
      </c>
      <c r="C34" s="4">
        <v>464587.43773839908</v>
      </c>
      <c r="D34" s="4">
        <v>355521.78990024218</v>
      </c>
      <c r="E34" s="4">
        <v>176572.49211936191</v>
      </c>
      <c r="F34" s="4">
        <v>79489.7773026301</v>
      </c>
      <c r="G34" s="4">
        <v>394529.23577596201</v>
      </c>
      <c r="H34" s="4">
        <v>386927.12811268307</v>
      </c>
      <c r="I34" s="4">
        <v>49442.806564798651</v>
      </c>
      <c r="J34" s="4">
        <v>292208.63325634849</v>
      </c>
      <c r="K34" s="4">
        <v>3323170.1135563701</v>
      </c>
      <c r="L34" s="4">
        <v>3678757.2485895208</v>
      </c>
      <c r="M34" s="4">
        <v>548641.12403881934</v>
      </c>
      <c r="N34" s="4">
        <v>500757.47184338921</v>
      </c>
      <c r="O34" s="4">
        <v>221931.25378305599</v>
      </c>
      <c r="P34" s="4">
        <v>3059119.8345186249</v>
      </c>
      <c r="Q34" s="4">
        <v>75822.349257625276</v>
      </c>
      <c r="R34" s="4">
        <v>85490.182748187188</v>
      </c>
      <c r="S34" s="4">
        <v>34468.623114551803</v>
      </c>
      <c r="T34" s="4">
        <v>32030.6741894109</v>
      </c>
      <c r="U34" s="4">
        <v>928478.82473101828</v>
      </c>
      <c r="V34" s="4">
        <v>1248996.0200382939</v>
      </c>
      <c r="W34" s="4">
        <v>657706.90034117422</v>
      </c>
      <c r="X34" s="4">
        <v>554348.63295422855</v>
      </c>
      <c r="Y34" s="4">
        <v>191050.96259343429</v>
      </c>
      <c r="Z34" s="4">
        <v>71150.637940638699</v>
      </c>
      <c r="AA34" s="4">
        <v>2544936.5317449542</v>
      </c>
      <c r="AB34" s="4">
        <v>545363.81981215603</v>
      </c>
      <c r="AC34" s="4">
        <v>471053.29197058699</v>
      </c>
      <c r="AD34" s="4">
        <v>3011484.554912223</v>
      </c>
    </row>
    <row r="35" spans="1:30">
      <c r="A35" s="3" t="s">
        <v>62</v>
      </c>
      <c r="B35" s="4">
        <v>491475.79656015319</v>
      </c>
      <c r="C35" s="4">
        <v>474992.08186442469</v>
      </c>
      <c r="D35" s="4">
        <v>343720.07230137108</v>
      </c>
      <c r="E35" s="4">
        <v>174031.70855569479</v>
      </c>
      <c r="F35" s="4">
        <v>80931.046325259827</v>
      </c>
      <c r="G35" s="4">
        <v>392937.70197252888</v>
      </c>
      <c r="H35" s="4">
        <v>393917.93307436339</v>
      </c>
      <c r="I35" s="4">
        <v>49110.035857715542</v>
      </c>
      <c r="J35" s="4">
        <v>292281.1986485431</v>
      </c>
      <c r="K35" s="4">
        <v>3380318.0515312511</v>
      </c>
      <c r="L35" s="4">
        <v>3664409.084324311</v>
      </c>
      <c r="M35" s="4">
        <v>535460.77685099316</v>
      </c>
      <c r="N35" s="4">
        <v>497028.51513735962</v>
      </c>
      <c r="O35" s="4">
        <v>227424.80945350471</v>
      </c>
      <c r="P35" s="4">
        <v>3053570.1713694921</v>
      </c>
      <c r="Q35" s="4">
        <v>73012.820619926497</v>
      </c>
      <c r="R35" s="4">
        <v>80704.615809718336</v>
      </c>
      <c r="S35" s="4">
        <v>36522.024723968752</v>
      </c>
      <c r="T35" s="4">
        <v>32522.451066047761</v>
      </c>
      <c r="U35" s="4">
        <v>941537.26226840261</v>
      </c>
      <c r="V35" s="4">
        <v>1225857.4418511181</v>
      </c>
      <c r="W35" s="4">
        <v>649433.05096891942</v>
      </c>
      <c r="X35" s="4">
        <v>544854.79304191784</v>
      </c>
      <c r="Y35" s="4">
        <v>189651.79771299349</v>
      </c>
      <c r="Z35" s="4">
        <v>71046.27409394506</v>
      </c>
      <c r="AA35" s="4">
        <v>2581766.933699253</v>
      </c>
      <c r="AB35" s="4">
        <v>562388.3139464875</v>
      </c>
      <c r="AC35" s="4">
        <v>476387.80041758722</v>
      </c>
      <c r="AD35" s="4">
        <v>3081961.8734525279</v>
      </c>
    </row>
    <row r="36" spans="1:30">
      <c r="A36" s="3" t="s">
        <v>63</v>
      </c>
      <c r="B36" s="4">
        <v>496749.67151638889</v>
      </c>
      <c r="C36" s="4">
        <v>483419.32537859562</v>
      </c>
      <c r="D36" s="4">
        <v>333235.32433521922</v>
      </c>
      <c r="E36" s="4">
        <v>171236.72125920781</v>
      </c>
      <c r="F36" s="4">
        <v>82233.64756220486</v>
      </c>
      <c r="G36" s="4">
        <v>392640.94652865519</v>
      </c>
      <c r="H36" s="4">
        <v>398597.24425695941</v>
      </c>
      <c r="I36" s="4">
        <v>48698.951426917258</v>
      </c>
      <c r="J36" s="4">
        <v>291482.88274272071</v>
      </c>
      <c r="K36" s="4">
        <v>3420807.7745373552</v>
      </c>
      <c r="L36" s="4">
        <v>3640681.8188298498</v>
      </c>
      <c r="M36" s="4">
        <v>522346.42942032922</v>
      </c>
      <c r="N36" s="4">
        <v>493200.60537965858</v>
      </c>
      <c r="O36" s="4">
        <v>233476.56058742589</v>
      </c>
      <c r="P36" s="4">
        <v>3036233.3718983941</v>
      </c>
      <c r="Q36" s="4">
        <v>70683.749680456895</v>
      </c>
      <c r="R36" s="4">
        <v>76858.231097477517</v>
      </c>
      <c r="S36" s="4">
        <v>38243.05497139319</v>
      </c>
      <c r="T36" s="4">
        <v>32799.26911836888</v>
      </c>
      <c r="U36" s="4">
        <v>948171.92774410069</v>
      </c>
      <c r="V36" s="4">
        <v>1201457.9576365601</v>
      </c>
      <c r="W36" s="4">
        <v>637866.96938801929</v>
      </c>
      <c r="X36" s="4">
        <v>535348.01613940834</v>
      </c>
      <c r="Y36" s="4">
        <v>188261.88839036631</v>
      </c>
      <c r="Z36" s="4">
        <v>70969.593755445152</v>
      </c>
      <c r="AA36" s="4">
        <v>2615349.1723277662</v>
      </c>
      <c r="AB36" s="4">
        <v>578185.07403466885</v>
      </c>
      <c r="AC36" s="4">
        <v>479935.86173142499</v>
      </c>
      <c r="AD36" s="4">
        <v>3139871.9565137741</v>
      </c>
    </row>
    <row r="37" spans="1:30">
      <c r="A37" s="3" t="s">
        <v>64</v>
      </c>
      <c r="B37" s="4">
        <v>498978.75841916067</v>
      </c>
      <c r="C37" s="4">
        <v>489710.79759850632</v>
      </c>
      <c r="D37" s="4">
        <v>323651.90320969443</v>
      </c>
      <c r="E37" s="4">
        <v>168277.53309661729</v>
      </c>
      <c r="F37" s="4">
        <v>83522.012271211381</v>
      </c>
      <c r="G37" s="4">
        <v>391961.65150221088</v>
      </c>
      <c r="H37" s="4">
        <v>401404.95537378098</v>
      </c>
      <c r="I37" s="4">
        <v>48157.703960861167</v>
      </c>
      <c r="J37" s="4">
        <v>290259.36824719852</v>
      </c>
      <c r="K37" s="4">
        <v>3447859.7973354268</v>
      </c>
      <c r="L37" s="4">
        <v>3608221.9663404259</v>
      </c>
      <c r="M37" s="4">
        <v>507617.75872058212</v>
      </c>
      <c r="N37" s="4">
        <v>488891.64697149309</v>
      </c>
      <c r="O37" s="4">
        <v>239443.47387981179</v>
      </c>
      <c r="P37" s="4">
        <v>3001858.9033421152</v>
      </c>
      <c r="Q37" s="4">
        <v>68798.519903744032</v>
      </c>
      <c r="R37" s="4">
        <v>73988.58488491601</v>
      </c>
      <c r="S37" s="4">
        <v>39615.188642071698</v>
      </c>
      <c r="T37" s="4">
        <v>32981.131351585129</v>
      </c>
      <c r="U37" s="4">
        <v>950113.2260234881</v>
      </c>
      <c r="V37" s="4">
        <v>1176119.6414935871</v>
      </c>
      <c r="W37" s="4">
        <v>622311.39494748774</v>
      </c>
      <c r="X37" s="4">
        <v>526117.05363094178</v>
      </c>
      <c r="Y37" s="4">
        <v>186582.37099166939</v>
      </c>
      <c r="Z37" s="4">
        <v>70682.24506499432</v>
      </c>
      <c r="AA37" s="4">
        <v>2636671.7708259881</v>
      </c>
      <c r="AB37" s="4">
        <v>592989.12105086155</v>
      </c>
      <c r="AC37" s="4">
        <v>481299.3426403951</v>
      </c>
      <c r="AD37" s="4">
        <v>3185273.4001877601</v>
      </c>
    </row>
    <row r="39" spans="1:30">
      <c r="B39" s="9">
        <f>AVERAGE(B25:B37)</f>
        <v>457173.51759449753</v>
      </c>
      <c r="C39" s="9">
        <f t="shared" ref="C39:AD39" si="0">AVERAGE(C25:C37)</f>
        <v>442764.98410634516</v>
      </c>
      <c r="D39" s="9">
        <f t="shared" si="0"/>
        <v>330554.3283206044</v>
      </c>
      <c r="E39" s="9">
        <f t="shared" si="0"/>
        <v>166935.39348286003</v>
      </c>
      <c r="F39" s="9">
        <f t="shared" si="0"/>
        <v>71872.208681776305</v>
      </c>
      <c r="G39" s="9">
        <f t="shared" si="0"/>
        <v>383010.94746850885</v>
      </c>
      <c r="H39" s="9">
        <f t="shared" si="0"/>
        <v>366060.25178551429</v>
      </c>
      <c r="I39" s="9">
        <f t="shared" si="0"/>
        <v>45286.539496583784</v>
      </c>
      <c r="J39" s="9">
        <f t="shared" si="0"/>
        <v>286216.67282723292</v>
      </c>
      <c r="K39" s="9">
        <f t="shared" si="0"/>
        <v>3186711.6759945774</v>
      </c>
      <c r="L39" s="9">
        <f t="shared" si="0"/>
        <v>3668924.7760132146</v>
      </c>
      <c r="M39" s="9">
        <f t="shared" si="0"/>
        <v>561849.76060044381</v>
      </c>
      <c r="N39" s="9">
        <f t="shared" si="0"/>
        <v>469800.15995933668</v>
      </c>
      <c r="O39" s="9">
        <f t="shared" si="0"/>
        <v>212572.3742231759</v>
      </c>
      <c r="P39" s="9">
        <f t="shared" si="0"/>
        <v>3002239.6098593692</v>
      </c>
      <c r="Q39" s="9">
        <f t="shared" si="0"/>
        <v>71579.796170255417</v>
      </c>
      <c r="R39" s="9">
        <f t="shared" si="0"/>
        <v>86222.520101673726</v>
      </c>
      <c r="S39" s="9">
        <f t="shared" si="0"/>
        <v>31109.333967920393</v>
      </c>
      <c r="T39" s="9">
        <f t="shared" si="0"/>
        <v>28161.117862944076</v>
      </c>
      <c r="U39" s="9">
        <f t="shared" si="0"/>
        <v>890751.69057510525</v>
      </c>
      <c r="V39" s="9">
        <f t="shared" si="0"/>
        <v>1129366.9713904751</v>
      </c>
      <c r="W39" s="9">
        <f t="shared" si="0"/>
        <v>650045.97231590806</v>
      </c>
      <c r="X39" s="9">
        <f t="shared" si="0"/>
        <v>458586.42637252808</v>
      </c>
      <c r="Y39" s="9">
        <f t="shared" si="0"/>
        <v>180818.22745614464</v>
      </c>
      <c r="Z39" s="9">
        <f t="shared" si="0"/>
        <v>70714.316958157986</v>
      </c>
      <c r="AA39" s="9">
        <f t="shared" si="0"/>
        <v>2474038.0579127343</v>
      </c>
      <c r="AB39" s="9">
        <f t="shared" si="0"/>
        <v>508164.57555579464</v>
      </c>
      <c r="AC39" s="9">
        <f t="shared" si="0"/>
        <v>466043.90874507627</v>
      </c>
      <c r="AD39" s="9">
        <f t="shared" si="0"/>
        <v>2814345.7018017429</v>
      </c>
    </row>
    <row r="40" spans="1:30">
      <c r="B40" s="9">
        <f>AVERAGE(B31:B37)</f>
        <v>476917.96124692395</v>
      </c>
      <c r="C40" s="9">
        <f>AVERAGE(C31:C37)</f>
        <v>460319.25619749806</v>
      </c>
      <c r="D40" s="9">
        <f t="shared" ref="D40:AD40" si="1">AVERAGE(D31:D37)</f>
        <v>356925.1811668367</v>
      </c>
      <c r="E40" s="9">
        <f t="shared" si="1"/>
        <v>175797.15932531151</v>
      </c>
      <c r="F40" s="9">
        <f t="shared" si="1"/>
        <v>78765.530409013139</v>
      </c>
      <c r="G40" s="9">
        <f t="shared" si="1"/>
        <v>394751.75958437339</v>
      </c>
      <c r="H40" s="9">
        <f t="shared" si="1"/>
        <v>382430.46760166931</v>
      </c>
      <c r="I40" s="9">
        <f t="shared" si="1"/>
        <v>49130.716207941296</v>
      </c>
      <c r="J40" s="9">
        <f t="shared" si="1"/>
        <v>289323.82096486114</v>
      </c>
      <c r="K40" s="9">
        <f t="shared" si="1"/>
        <v>3297797.3982756445</v>
      </c>
      <c r="L40" s="9">
        <f t="shared" si="1"/>
        <v>3656743.1554531129</v>
      </c>
      <c r="M40" s="9">
        <f t="shared" si="1"/>
        <v>548918.12682939577</v>
      </c>
      <c r="N40" s="9">
        <f t="shared" si="1"/>
        <v>497861.72563876805</v>
      </c>
      <c r="O40" s="9">
        <f t="shared" si="1"/>
        <v>221582.98070018381</v>
      </c>
      <c r="P40" s="9">
        <f t="shared" si="1"/>
        <v>3038497.8468816848</v>
      </c>
      <c r="Q40" s="9">
        <f t="shared" si="1"/>
        <v>76246.764316188623</v>
      </c>
      <c r="R40" s="9">
        <f t="shared" si="1"/>
        <v>86596.108760251183</v>
      </c>
      <c r="S40" s="9">
        <f t="shared" si="1"/>
        <v>33904.477368995016</v>
      </c>
      <c r="T40" s="9">
        <f t="shared" si="1"/>
        <v>31412.076031181856</v>
      </c>
      <c r="U40" s="9">
        <f t="shared" si="1"/>
        <v>916967.42535376723</v>
      </c>
      <c r="V40" s="9">
        <f t="shared" si="1"/>
        <v>1236131.5182965971</v>
      </c>
      <c r="W40" s="9">
        <f t="shared" si="1"/>
        <v>652903.9485866864</v>
      </c>
      <c r="X40" s="9">
        <f t="shared" si="1"/>
        <v>551366.22040612355</v>
      </c>
      <c r="Y40" s="9">
        <f t="shared" si="1"/>
        <v>190446.70813283994</v>
      </c>
      <c r="Z40" s="9">
        <f t="shared" si="1"/>
        <v>71223.731493721993</v>
      </c>
      <c r="AA40" s="9">
        <f t="shared" si="1"/>
        <v>2546772.1075522206</v>
      </c>
      <c r="AB40" s="9">
        <f t="shared" si="1"/>
        <v>540568.49746076146</v>
      </c>
      <c r="AC40" s="9">
        <f t="shared" si="1"/>
        <v>468164.40195514169</v>
      </c>
      <c r="AD40" s="9">
        <f t="shared" si="1"/>
        <v>2982184.8747746656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8" ma:contentTypeDescription="Create a new document." ma:contentTypeScope="" ma:versionID="01c1c091f0d763d81e5b56df7a99ac2a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3e73f5b3fdc03e54871f04434aa597da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CCFB73-4A72-4659-B11D-E0CA6084A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434F3-12B5-4CCB-A1A4-8EA5DC7AB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392db15d-bcbb-4a6b-a0aa-070f7b74d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53C2C-EE11-4124-92F1-2F8E6F0C6368}">
  <ds:schemaRefs>
    <ds:schemaRef ds:uri="http://purl.org/dc/dcmitype/"/>
    <ds:schemaRef ds:uri="http://purl.org/dc/terms/"/>
    <ds:schemaRef ds:uri="http://www.w3.org/XML/1998/namespace"/>
    <ds:schemaRef ds:uri="392db15d-bcbb-4a6b-a0aa-070f7b74d70a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19e23ae6-1de5-4c02-adb1-8b803d4bd32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lifestyles</vt:lpstr>
      <vt:lpstr>floor area evolution</vt:lpstr>
      <vt:lpstr>PIVOT</vt:lpstr>
      <vt:lpstr>Sheet1</vt:lpstr>
      <vt:lpstr>PIV floor area growth</vt:lpstr>
      <vt:lpstr>PIV floor area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Filipe</cp:lastModifiedBy>
  <dcterms:created xsi:type="dcterms:W3CDTF">2019-04-16T11:00:16Z</dcterms:created>
  <dcterms:modified xsi:type="dcterms:W3CDTF">2019-04-30T07:05:29Z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