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EUCalc\dev\buildings\data\"/>
    </mc:Choice>
  </mc:AlternateContent>
  <bookViews>
    <workbookView xWindow="0" yWindow="0" windowWidth="28800" windowHeight="14010" xr2:uid="{00000000-000D-0000-FFFF-FFFF00000000}"/>
  </bookViews>
  <sheets>
    <sheet name="sfh" sheetId="2" r:id="rId1"/>
    <sheet name="mfh" sheetId="9" r:id="rId2"/>
  </sheets>
  <definedNames>
    <definedName name="_xlnm._FilterDatabase" localSheetId="1" hidden="1">mfh!$A$1:$K$1</definedName>
    <definedName name="_xlnm._FilterDatabase" localSheetId="0" hidden="1">sfh!$A$1:$K$1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3" i="9" l="1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2" i="9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J2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E30" i="2" l="1"/>
  <c r="K1" i="2"/>
  <c r="E6" i="9" l="1"/>
  <c r="E26" i="9"/>
  <c r="E22" i="9"/>
  <c r="E18" i="9"/>
  <c r="E14" i="9"/>
  <c r="E10" i="9"/>
  <c r="K1" i="9"/>
  <c r="I1" i="9"/>
  <c r="G1" i="9"/>
  <c r="G29" i="2"/>
  <c r="G28" i="2"/>
  <c r="G27" i="2"/>
  <c r="G26" i="2"/>
  <c r="G25" i="2"/>
  <c r="G24" i="2"/>
  <c r="G23" i="2"/>
  <c r="I23" i="2" s="1"/>
  <c r="G22" i="2"/>
  <c r="G21" i="2"/>
  <c r="G20" i="2"/>
  <c r="G19" i="2"/>
  <c r="G18" i="2"/>
  <c r="G17" i="2"/>
  <c r="G16" i="2"/>
  <c r="G15" i="2"/>
  <c r="I15" i="2" s="1"/>
  <c r="G14" i="2"/>
  <c r="G13" i="2"/>
  <c r="G12" i="2"/>
  <c r="G11" i="2"/>
  <c r="G10" i="2"/>
  <c r="I10" i="2" s="1"/>
  <c r="K10" i="2" s="1"/>
  <c r="G9" i="2"/>
  <c r="I9" i="2" s="1"/>
  <c r="K9" i="2" s="1"/>
  <c r="G8" i="2"/>
  <c r="I8" i="2" s="1"/>
  <c r="K8" i="2" s="1"/>
  <c r="G7" i="2"/>
  <c r="I7" i="2" s="1"/>
  <c r="K7" i="2" s="1"/>
  <c r="G6" i="2"/>
  <c r="I6" i="2" s="1"/>
  <c r="K6" i="2" s="1"/>
  <c r="G5" i="2"/>
  <c r="I5" i="2" s="1"/>
  <c r="K5" i="2" s="1"/>
  <c r="G4" i="2"/>
  <c r="I4" i="2" s="1"/>
  <c r="K4" i="2" s="1"/>
  <c r="G3" i="2"/>
  <c r="D36" i="9"/>
  <c r="D64" i="9" s="1"/>
  <c r="D92" i="9" s="1"/>
  <c r="D35" i="9"/>
  <c r="D63" i="9" s="1"/>
  <c r="D91" i="9" s="1"/>
  <c r="D34" i="9"/>
  <c r="D62" i="9" s="1"/>
  <c r="D90" i="9" s="1"/>
  <c r="D33" i="9"/>
  <c r="D61" i="9" s="1"/>
  <c r="D89" i="9" s="1"/>
  <c r="D32" i="9"/>
  <c r="D60" i="9" s="1"/>
  <c r="D88" i="9" s="1"/>
  <c r="D31" i="9"/>
  <c r="D59" i="9" s="1"/>
  <c r="D87" i="9" s="1"/>
  <c r="D30" i="9"/>
  <c r="D58" i="9" s="1"/>
  <c r="D86" i="9" s="1"/>
  <c r="G6" i="9" l="1"/>
  <c r="G30" i="2"/>
  <c r="I30" i="2" s="1"/>
  <c r="E30" i="9"/>
  <c r="G26" i="9"/>
  <c r="G14" i="9"/>
  <c r="G22" i="9"/>
  <c r="I12" i="2"/>
  <c r="K15" i="2"/>
  <c r="I22" i="2"/>
  <c r="I22" i="9" s="1"/>
  <c r="I3" i="2"/>
  <c r="I13" i="2"/>
  <c r="I16" i="2"/>
  <c r="I19" i="2"/>
  <c r="I26" i="2"/>
  <c r="I26" i="9" s="1"/>
  <c r="I29" i="2"/>
  <c r="I14" i="2"/>
  <c r="I14" i="9" s="1"/>
  <c r="I17" i="2"/>
  <c r="K23" i="2"/>
  <c r="I20" i="2"/>
  <c r="G10" i="9"/>
  <c r="G18" i="9"/>
  <c r="I11" i="2"/>
  <c r="I18" i="2"/>
  <c r="I18" i="9" s="1"/>
  <c r="I21" i="2"/>
  <c r="I24" i="2"/>
  <c r="I27" i="2"/>
  <c r="I10" i="9" s="1"/>
  <c r="I25" i="2"/>
  <c r="I28" i="2"/>
  <c r="D37" i="9"/>
  <c r="D39" i="9"/>
  <c r="D41" i="9"/>
  <c r="D43" i="9"/>
  <c r="D38" i="9"/>
  <c r="D40" i="9"/>
  <c r="D42" i="9"/>
  <c r="I30" i="9" l="1"/>
  <c r="G30" i="9"/>
  <c r="K28" i="2"/>
  <c r="K24" i="2"/>
  <c r="K18" i="2"/>
  <c r="K14" i="2"/>
  <c r="K19" i="2"/>
  <c r="K13" i="2"/>
  <c r="K11" i="2"/>
  <c r="K20" i="2"/>
  <c r="K29" i="2"/>
  <c r="K3" i="2"/>
  <c r="K6" i="9" s="1"/>
  <c r="I6" i="9"/>
  <c r="K22" i="2"/>
  <c r="K12" i="2"/>
  <c r="K25" i="2"/>
  <c r="K27" i="2"/>
  <c r="K10" i="9" s="1"/>
  <c r="K21" i="2"/>
  <c r="K30" i="2"/>
  <c r="K17" i="2"/>
  <c r="K16" i="2"/>
  <c r="K26" i="2"/>
  <c r="D66" i="9"/>
  <c r="D94" i="9" s="1"/>
  <c r="D45" i="9"/>
  <c r="D70" i="9"/>
  <c r="D98" i="9" s="1"/>
  <c r="D49" i="9"/>
  <c r="D67" i="9"/>
  <c r="D95" i="9" s="1"/>
  <c r="D46" i="9"/>
  <c r="D71" i="9"/>
  <c r="D99" i="9" s="1"/>
  <c r="D50" i="9"/>
  <c r="D69" i="9"/>
  <c r="D97" i="9" s="1"/>
  <c r="D48" i="9"/>
  <c r="D68" i="9"/>
  <c r="D96" i="9" s="1"/>
  <c r="D47" i="9"/>
  <c r="D65" i="9"/>
  <c r="D93" i="9" s="1"/>
  <c r="D44" i="9"/>
  <c r="K30" i="9" l="1"/>
  <c r="K22" i="9"/>
  <c r="K18" i="9"/>
  <c r="K26" i="9"/>
  <c r="K14" i="9"/>
  <c r="D73" i="9"/>
  <c r="D101" i="9" s="1"/>
  <c r="D52" i="9"/>
  <c r="D72" i="9"/>
  <c r="D100" i="9" s="1"/>
  <c r="D51" i="9"/>
  <c r="D79" i="9" s="1"/>
  <c r="D107" i="9" s="1"/>
  <c r="D75" i="9"/>
  <c r="D103" i="9" s="1"/>
  <c r="D54" i="9"/>
  <c r="D76" i="9"/>
  <c r="D104" i="9" s="1"/>
  <c r="D55" i="9"/>
  <c r="D83" i="9" s="1"/>
  <c r="D111" i="9" s="1"/>
  <c r="D78" i="9"/>
  <c r="D106" i="9" s="1"/>
  <c r="D57" i="9"/>
  <c r="D74" i="9"/>
  <c r="D102" i="9" s="1"/>
  <c r="D53" i="9"/>
  <c r="D81" i="9" s="1"/>
  <c r="D109" i="9" s="1"/>
  <c r="D77" i="9"/>
  <c r="D105" i="9" s="1"/>
  <c r="D56" i="9"/>
  <c r="E2" i="9"/>
  <c r="G2" i="2"/>
  <c r="I2" i="2" s="1"/>
  <c r="E3" i="9" l="1"/>
  <c r="K2" i="2"/>
  <c r="K2" i="9" s="1"/>
  <c r="I2" i="9"/>
  <c r="D84" i="9"/>
  <c r="D112" i="9" s="1"/>
  <c r="D85" i="9"/>
  <c r="D113" i="9" s="1"/>
  <c r="D82" i="9"/>
  <c r="D110" i="9" s="1"/>
  <c r="D80" i="9"/>
  <c r="D108" i="9" s="1"/>
  <c r="G2" i="9"/>
  <c r="E33" i="2" l="1"/>
  <c r="G3" i="9"/>
  <c r="E31" i="2"/>
  <c r="E37" i="2"/>
  <c r="G37" i="2" l="1"/>
  <c r="I37" i="2" s="1"/>
  <c r="K37" i="2" s="1"/>
  <c r="E44" i="2"/>
  <c r="G31" i="2"/>
  <c r="I31" i="2" s="1"/>
  <c r="K31" i="2" s="1"/>
  <c r="E38" i="2"/>
  <c r="E15" i="9"/>
  <c r="E40" i="2"/>
  <c r="E31" i="9"/>
  <c r="G31" i="9"/>
  <c r="I3" i="9"/>
  <c r="E61" i="2"/>
  <c r="G33" i="2"/>
  <c r="G15" i="9" s="1"/>
  <c r="E32" i="2"/>
  <c r="E36" i="2"/>
  <c r="E34" i="2"/>
  <c r="E38" i="9" l="1"/>
  <c r="E45" i="2"/>
  <c r="G38" i="2"/>
  <c r="E27" i="9"/>
  <c r="E43" i="2"/>
  <c r="E43" i="9" s="1"/>
  <c r="E11" i="9"/>
  <c r="E39" i="2"/>
  <c r="E16" i="9"/>
  <c r="E68" i="2"/>
  <c r="E47" i="2"/>
  <c r="G40" i="2"/>
  <c r="I40" i="2" s="1"/>
  <c r="K40" i="2" s="1"/>
  <c r="E51" i="2"/>
  <c r="G51" i="2" s="1"/>
  <c r="I51" i="2" s="1"/>
  <c r="K51" i="2" s="1"/>
  <c r="G44" i="2"/>
  <c r="E34" i="9"/>
  <c r="E19" i="9"/>
  <c r="E41" i="2"/>
  <c r="I31" i="9"/>
  <c r="E64" i="2"/>
  <c r="G36" i="2"/>
  <c r="E60" i="2"/>
  <c r="G32" i="2"/>
  <c r="G11" i="9" s="1"/>
  <c r="E62" i="2"/>
  <c r="G34" i="2"/>
  <c r="G19" i="9" s="1"/>
  <c r="I33" i="2"/>
  <c r="I15" i="9" s="1"/>
  <c r="E89" i="2"/>
  <c r="E96" i="2" s="1"/>
  <c r="G61" i="2"/>
  <c r="E58" i="2"/>
  <c r="I38" i="2" l="1"/>
  <c r="G38" i="9"/>
  <c r="I61" i="2"/>
  <c r="G16" i="9"/>
  <c r="E103" i="2"/>
  <c r="E45" i="9"/>
  <c r="G96" i="2"/>
  <c r="E12" i="9"/>
  <c r="E67" i="2"/>
  <c r="E54" i="2"/>
  <c r="G47" i="2"/>
  <c r="I47" i="2" s="1"/>
  <c r="K47" i="2" s="1"/>
  <c r="E4" i="9"/>
  <c r="E65" i="2"/>
  <c r="G27" i="9"/>
  <c r="I44" i="2"/>
  <c r="K44" i="2" s="1"/>
  <c r="E75" i="2"/>
  <c r="E44" i="9"/>
  <c r="G68" i="2"/>
  <c r="E39" i="9"/>
  <c r="E46" i="2"/>
  <c r="E46" i="9" s="1"/>
  <c r="G39" i="2"/>
  <c r="E62" i="9"/>
  <c r="E20" i="9"/>
  <c r="E69" i="2"/>
  <c r="E28" i="9"/>
  <c r="E71" i="2"/>
  <c r="E48" i="2"/>
  <c r="E47" i="9"/>
  <c r="G41" i="2"/>
  <c r="E50" i="2"/>
  <c r="E50" i="9" s="1"/>
  <c r="G43" i="2"/>
  <c r="E52" i="2"/>
  <c r="G52" i="2" s="1"/>
  <c r="I52" i="2" s="1"/>
  <c r="K52" i="2" s="1"/>
  <c r="G45" i="2"/>
  <c r="I45" i="2" s="1"/>
  <c r="K45" i="2" s="1"/>
  <c r="K31" i="9"/>
  <c r="K33" i="2"/>
  <c r="G34" i="9"/>
  <c r="I34" i="2"/>
  <c r="I19" i="9" s="1"/>
  <c r="E86" i="2"/>
  <c r="I36" i="2"/>
  <c r="E17" i="9"/>
  <c r="G89" i="2"/>
  <c r="G17" i="9" s="1"/>
  <c r="E90" i="2"/>
  <c r="G62" i="2"/>
  <c r="G20" i="9" s="1"/>
  <c r="I32" i="2"/>
  <c r="E92" i="2"/>
  <c r="G64" i="2"/>
  <c r="G28" i="9" s="1"/>
  <c r="E58" i="9"/>
  <c r="G58" i="2"/>
  <c r="I96" i="2"/>
  <c r="I45" i="9" s="1"/>
  <c r="E88" i="2"/>
  <c r="G60" i="2"/>
  <c r="E99" i="2" l="1"/>
  <c r="G99" i="2" s="1"/>
  <c r="G45" i="9"/>
  <c r="G54" i="2"/>
  <c r="E54" i="9"/>
  <c r="I38" i="9"/>
  <c r="K38" i="2"/>
  <c r="K38" i="9" s="1"/>
  <c r="G43" i="9"/>
  <c r="I43" i="2"/>
  <c r="I43" i="9" s="1"/>
  <c r="E76" i="2"/>
  <c r="E48" i="9"/>
  <c r="G69" i="2"/>
  <c r="E53" i="2"/>
  <c r="G46" i="2"/>
  <c r="E67" i="9"/>
  <c r="G75" i="2"/>
  <c r="E82" i="2"/>
  <c r="E82" i="9" s="1"/>
  <c r="E95" i="2"/>
  <c r="I11" i="9"/>
  <c r="E55" i="2"/>
  <c r="E55" i="9" s="1"/>
  <c r="G48" i="2"/>
  <c r="E75" i="9"/>
  <c r="E72" i="2"/>
  <c r="E72" i="9" s="1"/>
  <c r="G65" i="2"/>
  <c r="E32" i="9"/>
  <c r="E74" i="2"/>
  <c r="E74" i="9" s="1"/>
  <c r="E40" i="9"/>
  <c r="G67" i="2"/>
  <c r="E110" i="2"/>
  <c r="G103" i="2"/>
  <c r="I103" i="2" s="1"/>
  <c r="K103" i="2" s="1"/>
  <c r="E90" i="9"/>
  <c r="E21" i="9"/>
  <c r="E97" i="2"/>
  <c r="E57" i="2"/>
  <c r="G50" i="2"/>
  <c r="G50" i="9" s="1"/>
  <c r="E71" i="9"/>
  <c r="E78" i="2"/>
  <c r="E78" i="9" s="1"/>
  <c r="G71" i="2"/>
  <c r="I68" i="2"/>
  <c r="G44" i="9"/>
  <c r="G12" i="9"/>
  <c r="E86" i="9"/>
  <c r="E5" i="9"/>
  <c r="E93" i="2"/>
  <c r="I27" i="9"/>
  <c r="E99" i="9"/>
  <c r="E57" i="9"/>
  <c r="G47" i="9"/>
  <c r="I41" i="2"/>
  <c r="G39" i="9"/>
  <c r="I39" i="2"/>
  <c r="K61" i="2"/>
  <c r="K16" i="9" s="1"/>
  <c r="I16" i="9"/>
  <c r="K96" i="2"/>
  <c r="I99" i="2"/>
  <c r="E29" i="9"/>
  <c r="G92" i="2"/>
  <c r="G29" i="9" s="1"/>
  <c r="G90" i="2"/>
  <c r="K36" i="2"/>
  <c r="K15" i="9"/>
  <c r="I60" i="2"/>
  <c r="I34" i="9"/>
  <c r="K34" i="2"/>
  <c r="K19" i="9" s="1"/>
  <c r="E13" i="9"/>
  <c r="G88" i="2"/>
  <c r="G13" i="9" s="1"/>
  <c r="G58" i="9"/>
  <c r="I58" i="2"/>
  <c r="K32" i="2"/>
  <c r="I89" i="2"/>
  <c r="I17" i="9" s="1"/>
  <c r="I64" i="2"/>
  <c r="I28" i="9" s="1"/>
  <c r="G62" i="9"/>
  <c r="I62" i="2"/>
  <c r="I20" i="9" s="1"/>
  <c r="G86" i="2"/>
  <c r="G86" i="9" s="1"/>
  <c r="G99" i="9" l="1"/>
  <c r="E106" i="2"/>
  <c r="E106" i="9" s="1"/>
  <c r="G110" i="2"/>
  <c r="E110" i="9"/>
  <c r="I46" i="2"/>
  <c r="G46" i="9"/>
  <c r="I54" i="2"/>
  <c r="I99" i="9" s="1"/>
  <c r="G54" i="9"/>
  <c r="I12" i="9"/>
  <c r="I39" i="9"/>
  <c r="K39" i="2"/>
  <c r="K39" i="9" s="1"/>
  <c r="E104" i="2"/>
  <c r="G97" i="2"/>
  <c r="I97" i="2" s="1"/>
  <c r="K97" i="2" s="1"/>
  <c r="E83" i="2"/>
  <c r="E83" i="9" s="1"/>
  <c r="G76" i="2"/>
  <c r="E76" i="9"/>
  <c r="E85" i="2"/>
  <c r="G85" i="2" s="1"/>
  <c r="G78" i="2"/>
  <c r="K68" i="2"/>
  <c r="K44" i="9" s="1"/>
  <c r="I44" i="9"/>
  <c r="G67" i="9"/>
  <c r="G40" i="9"/>
  <c r="I67" i="2"/>
  <c r="G32" i="9"/>
  <c r="I65" i="2"/>
  <c r="I48" i="2"/>
  <c r="G75" i="9"/>
  <c r="G82" i="2"/>
  <c r="G82" i="9" s="1"/>
  <c r="G53" i="2"/>
  <c r="E95" i="9"/>
  <c r="K43" i="2"/>
  <c r="G90" i="9"/>
  <c r="G21" i="9"/>
  <c r="G57" i="2"/>
  <c r="G57" i="9" s="1"/>
  <c r="E81" i="2"/>
  <c r="G74" i="2"/>
  <c r="G74" i="9" s="1"/>
  <c r="E68" i="9"/>
  <c r="I47" i="9"/>
  <c r="K41" i="2"/>
  <c r="K47" i="9" s="1"/>
  <c r="E113" i="2"/>
  <c r="G106" i="2"/>
  <c r="G106" i="9" s="1"/>
  <c r="E85" i="9"/>
  <c r="E100" i="2"/>
  <c r="E100" i="9" s="1"/>
  <c r="E33" i="9"/>
  <c r="G93" i="2"/>
  <c r="G71" i="9"/>
  <c r="I71" i="2"/>
  <c r="I50" i="2"/>
  <c r="I50" i="9" s="1"/>
  <c r="E79" i="2"/>
  <c r="G72" i="2"/>
  <c r="G72" i="9" s="1"/>
  <c r="E60" i="9"/>
  <c r="G55" i="2"/>
  <c r="G55" i="9" s="1"/>
  <c r="E103" i="9"/>
  <c r="E102" i="2"/>
  <c r="E102" i="9" s="1"/>
  <c r="E41" i="9"/>
  <c r="G95" i="2"/>
  <c r="I75" i="2"/>
  <c r="G48" i="9"/>
  <c r="I69" i="2"/>
  <c r="K34" i="9"/>
  <c r="I62" i="9"/>
  <c r="K62" i="2"/>
  <c r="K62" i="9" s="1"/>
  <c r="K60" i="2"/>
  <c r="I92" i="2"/>
  <c r="I29" i="9" s="1"/>
  <c r="K99" i="2"/>
  <c r="I58" i="9"/>
  <c r="K58" i="2"/>
  <c r="K58" i="9" s="1"/>
  <c r="I88" i="2"/>
  <c r="I13" i="9" s="1"/>
  <c r="I90" i="2"/>
  <c r="K89" i="2"/>
  <c r="K27" i="9"/>
  <c r="G5" i="9"/>
  <c r="I86" i="2"/>
  <c r="I86" i="9" s="1"/>
  <c r="K64" i="2"/>
  <c r="K45" i="9"/>
  <c r="K43" i="9" l="1"/>
  <c r="K46" i="2"/>
  <c r="K46" i="9" s="1"/>
  <c r="I46" i="9"/>
  <c r="K54" i="2"/>
  <c r="K54" i="9" s="1"/>
  <c r="I54" i="9"/>
  <c r="I110" i="2"/>
  <c r="G110" i="9"/>
  <c r="K71" i="2"/>
  <c r="K71" i="9" s="1"/>
  <c r="I71" i="9"/>
  <c r="I78" i="2"/>
  <c r="G78" i="9"/>
  <c r="K75" i="2"/>
  <c r="K65" i="2"/>
  <c r="K32" i="9" s="1"/>
  <c r="I32" i="9"/>
  <c r="I76" i="2"/>
  <c r="G76" i="9"/>
  <c r="I48" i="9"/>
  <c r="K69" i="2"/>
  <c r="G41" i="9"/>
  <c r="I95" i="2"/>
  <c r="I55" i="2"/>
  <c r="I55" i="9" s="1"/>
  <c r="G103" i="9"/>
  <c r="K50" i="2"/>
  <c r="G33" i="9"/>
  <c r="I93" i="2"/>
  <c r="I106" i="2"/>
  <c r="I106" i="9" s="1"/>
  <c r="G85" i="9"/>
  <c r="I57" i="2"/>
  <c r="I57" i="9" s="1"/>
  <c r="I82" i="2"/>
  <c r="I82" i="9" s="1"/>
  <c r="G83" i="2"/>
  <c r="G83" i="9" s="1"/>
  <c r="E104" i="9"/>
  <c r="G113" i="2"/>
  <c r="E113" i="9"/>
  <c r="I74" i="2"/>
  <c r="I74" i="9" s="1"/>
  <c r="G68" i="9"/>
  <c r="I67" i="9"/>
  <c r="I40" i="9"/>
  <c r="K67" i="2"/>
  <c r="G4" i="9"/>
  <c r="I85" i="2"/>
  <c r="G79" i="2"/>
  <c r="E88" i="9"/>
  <c r="I90" i="9"/>
  <c r="I21" i="9"/>
  <c r="E109" i="2"/>
  <c r="G102" i="2"/>
  <c r="G102" i="9" s="1"/>
  <c r="E69" i="9"/>
  <c r="I72" i="2"/>
  <c r="I72" i="9" s="1"/>
  <c r="G60" i="9"/>
  <c r="E107" i="2"/>
  <c r="G100" i="2"/>
  <c r="G100" i="9" s="1"/>
  <c r="E61" i="9"/>
  <c r="G81" i="2"/>
  <c r="E96" i="9"/>
  <c r="I53" i="2"/>
  <c r="G95" i="9"/>
  <c r="K48" i="2"/>
  <c r="I75" i="9"/>
  <c r="E111" i="2"/>
  <c r="G104" i="2"/>
  <c r="I104" i="2" s="1"/>
  <c r="K104" i="2" s="1"/>
  <c r="K99" i="9"/>
  <c r="K28" i="9"/>
  <c r="K12" i="9"/>
  <c r="K17" i="9"/>
  <c r="K88" i="2"/>
  <c r="K4" i="9"/>
  <c r="I5" i="9"/>
  <c r="K86" i="2"/>
  <c r="K5" i="9" s="1"/>
  <c r="K90" i="2"/>
  <c r="K21" i="9" s="1"/>
  <c r="K92" i="2"/>
  <c r="K20" i="9"/>
  <c r="K40" i="9" l="1"/>
  <c r="K67" i="9"/>
  <c r="K78" i="2"/>
  <c r="K78" i="9" s="1"/>
  <c r="I78" i="9"/>
  <c r="K110" i="2"/>
  <c r="K110" i="9" s="1"/>
  <c r="I110" i="9"/>
  <c r="K50" i="9"/>
  <c r="G111" i="2"/>
  <c r="E111" i="9"/>
  <c r="K75" i="9"/>
  <c r="I102" i="2"/>
  <c r="I102" i="9" s="1"/>
  <c r="G69" i="9"/>
  <c r="K48" i="9"/>
  <c r="I81" i="2"/>
  <c r="G96" i="9"/>
  <c r="G109" i="2"/>
  <c r="E97" i="9"/>
  <c r="K74" i="2"/>
  <c r="I68" i="9"/>
  <c r="I83" i="2"/>
  <c r="I83" i="9" s="1"/>
  <c r="G104" i="9"/>
  <c r="K57" i="2"/>
  <c r="K57" i="9" s="1"/>
  <c r="K55" i="2"/>
  <c r="K55" i="9" s="1"/>
  <c r="I103" i="9"/>
  <c r="G107" i="2"/>
  <c r="E89" i="9"/>
  <c r="K72" i="2"/>
  <c r="I60" i="9"/>
  <c r="I79" i="2"/>
  <c r="G88" i="9"/>
  <c r="I41" i="9"/>
  <c r="K95" i="2"/>
  <c r="K41" i="9" s="1"/>
  <c r="I33" i="9"/>
  <c r="K93" i="2"/>
  <c r="K33" i="9" s="1"/>
  <c r="K53" i="2"/>
  <c r="I95" i="9"/>
  <c r="I100" i="2"/>
  <c r="G61" i="9"/>
  <c r="I4" i="9"/>
  <c r="K85" i="2"/>
  <c r="I113" i="2"/>
  <c r="G113" i="9"/>
  <c r="K82" i="2"/>
  <c r="K82" i="9" s="1"/>
  <c r="I100" i="9"/>
  <c r="K106" i="2"/>
  <c r="I85" i="9"/>
  <c r="K76" i="2"/>
  <c r="K76" i="9" s="1"/>
  <c r="I76" i="9"/>
  <c r="K90" i="9"/>
  <c r="K86" i="9"/>
  <c r="K29" i="9"/>
  <c r="K13" i="9"/>
  <c r="E59" i="2"/>
  <c r="E59" i="9" s="1"/>
  <c r="E35" i="2"/>
  <c r="E63" i="2" s="1"/>
  <c r="E24" i="9" s="1"/>
  <c r="K7" i="9"/>
  <c r="E8" i="9"/>
  <c r="I7" i="9"/>
  <c r="G7" i="9"/>
  <c r="E7" i="9"/>
  <c r="E35" i="9"/>
  <c r="E42" i="2" l="1"/>
  <c r="G42" i="2" s="1"/>
  <c r="G51" i="9" s="1"/>
  <c r="G59" i="2"/>
  <c r="E66" i="2"/>
  <c r="G63" i="2"/>
  <c r="E63" i="9"/>
  <c r="I111" i="2"/>
  <c r="G111" i="9"/>
  <c r="K95" i="9"/>
  <c r="K68" i="9"/>
  <c r="K74" i="9"/>
  <c r="G42" i="9"/>
  <c r="E42" i="9"/>
  <c r="K72" i="9"/>
  <c r="K60" i="9"/>
  <c r="K102" i="2"/>
  <c r="I69" i="9"/>
  <c r="E49" i="2"/>
  <c r="G59" i="9"/>
  <c r="G8" i="9"/>
  <c r="K11" i="9"/>
  <c r="K103" i="9"/>
  <c r="K83" i="2"/>
  <c r="I104" i="9"/>
  <c r="I109" i="2"/>
  <c r="G97" i="9"/>
  <c r="G35" i="2"/>
  <c r="G23" i="9" s="1"/>
  <c r="E23" i="9"/>
  <c r="E66" i="9"/>
  <c r="K106" i="9"/>
  <c r="K85" i="9"/>
  <c r="K113" i="2"/>
  <c r="K113" i="9" s="1"/>
  <c r="I113" i="9"/>
  <c r="K100" i="2"/>
  <c r="I61" i="9"/>
  <c r="K79" i="2"/>
  <c r="K88" i="9" s="1"/>
  <c r="I88" i="9"/>
  <c r="I107" i="2"/>
  <c r="G89" i="9"/>
  <c r="K3" i="9"/>
  <c r="K81" i="2"/>
  <c r="K96" i="9" s="1"/>
  <c r="I96" i="9"/>
  <c r="G35" i="9"/>
  <c r="I63" i="2"/>
  <c r="I24" i="9" s="1"/>
  <c r="E87" i="2"/>
  <c r="E91" i="2"/>
  <c r="E25" i="9" s="1"/>
  <c r="I59" i="2"/>
  <c r="E70" i="2"/>
  <c r="E52" i="9" s="1"/>
  <c r="E77" i="2" l="1"/>
  <c r="I35" i="2"/>
  <c r="I23" i="9" s="1"/>
  <c r="E51" i="9"/>
  <c r="G63" i="9"/>
  <c r="G24" i="9"/>
  <c r="E73" i="2"/>
  <c r="E73" i="9" s="1"/>
  <c r="G66" i="2"/>
  <c r="G66" i="9" s="1"/>
  <c r="E36" i="9"/>
  <c r="I42" i="2"/>
  <c r="K42" i="2" s="1"/>
  <c r="K42" i="9" s="1"/>
  <c r="E49" i="9"/>
  <c r="K104" i="9"/>
  <c r="K83" i="9"/>
  <c r="K111" i="2"/>
  <c r="K111" i="9" s="1"/>
  <c r="I111" i="9"/>
  <c r="E79" i="9"/>
  <c r="G49" i="2"/>
  <c r="E56" i="2"/>
  <c r="E56" i="9" s="1"/>
  <c r="E94" i="2"/>
  <c r="E94" i="9" s="1"/>
  <c r="E9" i="9"/>
  <c r="K109" i="2"/>
  <c r="K97" i="9" s="1"/>
  <c r="I97" i="9"/>
  <c r="K51" i="9"/>
  <c r="I42" i="9"/>
  <c r="I51" i="9"/>
  <c r="K107" i="2"/>
  <c r="K89" i="9" s="1"/>
  <c r="I89" i="9"/>
  <c r="K100" i="9"/>
  <c r="K61" i="9"/>
  <c r="K102" i="9"/>
  <c r="K69" i="9"/>
  <c r="K35" i="2"/>
  <c r="I35" i="9"/>
  <c r="G70" i="2"/>
  <c r="G52" i="9" s="1"/>
  <c r="E98" i="2"/>
  <c r="E53" i="9" s="1"/>
  <c r="E70" i="9"/>
  <c r="E87" i="9"/>
  <c r="G87" i="2"/>
  <c r="G9" i="9" s="1"/>
  <c r="K63" i="2"/>
  <c r="I63" i="9"/>
  <c r="G77" i="2"/>
  <c r="E77" i="9"/>
  <c r="E105" i="2"/>
  <c r="E81" i="9" s="1"/>
  <c r="G91" i="2"/>
  <c r="G25" i="9" s="1"/>
  <c r="E91" i="9"/>
  <c r="I59" i="9"/>
  <c r="K59" i="2"/>
  <c r="E84" i="2" l="1"/>
  <c r="E80" i="9"/>
  <c r="G36" i="9"/>
  <c r="I66" i="2"/>
  <c r="I66" i="9" s="1"/>
  <c r="G73" i="2"/>
  <c r="G73" i="9" s="1"/>
  <c r="E64" i="9"/>
  <c r="E80" i="2"/>
  <c r="K63" i="9"/>
  <c r="K24" i="9"/>
  <c r="E107" i="9"/>
  <c r="G56" i="2"/>
  <c r="G49" i="9"/>
  <c r="G79" i="9"/>
  <c r="I49" i="2"/>
  <c r="I49" i="9" s="1"/>
  <c r="K59" i="9"/>
  <c r="K8" i="9"/>
  <c r="E112" i="2"/>
  <c r="E109" i="9" s="1"/>
  <c r="K35" i="9"/>
  <c r="K23" i="9"/>
  <c r="E37" i="9"/>
  <c r="G94" i="2"/>
  <c r="G94" i="9" s="1"/>
  <c r="E101" i="2"/>
  <c r="E101" i="9" s="1"/>
  <c r="E105" i="9"/>
  <c r="G105" i="2"/>
  <c r="G81" i="9" s="1"/>
  <c r="G98" i="2"/>
  <c r="G53" i="9" s="1"/>
  <c r="E98" i="9"/>
  <c r="I91" i="2"/>
  <c r="I25" i="9" s="1"/>
  <c r="G91" i="9"/>
  <c r="I77" i="2"/>
  <c r="G77" i="9"/>
  <c r="G87" i="9"/>
  <c r="I87" i="2"/>
  <c r="I9" i="9" s="1"/>
  <c r="I70" i="2"/>
  <c r="I52" i="9" s="1"/>
  <c r="G70" i="9"/>
  <c r="G84" i="2" l="1"/>
  <c r="E84" i="9"/>
  <c r="I73" i="2"/>
  <c r="I73" i="9" s="1"/>
  <c r="G64" i="9"/>
  <c r="I36" i="9"/>
  <c r="K66" i="2"/>
  <c r="G80" i="2"/>
  <c r="G80" i="9" s="1"/>
  <c r="E92" i="9"/>
  <c r="E112" i="9"/>
  <c r="I94" i="2"/>
  <c r="I94" i="9" s="1"/>
  <c r="G37" i="9"/>
  <c r="G56" i="9"/>
  <c r="G107" i="9"/>
  <c r="I56" i="2"/>
  <c r="G112" i="2"/>
  <c r="G109" i="9" s="1"/>
  <c r="E65" i="9"/>
  <c r="E108" i="2"/>
  <c r="E108" i="9" s="1"/>
  <c r="G101" i="2"/>
  <c r="G101" i="9" s="1"/>
  <c r="I79" i="9"/>
  <c r="K49" i="2"/>
  <c r="K70" i="2"/>
  <c r="I70" i="9"/>
  <c r="I91" i="9"/>
  <c r="K91" i="2"/>
  <c r="I87" i="9"/>
  <c r="K87" i="2"/>
  <c r="G112" i="9"/>
  <c r="K77" i="2"/>
  <c r="K77" i="9" s="1"/>
  <c r="I77" i="9"/>
  <c r="I98" i="2"/>
  <c r="I53" i="9" s="1"/>
  <c r="G98" i="9"/>
  <c r="G105" i="9"/>
  <c r="I105" i="2"/>
  <c r="I81" i="9" s="1"/>
  <c r="I8" i="9"/>
  <c r="K36" i="9" l="1"/>
  <c r="K66" i="9"/>
  <c r="I84" i="2"/>
  <c r="G84" i="9"/>
  <c r="G92" i="9"/>
  <c r="I80" i="2"/>
  <c r="I80" i="9" s="1"/>
  <c r="I64" i="9"/>
  <c r="K73" i="2"/>
  <c r="K87" i="9"/>
  <c r="K9" i="9"/>
  <c r="G65" i="9"/>
  <c r="I101" i="2"/>
  <c r="I101" i="9" s="1"/>
  <c r="I56" i="9"/>
  <c r="I107" i="9"/>
  <c r="K56" i="2"/>
  <c r="G108" i="2"/>
  <c r="G108" i="9" s="1"/>
  <c r="E93" i="9"/>
  <c r="K70" i="9"/>
  <c r="K52" i="9"/>
  <c r="I112" i="2"/>
  <c r="I109" i="9" s="1"/>
  <c r="K91" i="9"/>
  <c r="K25" i="9"/>
  <c r="K49" i="9"/>
  <c r="K79" i="9"/>
  <c r="K94" i="2"/>
  <c r="I37" i="9"/>
  <c r="I105" i="9"/>
  <c r="K105" i="2"/>
  <c r="K98" i="2"/>
  <c r="I98" i="9"/>
  <c r="K64" i="9" l="1"/>
  <c r="K73" i="9"/>
  <c r="I84" i="9"/>
  <c r="K84" i="2"/>
  <c r="K84" i="9" s="1"/>
  <c r="I112" i="9"/>
  <c r="I92" i="9"/>
  <c r="K80" i="2"/>
  <c r="K105" i="9"/>
  <c r="K81" i="9"/>
  <c r="I65" i="9"/>
  <c r="K101" i="2"/>
  <c r="K112" i="2"/>
  <c r="K56" i="9"/>
  <c r="K107" i="9"/>
  <c r="I108" i="2"/>
  <c r="I108" i="9" s="1"/>
  <c r="G93" i="9"/>
  <c r="K98" i="9"/>
  <c r="K53" i="9"/>
  <c r="K94" i="9"/>
  <c r="K37" i="9"/>
  <c r="K92" i="9" l="1"/>
  <c r="K80" i="9"/>
  <c r="K108" i="2"/>
  <c r="I93" i="9"/>
  <c r="K101" i="9"/>
  <c r="K65" i="9"/>
  <c r="K112" i="9"/>
  <c r="K109" i="9"/>
  <c r="K108" i="9" l="1"/>
  <c r="K93" i="9"/>
</calcChain>
</file>

<file path=xl/sharedStrings.xml><?xml version="1.0" encoding="utf-8"?>
<sst xmlns="http://schemas.openxmlformats.org/spreadsheetml/2006/main" count="454" uniqueCount="32">
  <si>
    <t>Country</t>
  </si>
  <si>
    <t>Belgium</t>
  </si>
  <si>
    <t>Germany</t>
  </si>
  <si>
    <t>Level</t>
  </si>
  <si>
    <t>Austria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</si>
  <si>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</si>
  <si>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</si>
  <si>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</si>
  <si>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</si>
  <si>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</si>
  <si>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</si>
  <si>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</si>
  <si>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</si>
  <si>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</si>
  <si>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</si>
  <si>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</si>
  <si>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</si>
  <si>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</si>
  <si>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</si>
  <si>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</si>
  <si>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</si>
  <si>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</si>
  <si>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</si>
  <si>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</si>
  <si>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</si>
  <si>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</si>
  <si>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</si>
  <si>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</si>
  <si>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</si>
  <si>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</si>
  <si>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category</t>
  </si>
  <si>
    <t>1800-2010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</si>
</sst>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9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applyFont="1" applyBorder="1"/>
    <xf numFmtId="0" fontId="0" fillId="0" borderId="0" xfId="0"/>
    <xf numFmtId="0" fontId="0" fillId="0" borderId="0" xfId="0"/>
    <xf numFmtId="49" fontId="0" fillId="0" borderId="0" xfId="0" applyNumberFormat="1" applyBorder="1"/>
    <xf numFmtId="49" fontId="0" fillId="0" borderId="0" xfId="0" applyNumberFormat="1"/>
    <xf numFmtId="49" fontId="0" fillId="0" borderId="0" xfId="0" quotePrefix="1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"/>
  <sheetViews>
    <sheetView tabSelected="1" workbookViewId="0">
      <selection activeCell="J5" sqref="J5"/>
    </sheetView>
  </sheetViews>
  <sheetFormatPr defaultRowHeight="15" x14ac:dyDescent="0.25"/>
  <cols>
    <col min="2" max="2" width="9.140625" style="1"/>
    <col min="3" max="3" width="9.140625" style="5"/>
    <col min="4" max="4" width="9.5703125" bestFit="1" customWidth="1"/>
    <col min="6" max="6" width="9.140625" style="5"/>
    <col min="8" max="8" width="9.140625" style="5"/>
    <col min="10" max="10" width="9.140625" style="5"/>
  </cols>
  <sheetData>
    <row r="1" spans="1:14" s="7" customFormat="1" x14ac:dyDescent="0.25">
      <c r="A1" s="6" t="s">
        <v>0</v>
      </c>
      <c r="B1" s="7" t="s">
        <v>30</v>
      </c>
      <c r="C1" s="7" t="s">
        <v>3</v>
      </c>
      <c r="D1" s="8">
        <v>2015</v>
      </c>
      <c r="E1" s="8">
        <v>2020</v>
      </c>
      <c r="F1" s="8">
        <v>2025</v>
      </c>
      <c r="G1" s="8">
        <v>2030</v>
      </c>
      <c r="H1" s="8">
        <v>2035</v>
      </c>
      <c r="I1" s="8">
        <v>2040</v>
      </c>
      <c r="J1" s="8">
        <v>2045</v>
      </c>
      <c r="K1" s="8">
        <f>I1+10</f>
        <v>2050</v>
      </c>
    </row>
    <row r="2" spans="1:14" x14ac:dyDescent="0.25">
      <c r="A2" s="3" t="s">
        <v>4</v>
      </c>
      <c r="B2" s="4" t="s">
        <v>31</v>
      </c>
      <c r="C2" s="5">
        <v>1</v>
      </c>
      <c r="D2" s="1">
        <v>1</v>
      </c>
      <c r="E2" s="2">
        <v>0.95</v>
      </c>
      <c r="F2" s="2">
        <f>(E2+G2)/2</f>
        <v>0.92625000000000002</v>
      </c>
      <c r="G2" s="2">
        <f t="shared" ref="G2:G33" si="0">E2*0.95</f>
        <v>0.90249999999999997</v>
      </c>
      <c r="H2" s="2">
        <f>(G2+I2)/2</f>
        <v>0.87993749999999993</v>
      </c>
      <c r="I2" s="2">
        <f t="shared" ref="I2:I33" si="1">G2*0.95</f>
        <v>0.85737499999999989</v>
      </c>
      <c r="J2" s="2">
        <f>(I2+K2)/2</f>
        <v>0.83594062499999988</v>
      </c>
      <c r="K2" s="2">
        <f t="shared" ref="K2:K21" si="2">I2*0.95</f>
        <v>0.81450624999999988</v>
      </c>
      <c r="L2" s="2"/>
      <c r="M2" s="2"/>
      <c r="N2" s="2"/>
    </row>
    <row r="3" spans="1:14" x14ac:dyDescent="0.25">
      <c r="A3" s="3" t="s">
        <v>1</v>
      </c>
      <c r="B3" s="4" t="s">
        <v>31</v>
      </c>
      <c r="C3" s="5">
        <v>1</v>
      </c>
      <c r="D3" s="5">
        <v>1</v>
      </c>
      <c r="E3" s="2">
        <v>0.95</v>
      </c>
      <c r="F3" s="2">
        <f t="shared" ref="F3:F66" si="3">(E3+G3)/2</f>
        <v>0.92625000000000002</v>
      </c>
      <c r="G3" s="2">
        <f t="shared" si="0"/>
        <v>0.90249999999999997</v>
      </c>
      <c r="H3" s="2">
        <f t="shared" ref="H3:H66" si="4">(G3+I3)/2</f>
        <v>0.87993749999999993</v>
      </c>
      <c r="I3" s="2">
        <f t="shared" si="1"/>
        <v>0.85737499999999989</v>
      </c>
      <c r="J3" s="2">
        <f t="shared" ref="J3:J66" si="5">(I3+K3)/2</f>
        <v>0.83594062499999988</v>
      </c>
      <c r="K3" s="2">
        <f t="shared" si="2"/>
        <v>0.81450624999999988</v>
      </c>
      <c r="L3" s="2"/>
      <c r="M3" s="2"/>
      <c r="N3" s="2"/>
    </row>
    <row r="4" spans="1:14" x14ac:dyDescent="0.25">
      <c r="A4" s="3" t="s">
        <v>5</v>
      </c>
      <c r="B4" s="4" t="s">
        <v>31</v>
      </c>
      <c r="C4" s="5">
        <v>1</v>
      </c>
      <c r="D4" s="5">
        <v>1</v>
      </c>
      <c r="E4" s="2">
        <v>0.95</v>
      </c>
      <c r="F4" s="2">
        <f t="shared" si="3"/>
        <v>0.92625000000000002</v>
      </c>
      <c r="G4" s="2">
        <f t="shared" si="0"/>
        <v>0.90249999999999997</v>
      </c>
      <c r="H4" s="2">
        <f t="shared" si="4"/>
        <v>0.87993749999999993</v>
      </c>
      <c r="I4" s="2">
        <f t="shared" si="1"/>
        <v>0.85737499999999989</v>
      </c>
      <c r="J4" s="2">
        <f t="shared" si="5"/>
        <v>0.83594062499999988</v>
      </c>
      <c r="K4" s="2">
        <f t="shared" si="2"/>
        <v>0.81450624999999988</v>
      </c>
      <c r="L4" s="2"/>
      <c r="M4" s="2"/>
      <c r="N4" s="2"/>
    </row>
    <row r="5" spans="1:14" x14ac:dyDescent="0.25">
      <c r="A5" s="3" t="s">
        <v>6</v>
      </c>
      <c r="B5" s="4" t="s">
        <v>31</v>
      </c>
      <c r="C5" s="5">
        <v>1</v>
      </c>
      <c r="D5" s="5">
        <v>1</v>
      </c>
      <c r="E5" s="2">
        <v>0.95</v>
      </c>
      <c r="F5" s="2">
        <f t="shared" si="3"/>
        <v>0.92625000000000002</v>
      </c>
      <c r="G5" s="2">
        <f t="shared" si="0"/>
        <v>0.90249999999999997</v>
      </c>
      <c r="H5" s="2">
        <f t="shared" si="4"/>
        <v>0.87993749999999993</v>
      </c>
      <c r="I5" s="2">
        <f t="shared" si="1"/>
        <v>0.85737499999999989</v>
      </c>
      <c r="J5" s="2">
        <f t="shared" si="5"/>
        <v>0.83594062499999988</v>
      </c>
      <c r="K5" s="2">
        <f t="shared" si="2"/>
        <v>0.81450624999999988</v>
      </c>
      <c r="L5" s="2"/>
      <c r="M5" s="2"/>
      <c r="N5" s="2"/>
    </row>
    <row r="6" spans="1:14" x14ac:dyDescent="0.25">
      <c r="A6" s="3" t="s">
        <v>7</v>
      </c>
      <c r="B6" s="4" t="s">
        <v>31</v>
      </c>
      <c r="C6" s="5">
        <v>1</v>
      </c>
      <c r="D6" s="5">
        <v>1</v>
      </c>
      <c r="E6" s="2">
        <v>0.95</v>
      </c>
      <c r="F6" s="2">
        <f t="shared" si="3"/>
        <v>0.92625000000000002</v>
      </c>
      <c r="G6" s="2">
        <f t="shared" si="0"/>
        <v>0.90249999999999997</v>
      </c>
      <c r="H6" s="2">
        <f t="shared" si="4"/>
        <v>0.87993749999999993</v>
      </c>
      <c r="I6" s="2">
        <f t="shared" si="1"/>
        <v>0.85737499999999989</v>
      </c>
      <c r="J6" s="2">
        <f t="shared" si="5"/>
        <v>0.83594062499999988</v>
      </c>
      <c r="K6" s="2">
        <f t="shared" si="2"/>
        <v>0.81450624999999988</v>
      </c>
      <c r="L6" s="2"/>
      <c r="M6" s="2"/>
      <c r="N6" s="2"/>
    </row>
    <row r="7" spans="1:14" x14ac:dyDescent="0.25">
      <c r="A7" s="3" t="s">
        <v>8</v>
      </c>
      <c r="B7" s="4" t="s">
        <v>31</v>
      </c>
      <c r="C7" s="5">
        <v>1</v>
      </c>
      <c r="D7" s="5">
        <v>1</v>
      </c>
      <c r="E7" s="2">
        <v>0.95</v>
      </c>
      <c r="F7" s="2">
        <f t="shared" si="3"/>
        <v>0.92625000000000002</v>
      </c>
      <c r="G7" s="2">
        <f t="shared" si="0"/>
        <v>0.90249999999999997</v>
      </c>
      <c r="H7" s="2">
        <f t="shared" si="4"/>
        <v>0.87993749999999993</v>
      </c>
      <c r="I7" s="2">
        <f t="shared" si="1"/>
        <v>0.85737499999999989</v>
      </c>
      <c r="J7" s="2">
        <f t="shared" si="5"/>
        <v>0.83594062499999988</v>
      </c>
      <c r="K7" s="2">
        <f t="shared" si="2"/>
        <v>0.81450624999999988</v>
      </c>
      <c r="L7" s="2"/>
      <c r="M7" s="2"/>
      <c r="N7" s="2"/>
    </row>
    <row r="8" spans="1:14" x14ac:dyDescent="0.25">
      <c r="A8" s="3" t="s">
        <v>9</v>
      </c>
      <c r="B8" s="4" t="s">
        <v>31</v>
      </c>
      <c r="C8" s="5">
        <v>1</v>
      </c>
      <c r="D8" s="5">
        <v>1</v>
      </c>
      <c r="E8" s="2">
        <v>0.95</v>
      </c>
      <c r="F8" s="2">
        <f t="shared" si="3"/>
        <v>0.92625000000000002</v>
      </c>
      <c r="G8" s="2">
        <f t="shared" si="0"/>
        <v>0.90249999999999997</v>
      </c>
      <c r="H8" s="2">
        <f t="shared" si="4"/>
        <v>0.87993749999999993</v>
      </c>
      <c r="I8" s="2">
        <f t="shared" si="1"/>
        <v>0.85737499999999989</v>
      </c>
      <c r="J8" s="2">
        <f t="shared" si="5"/>
        <v>0.83594062499999988</v>
      </c>
      <c r="K8" s="2">
        <f t="shared" si="2"/>
        <v>0.81450624999999988</v>
      </c>
      <c r="L8" s="2"/>
      <c r="M8" s="2"/>
      <c r="N8" s="2"/>
    </row>
    <row r="9" spans="1:14" x14ac:dyDescent="0.25">
      <c r="A9" s="3" t="s">
        <v>10</v>
      </c>
      <c r="B9" s="4" t="s">
        <v>31</v>
      </c>
      <c r="C9" s="5">
        <v>1</v>
      </c>
      <c r="D9" s="5">
        <v>1</v>
      </c>
      <c r="E9" s="2">
        <v>0.95</v>
      </c>
      <c r="F9" s="2">
        <f t="shared" si="3"/>
        <v>0.92625000000000002</v>
      </c>
      <c r="G9" s="2">
        <f t="shared" si="0"/>
        <v>0.90249999999999997</v>
      </c>
      <c r="H9" s="2">
        <f t="shared" si="4"/>
        <v>0.87993749999999993</v>
      </c>
      <c r="I9" s="2">
        <f t="shared" si="1"/>
        <v>0.85737499999999989</v>
      </c>
      <c r="J9" s="2">
        <f t="shared" si="5"/>
        <v>0.83594062499999988</v>
      </c>
      <c r="K9" s="2">
        <f t="shared" si="2"/>
        <v>0.81450624999999988</v>
      </c>
      <c r="L9" s="2"/>
      <c r="M9" s="2"/>
      <c r="N9" s="2"/>
    </row>
    <row r="10" spans="1:14" x14ac:dyDescent="0.25">
      <c r="A10" s="3" t="s">
        <v>11</v>
      </c>
      <c r="B10" s="4" t="s">
        <v>31</v>
      </c>
      <c r="C10" s="5">
        <v>1</v>
      </c>
      <c r="D10" s="5">
        <v>1</v>
      </c>
      <c r="E10" s="2">
        <v>0.95</v>
      </c>
      <c r="F10" s="2">
        <f t="shared" si="3"/>
        <v>0.92625000000000002</v>
      </c>
      <c r="G10" s="2">
        <f t="shared" si="0"/>
        <v>0.90249999999999997</v>
      </c>
      <c r="H10" s="2">
        <f t="shared" si="4"/>
        <v>0.87993749999999993</v>
      </c>
      <c r="I10" s="2">
        <f t="shared" si="1"/>
        <v>0.85737499999999989</v>
      </c>
      <c r="J10" s="2">
        <f t="shared" si="5"/>
        <v>0.83594062499999988</v>
      </c>
      <c r="K10" s="2">
        <f t="shared" si="2"/>
        <v>0.81450624999999988</v>
      </c>
      <c r="L10" s="2"/>
      <c r="M10" s="2"/>
      <c r="N10" s="2"/>
    </row>
    <row r="11" spans="1:14" x14ac:dyDescent="0.25">
      <c r="A11" s="3" t="s">
        <v>12</v>
      </c>
      <c r="B11" s="4" t="s">
        <v>31</v>
      </c>
      <c r="C11" s="5">
        <v>1</v>
      </c>
      <c r="D11" s="5">
        <v>1</v>
      </c>
      <c r="E11" s="2">
        <v>0.95</v>
      </c>
      <c r="F11" s="2">
        <f t="shared" si="3"/>
        <v>0.92625000000000002</v>
      </c>
      <c r="G11" s="2">
        <f t="shared" si="0"/>
        <v>0.90249999999999997</v>
      </c>
      <c r="H11" s="2">
        <f t="shared" si="4"/>
        <v>0.87993749999999993</v>
      </c>
      <c r="I11" s="2">
        <f t="shared" si="1"/>
        <v>0.85737499999999989</v>
      </c>
      <c r="J11" s="2">
        <f t="shared" si="5"/>
        <v>0.83594062499999988</v>
      </c>
      <c r="K11" s="2">
        <f t="shared" si="2"/>
        <v>0.81450624999999988</v>
      </c>
      <c r="L11" s="2"/>
      <c r="M11" s="2"/>
      <c r="N11" s="2"/>
    </row>
    <row r="12" spans="1:14" x14ac:dyDescent="0.25">
      <c r="A12" s="3" t="s">
        <v>2</v>
      </c>
      <c r="B12" s="4" t="s">
        <v>31</v>
      </c>
      <c r="C12" s="5">
        <v>1</v>
      </c>
      <c r="D12" s="5">
        <v>1</v>
      </c>
      <c r="E12" s="2">
        <v>0.95</v>
      </c>
      <c r="F12" s="2">
        <f t="shared" si="3"/>
        <v>0.92625000000000002</v>
      </c>
      <c r="G12" s="2">
        <f t="shared" si="0"/>
        <v>0.90249999999999997</v>
      </c>
      <c r="H12" s="2">
        <f t="shared" si="4"/>
        <v>0.87993749999999993</v>
      </c>
      <c r="I12" s="2">
        <f t="shared" si="1"/>
        <v>0.85737499999999989</v>
      </c>
      <c r="J12" s="2">
        <f t="shared" si="5"/>
        <v>0.83594062499999988</v>
      </c>
      <c r="K12" s="2">
        <f t="shared" si="2"/>
        <v>0.81450624999999988</v>
      </c>
      <c r="L12" s="2"/>
      <c r="M12" s="2"/>
      <c r="N12" s="2"/>
    </row>
    <row r="13" spans="1:14" x14ac:dyDescent="0.25">
      <c r="A13" s="3" t="s">
        <v>13</v>
      </c>
      <c r="B13" s="4" t="s">
        <v>31</v>
      </c>
      <c r="C13" s="5">
        <v>1</v>
      </c>
      <c r="D13" s="5">
        <v>1</v>
      </c>
      <c r="E13" s="2">
        <v>0.95</v>
      </c>
      <c r="F13" s="2">
        <f t="shared" si="3"/>
        <v>0.92625000000000002</v>
      </c>
      <c r="G13" s="2">
        <f t="shared" si="0"/>
        <v>0.90249999999999997</v>
      </c>
      <c r="H13" s="2">
        <f t="shared" si="4"/>
        <v>0.87993749999999993</v>
      </c>
      <c r="I13" s="2">
        <f t="shared" si="1"/>
        <v>0.85737499999999989</v>
      </c>
      <c r="J13" s="2">
        <f t="shared" si="5"/>
        <v>0.83594062499999988</v>
      </c>
      <c r="K13" s="2">
        <f t="shared" si="2"/>
        <v>0.81450624999999988</v>
      </c>
      <c r="L13" s="2"/>
      <c r="M13" s="2"/>
      <c r="N13" s="2"/>
    </row>
    <row r="14" spans="1:14" x14ac:dyDescent="0.25">
      <c r="A14" s="3" t="s">
        <v>14</v>
      </c>
      <c r="B14" s="4" t="s">
        <v>31</v>
      </c>
      <c r="C14" s="5">
        <v>1</v>
      </c>
      <c r="D14" s="5">
        <v>1</v>
      </c>
      <c r="E14" s="2">
        <v>0.95</v>
      </c>
      <c r="F14" s="2">
        <f t="shared" si="3"/>
        <v>0.92625000000000002</v>
      </c>
      <c r="G14" s="2">
        <f t="shared" si="0"/>
        <v>0.90249999999999997</v>
      </c>
      <c r="H14" s="2">
        <f t="shared" si="4"/>
        <v>0.87993749999999993</v>
      </c>
      <c r="I14" s="2">
        <f t="shared" si="1"/>
        <v>0.85737499999999989</v>
      </c>
      <c r="J14" s="2">
        <f t="shared" si="5"/>
        <v>0.83594062499999988</v>
      </c>
      <c r="K14" s="2">
        <f t="shared" si="2"/>
        <v>0.81450624999999988</v>
      </c>
      <c r="L14" s="2"/>
      <c r="M14" s="2"/>
      <c r="N14" s="2"/>
    </row>
    <row r="15" spans="1:14" x14ac:dyDescent="0.25">
      <c r="A15" s="3" t="s">
        <v>15</v>
      </c>
      <c r="B15" s="4" t="s">
        <v>31</v>
      </c>
      <c r="C15" s="5">
        <v>1</v>
      </c>
      <c r="D15" s="5">
        <v>1</v>
      </c>
      <c r="E15" s="2">
        <v>0.95</v>
      </c>
      <c r="F15" s="2">
        <f t="shared" si="3"/>
        <v>0.92625000000000002</v>
      </c>
      <c r="G15" s="2">
        <f t="shared" si="0"/>
        <v>0.90249999999999997</v>
      </c>
      <c r="H15" s="2">
        <f t="shared" si="4"/>
        <v>0.87993749999999993</v>
      </c>
      <c r="I15" s="2">
        <f t="shared" si="1"/>
        <v>0.85737499999999989</v>
      </c>
      <c r="J15" s="2">
        <f t="shared" si="5"/>
        <v>0.83594062499999988</v>
      </c>
      <c r="K15" s="2">
        <f t="shared" si="2"/>
        <v>0.81450624999999988</v>
      </c>
      <c r="L15" s="2"/>
      <c r="M15" s="2"/>
      <c r="N15" s="2"/>
    </row>
    <row r="16" spans="1:14" x14ac:dyDescent="0.25">
      <c r="A16" s="3" t="s">
        <v>16</v>
      </c>
      <c r="B16" s="4" t="s">
        <v>31</v>
      </c>
      <c r="C16" s="5">
        <v>1</v>
      </c>
      <c r="D16" s="5">
        <v>1</v>
      </c>
      <c r="E16" s="2">
        <v>0.95</v>
      </c>
      <c r="F16" s="2">
        <f t="shared" si="3"/>
        <v>0.92625000000000002</v>
      </c>
      <c r="G16" s="2">
        <f t="shared" si="0"/>
        <v>0.90249999999999997</v>
      </c>
      <c r="H16" s="2">
        <f t="shared" si="4"/>
        <v>0.87993749999999993</v>
      </c>
      <c r="I16" s="2">
        <f t="shared" si="1"/>
        <v>0.85737499999999989</v>
      </c>
      <c r="J16" s="2">
        <f t="shared" si="5"/>
        <v>0.83594062499999988</v>
      </c>
      <c r="K16" s="2">
        <f t="shared" si="2"/>
        <v>0.81450624999999988</v>
      </c>
      <c r="L16" s="2"/>
      <c r="M16" s="2"/>
      <c r="N16" s="2"/>
    </row>
    <row r="17" spans="1:14" x14ac:dyDescent="0.25">
      <c r="A17" s="3" t="s">
        <v>17</v>
      </c>
      <c r="B17" s="4" t="s">
        <v>31</v>
      </c>
      <c r="C17" s="5">
        <v>1</v>
      </c>
      <c r="D17" s="5">
        <v>1</v>
      </c>
      <c r="E17" s="2">
        <v>0.95</v>
      </c>
      <c r="F17" s="2">
        <f t="shared" si="3"/>
        <v>0.92625000000000002</v>
      </c>
      <c r="G17" s="2">
        <f t="shared" si="0"/>
        <v>0.90249999999999997</v>
      </c>
      <c r="H17" s="2">
        <f t="shared" si="4"/>
        <v>0.87993749999999993</v>
      </c>
      <c r="I17" s="2">
        <f t="shared" si="1"/>
        <v>0.85737499999999989</v>
      </c>
      <c r="J17" s="2">
        <f t="shared" si="5"/>
        <v>0.83594062499999988</v>
      </c>
      <c r="K17" s="2">
        <f t="shared" si="2"/>
        <v>0.81450624999999988</v>
      </c>
      <c r="L17" s="2"/>
      <c r="M17" s="2"/>
      <c r="N17" s="2"/>
    </row>
    <row r="18" spans="1:14" x14ac:dyDescent="0.25">
      <c r="A18" s="3" t="s">
        <v>18</v>
      </c>
      <c r="B18" s="4" t="s">
        <v>31</v>
      </c>
      <c r="C18" s="5">
        <v>1</v>
      </c>
      <c r="D18" s="5">
        <v>1</v>
      </c>
      <c r="E18" s="2">
        <v>0.95</v>
      </c>
      <c r="F18" s="2">
        <f t="shared" si="3"/>
        <v>0.92625000000000002</v>
      </c>
      <c r="G18" s="2">
        <f t="shared" si="0"/>
        <v>0.90249999999999997</v>
      </c>
      <c r="H18" s="2">
        <f t="shared" si="4"/>
        <v>0.87993749999999993</v>
      </c>
      <c r="I18" s="2">
        <f t="shared" si="1"/>
        <v>0.85737499999999989</v>
      </c>
      <c r="J18" s="2">
        <f t="shared" si="5"/>
        <v>0.83594062499999988</v>
      </c>
      <c r="K18" s="2">
        <f t="shared" si="2"/>
        <v>0.81450624999999988</v>
      </c>
    </row>
    <row r="19" spans="1:14" x14ac:dyDescent="0.25">
      <c r="A19" s="3" t="s">
        <v>19</v>
      </c>
      <c r="B19" s="4" t="s">
        <v>31</v>
      </c>
      <c r="C19" s="5">
        <v>1</v>
      </c>
      <c r="D19" s="5">
        <v>1</v>
      </c>
      <c r="E19" s="2">
        <v>0.95</v>
      </c>
      <c r="F19" s="2">
        <f t="shared" si="3"/>
        <v>0.92625000000000002</v>
      </c>
      <c r="G19" s="2">
        <f t="shared" si="0"/>
        <v>0.90249999999999997</v>
      </c>
      <c r="H19" s="2">
        <f t="shared" si="4"/>
        <v>0.87993749999999993</v>
      </c>
      <c r="I19" s="2">
        <f t="shared" si="1"/>
        <v>0.85737499999999989</v>
      </c>
      <c r="J19" s="2">
        <f t="shared" si="5"/>
        <v>0.83594062499999988</v>
      </c>
      <c r="K19" s="2">
        <f t="shared" si="2"/>
        <v>0.81450624999999988</v>
      </c>
    </row>
    <row r="20" spans="1:14" x14ac:dyDescent="0.25">
      <c r="A20" s="3" t="s">
        <v>20</v>
      </c>
      <c r="B20" s="4" t="s">
        <v>31</v>
      </c>
      <c r="C20" s="5">
        <v>1</v>
      </c>
      <c r="D20" s="5">
        <v>1</v>
      </c>
      <c r="E20" s="2">
        <v>0.95</v>
      </c>
      <c r="F20" s="2">
        <f t="shared" si="3"/>
        <v>0.92625000000000002</v>
      </c>
      <c r="G20" s="2">
        <f t="shared" si="0"/>
        <v>0.90249999999999997</v>
      </c>
      <c r="H20" s="2">
        <f t="shared" si="4"/>
        <v>0.87993749999999993</v>
      </c>
      <c r="I20" s="2">
        <f t="shared" si="1"/>
        <v>0.85737499999999989</v>
      </c>
      <c r="J20" s="2">
        <f t="shared" si="5"/>
        <v>0.83594062499999988</v>
      </c>
      <c r="K20" s="2">
        <f t="shared" si="2"/>
        <v>0.81450624999999988</v>
      </c>
    </row>
    <row r="21" spans="1:14" x14ac:dyDescent="0.25">
      <c r="A21" s="3" t="s">
        <v>21</v>
      </c>
      <c r="B21" s="4" t="s">
        <v>31</v>
      </c>
      <c r="C21" s="5">
        <v>1</v>
      </c>
      <c r="D21" s="5">
        <v>1</v>
      </c>
      <c r="E21" s="2">
        <v>0.95</v>
      </c>
      <c r="F21" s="2">
        <f t="shared" si="3"/>
        <v>0.92625000000000002</v>
      </c>
      <c r="G21" s="2">
        <f t="shared" si="0"/>
        <v>0.90249999999999997</v>
      </c>
      <c r="H21" s="2">
        <f t="shared" si="4"/>
        <v>0.87993749999999993</v>
      </c>
      <c r="I21" s="2">
        <f t="shared" si="1"/>
        <v>0.85737499999999989</v>
      </c>
      <c r="J21" s="2">
        <f t="shared" si="5"/>
        <v>0.83594062499999988</v>
      </c>
      <c r="K21" s="2">
        <f t="shared" si="2"/>
        <v>0.81450624999999988</v>
      </c>
    </row>
    <row r="22" spans="1:14" x14ac:dyDescent="0.25">
      <c r="A22" s="3" t="s">
        <v>22</v>
      </c>
      <c r="B22" s="4" t="s">
        <v>31</v>
      </c>
      <c r="C22" s="5">
        <v>1</v>
      </c>
      <c r="D22" s="5">
        <v>1</v>
      </c>
      <c r="E22" s="2">
        <v>0.95</v>
      </c>
      <c r="F22" s="2">
        <f t="shared" si="3"/>
        <v>0.92625000000000002</v>
      </c>
      <c r="G22" s="2">
        <f t="shared" si="0"/>
        <v>0.90249999999999997</v>
      </c>
      <c r="H22" s="2">
        <f t="shared" si="4"/>
        <v>0.87993749999999993</v>
      </c>
      <c r="I22" s="2">
        <f t="shared" si="1"/>
        <v>0.85737499999999989</v>
      </c>
      <c r="J22" s="2">
        <f t="shared" si="5"/>
        <v>0.83594062499999988</v>
      </c>
      <c r="K22" s="2">
        <f t="shared" ref="K22:K41" si="6">I22*0.95</f>
        <v>0.81450624999999988</v>
      </c>
    </row>
    <row r="23" spans="1:14" x14ac:dyDescent="0.25">
      <c r="A23" s="3" t="s">
        <v>23</v>
      </c>
      <c r="B23" s="4" t="s">
        <v>31</v>
      </c>
      <c r="C23" s="5">
        <v>1</v>
      </c>
      <c r="D23" s="5">
        <v>1</v>
      </c>
      <c r="E23" s="2">
        <v>0.95</v>
      </c>
      <c r="F23" s="2">
        <f t="shared" si="3"/>
        <v>0.92625000000000002</v>
      </c>
      <c r="G23" s="2">
        <f t="shared" si="0"/>
        <v>0.90249999999999997</v>
      </c>
      <c r="H23" s="2">
        <f t="shared" si="4"/>
        <v>0.87993749999999993</v>
      </c>
      <c r="I23" s="2">
        <f t="shared" si="1"/>
        <v>0.85737499999999989</v>
      </c>
      <c r="J23" s="2">
        <f t="shared" si="5"/>
        <v>0.83594062499999988</v>
      </c>
      <c r="K23" s="2">
        <f t="shared" si="6"/>
        <v>0.81450624999999988</v>
      </c>
    </row>
    <row r="24" spans="1:14" x14ac:dyDescent="0.25">
      <c r="A24" s="3" t="s">
        <v>24</v>
      </c>
      <c r="B24" s="4" t="s">
        <v>31</v>
      </c>
      <c r="C24" s="5">
        <v>1</v>
      </c>
      <c r="D24" s="5">
        <v>1</v>
      </c>
      <c r="E24" s="2">
        <v>0.95</v>
      </c>
      <c r="F24" s="2">
        <f t="shared" si="3"/>
        <v>0.92625000000000002</v>
      </c>
      <c r="G24" s="2">
        <f t="shared" si="0"/>
        <v>0.90249999999999997</v>
      </c>
      <c r="H24" s="2">
        <f t="shared" si="4"/>
        <v>0.87993749999999993</v>
      </c>
      <c r="I24" s="2">
        <f t="shared" si="1"/>
        <v>0.85737499999999989</v>
      </c>
      <c r="J24" s="2">
        <f t="shared" si="5"/>
        <v>0.83594062499999988</v>
      </c>
      <c r="K24" s="2">
        <f t="shared" si="6"/>
        <v>0.81450624999999988</v>
      </c>
    </row>
    <row r="25" spans="1:14" x14ac:dyDescent="0.25">
      <c r="A25" s="3" t="s">
        <v>25</v>
      </c>
      <c r="B25" s="4" t="s">
        <v>31</v>
      </c>
      <c r="C25" s="5">
        <v>1</v>
      </c>
      <c r="D25" s="5">
        <v>1</v>
      </c>
      <c r="E25" s="2">
        <v>0.95</v>
      </c>
      <c r="F25" s="2">
        <f t="shared" si="3"/>
        <v>0.92625000000000002</v>
      </c>
      <c r="G25" s="2">
        <f t="shared" si="0"/>
        <v>0.90249999999999997</v>
      </c>
      <c r="H25" s="2">
        <f t="shared" si="4"/>
        <v>0.87993749999999993</v>
      </c>
      <c r="I25" s="2">
        <f t="shared" si="1"/>
        <v>0.85737499999999989</v>
      </c>
      <c r="J25" s="2">
        <f t="shared" si="5"/>
        <v>0.83594062499999988</v>
      </c>
      <c r="K25" s="2">
        <f t="shared" si="6"/>
        <v>0.81450624999999988</v>
      </c>
    </row>
    <row r="26" spans="1:14" x14ac:dyDescent="0.25">
      <c r="A26" s="3" t="s">
        <v>26</v>
      </c>
      <c r="B26" s="4" t="s">
        <v>31</v>
      </c>
      <c r="C26" s="5">
        <v>1</v>
      </c>
      <c r="D26" s="5">
        <v>1</v>
      </c>
      <c r="E26" s="2">
        <v>0.95</v>
      </c>
      <c r="F26" s="2">
        <f t="shared" si="3"/>
        <v>0.92625000000000002</v>
      </c>
      <c r="G26" s="2">
        <f t="shared" si="0"/>
        <v>0.90249999999999997</v>
      </c>
      <c r="H26" s="2">
        <f t="shared" si="4"/>
        <v>0.87993749999999993</v>
      </c>
      <c r="I26" s="2">
        <f t="shared" si="1"/>
        <v>0.85737499999999989</v>
      </c>
      <c r="J26" s="2">
        <f t="shared" si="5"/>
        <v>0.83594062499999988</v>
      </c>
      <c r="K26" s="2">
        <f t="shared" si="6"/>
        <v>0.81450624999999988</v>
      </c>
    </row>
    <row r="27" spans="1:14" x14ac:dyDescent="0.25">
      <c r="A27" s="3" t="s">
        <v>27</v>
      </c>
      <c r="B27" s="4" t="s">
        <v>31</v>
      </c>
      <c r="C27" s="5">
        <v>1</v>
      </c>
      <c r="D27" s="5">
        <v>1</v>
      </c>
      <c r="E27" s="2">
        <v>0.95</v>
      </c>
      <c r="F27" s="2">
        <f t="shared" si="3"/>
        <v>0.92625000000000002</v>
      </c>
      <c r="G27" s="2">
        <f t="shared" si="0"/>
        <v>0.90249999999999997</v>
      </c>
      <c r="H27" s="2">
        <f t="shared" si="4"/>
        <v>0.87993749999999993</v>
      </c>
      <c r="I27" s="2">
        <f t="shared" si="1"/>
        <v>0.85737499999999989</v>
      </c>
      <c r="J27" s="2">
        <f t="shared" si="5"/>
        <v>0.83594062499999988</v>
      </c>
      <c r="K27" s="2">
        <f t="shared" si="6"/>
        <v>0.81450624999999988</v>
      </c>
    </row>
    <row r="28" spans="1:14" x14ac:dyDescent="0.25">
      <c r="A28" s="3" t="s">
        <v>28</v>
      </c>
      <c r="B28" s="4" t="s">
        <v>31</v>
      </c>
      <c r="C28" s="5">
        <v>1</v>
      </c>
      <c r="D28" s="5">
        <v>1</v>
      </c>
      <c r="E28" s="2">
        <v>0.95</v>
      </c>
      <c r="F28" s="2">
        <f t="shared" si="3"/>
        <v>0.92625000000000002</v>
      </c>
      <c r="G28" s="2">
        <f t="shared" si="0"/>
        <v>0.90249999999999997</v>
      </c>
      <c r="H28" s="2">
        <f t="shared" si="4"/>
        <v>0.87993749999999993</v>
      </c>
      <c r="I28" s="2">
        <f t="shared" si="1"/>
        <v>0.85737499999999989</v>
      </c>
      <c r="J28" s="2">
        <f t="shared" si="5"/>
        <v>0.83594062499999988</v>
      </c>
      <c r="K28" s="2">
        <f t="shared" si="6"/>
        <v>0.81450624999999988</v>
      </c>
    </row>
    <row r="29" spans="1:14" x14ac:dyDescent="0.25">
      <c r="A29" s="3" t="s">
        <v>29</v>
      </c>
      <c r="B29" s="5" t="s">
        <v>31</v>
      </c>
      <c r="C29" s="5">
        <v>1</v>
      </c>
      <c r="D29" s="5">
        <v>1</v>
      </c>
      <c r="E29" s="2">
        <v>0.95</v>
      </c>
      <c r="F29" s="2">
        <f t="shared" si="3"/>
        <v>0.92625000000000002</v>
      </c>
      <c r="G29" s="2">
        <f t="shared" si="0"/>
        <v>0.90249999999999997</v>
      </c>
      <c r="H29" s="2">
        <f t="shared" si="4"/>
        <v>0.87993749999999993</v>
      </c>
      <c r="I29" s="2">
        <f t="shared" si="1"/>
        <v>0.85737499999999989</v>
      </c>
      <c r="J29" s="2">
        <f t="shared" si="5"/>
        <v>0.83594062499999988</v>
      </c>
      <c r="K29" s="2">
        <f t="shared" si="6"/>
        <v>0.81450624999999988</v>
      </c>
    </row>
    <row r="30" spans="1:14" x14ac:dyDescent="0.25">
      <c r="A30" s="3" t="s">
        <v>4</v>
      </c>
      <c r="B30" s="5" t="s">
        <v>31</v>
      </c>
      <c r="C30" s="5">
        <v>2</v>
      </c>
      <c r="D30" s="5">
        <v>1</v>
      </c>
      <c r="E30" s="2">
        <f t="shared" ref="E30:E61" si="7">E2*0.975</f>
        <v>0.92624999999999991</v>
      </c>
      <c r="F30" s="2">
        <f t="shared" si="3"/>
        <v>0.90309374999999981</v>
      </c>
      <c r="G30" s="2">
        <f t="shared" si="0"/>
        <v>0.87993749999999982</v>
      </c>
      <c r="H30" s="2">
        <f t="shared" si="4"/>
        <v>0.85793906249999985</v>
      </c>
      <c r="I30" s="2">
        <f t="shared" si="1"/>
        <v>0.83594062499999977</v>
      </c>
      <c r="J30" s="2">
        <f t="shared" si="5"/>
        <v>0.81504210937499977</v>
      </c>
      <c r="K30" s="2">
        <f t="shared" si="6"/>
        <v>0.79414359374999977</v>
      </c>
    </row>
    <row r="31" spans="1:14" x14ac:dyDescent="0.25">
      <c r="A31" s="3" t="s">
        <v>1</v>
      </c>
      <c r="B31" s="5" t="s">
        <v>31</v>
      </c>
      <c r="C31" s="5">
        <v>2</v>
      </c>
      <c r="D31" s="5">
        <v>1</v>
      </c>
      <c r="E31" s="2">
        <f t="shared" si="7"/>
        <v>0.92624999999999991</v>
      </c>
      <c r="F31" s="2">
        <f t="shared" si="3"/>
        <v>0.90309374999999981</v>
      </c>
      <c r="G31" s="2">
        <f t="shared" si="0"/>
        <v>0.87993749999999982</v>
      </c>
      <c r="H31" s="2">
        <f t="shared" si="4"/>
        <v>0.85793906249999985</v>
      </c>
      <c r="I31" s="2">
        <f t="shared" si="1"/>
        <v>0.83594062499999977</v>
      </c>
      <c r="J31" s="2">
        <f t="shared" si="5"/>
        <v>0.81504210937499977</v>
      </c>
      <c r="K31" s="2">
        <f t="shared" si="6"/>
        <v>0.79414359374999977</v>
      </c>
    </row>
    <row r="32" spans="1:14" x14ac:dyDescent="0.25">
      <c r="A32" s="3" t="s">
        <v>5</v>
      </c>
      <c r="B32" s="5" t="s">
        <v>31</v>
      </c>
      <c r="C32" s="5">
        <v>2</v>
      </c>
      <c r="D32" s="5">
        <v>1</v>
      </c>
      <c r="E32" s="2">
        <f t="shared" si="7"/>
        <v>0.92624999999999991</v>
      </c>
      <c r="F32" s="2">
        <f t="shared" si="3"/>
        <v>0.90309374999999981</v>
      </c>
      <c r="G32" s="2">
        <f t="shared" si="0"/>
        <v>0.87993749999999982</v>
      </c>
      <c r="H32" s="2">
        <f t="shared" si="4"/>
        <v>0.85793906249999985</v>
      </c>
      <c r="I32" s="2">
        <f t="shared" si="1"/>
        <v>0.83594062499999977</v>
      </c>
      <c r="J32" s="2">
        <f t="shared" si="5"/>
        <v>0.81504210937499977</v>
      </c>
      <c r="K32" s="2">
        <f t="shared" si="6"/>
        <v>0.79414359374999977</v>
      </c>
    </row>
    <row r="33" spans="1:11" x14ac:dyDescent="0.25">
      <c r="A33" s="3" t="s">
        <v>6</v>
      </c>
      <c r="B33" s="5" t="s">
        <v>31</v>
      </c>
      <c r="C33" s="5">
        <v>2</v>
      </c>
      <c r="D33" s="5">
        <v>1</v>
      </c>
      <c r="E33" s="2">
        <f t="shared" si="7"/>
        <v>0.92624999999999991</v>
      </c>
      <c r="F33" s="2">
        <f t="shared" si="3"/>
        <v>0.90309374999999981</v>
      </c>
      <c r="G33" s="2">
        <f t="shared" si="0"/>
        <v>0.87993749999999982</v>
      </c>
      <c r="H33" s="2">
        <f t="shared" si="4"/>
        <v>0.85793906249999985</v>
      </c>
      <c r="I33" s="2">
        <f t="shared" si="1"/>
        <v>0.83594062499999977</v>
      </c>
      <c r="J33" s="2">
        <f t="shared" si="5"/>
        <v>0.81504210937499977</v>
      </c>
      <c r="K33" s="2">
        <f t="shared" si="6"/>
        <v>0.79414359374999977</v>
      </c>
    </row>
    <row r="34" spans="1:11" x14ac:dyDescent="0.25">
      <c r="A34" s="3" t="s">
        <v>7</v>
      </c>
      <c r="B34" s="5" t="s">
        <v>31</v>
      </c>
      <c r="C34" s="5">
        <v>2</v>
      </c>
      <c r="D34" s="5">
        <v>1</v>
      </c>
      <c r="E34" s="2">
        <f t="shared" si="7"/>
        <v>0.92624999999999991</v>
      </c>
      <c r="F34" s="2">
        <f t="shared" si="3"/>
        <v>0.90309374999999981</v>
      </c>
      <c r="G34" s="2">
        <f t="shared" ref="G34:G65" si="8">E34*0.95</f>
        <v>0.87993749999999982</v>
      </c>
      <c r="H34" s="2">
        <f t="shared" si="4"/>
        <v>0.85793906249999985</v>
      </c>
      <c r="I34" s="2">
        <f t="shared" ref="I34:I65" si="9">G34*0.95</f>
        <v>0.83594062499999977</v>
      </c>
      <c r="J34" s="2">
        <f t="shared" si="5"/>
        <v>0.81504210937499977</v>
      </c>
      <c r="K34" s="2">
        <f t="shared" si="6"/>
        <v>0.79414359374999977</v>
      </c>
    </row>
    <row r="35" spans="1:11" x14ac:dyDescent="0.25">
      <c r="A35" s="3" t="s">
        <v>8</v>
      </c>
      <c r="B35" s="5" t="s">
        <v>31</v>
      </c>
      <c r="C35" s="5">
        <v>2</v>
      </c>
      <c r="D35" s="5">
        <v>1</v>
      </c>
      <c r="E35" s="2">
        <f t="shared" si="7"/>
        <v>0.92624999999999991</v>
      </c>
      <c r="F35" s="2">
        <f t="shared" si="3"/>
        <v>0.90309374999999981</v>
      </c>
      <c r="G35" s="2">
        <f t="shared" si="8"/>
        <v>0.87993749999999982</v>
      </c>
      <c r="H35" s="2">
        <f t="shared" si="4"/>
        <v>0.85793906249999985</v>
      </c>
      <c r="I35" s="2">
        <f t="shared" si="9"/>
        <v>0.83594062499999977</v>
      </c>
      <c r="J35" s="2">
        <f t="shared" si="5"/>
        <v>0.81504210937499977</v>
      </c>
      <c r="K35" s="2">
        <f t="shared" si="6"/>
        <v>0.79414359374999977</v>
      </c>
    </row>
    <row r="36" spans="1:11" x14ac:dyDescent="0.25">
      <c r="A36" s="3" t="s">
        <v>9</v>
      </c>
      <c r="B36" s="5" t="s">
        <v>31</v>
      </c>
      <c r="C36" s="5">
        <v>2</v>
      </c>
      <c r="D36" s="5">
        <v>1</v>
      </c>
      <c r="E36" s="2">
        <f t="shared" si="7"/>
        <v>0.92624999999999991</v>
      </c>
      <c r="F36" s="2">
        <f t="shared" si="3"/>
        <v>0.90309374999999981</v>
      </c>
      <c r="G36" s="2">
        <f t="shared" si="8"/>
        <v>0.87993749999999982</v>
      </c>
      <c r="H36" s="2">
        <f t="shared" si="4"/>
        <v>0.85793906249999985</v>
      </c>
      <c r="I36" s="2">
        <f t="shared" si="9"/>
        <v>0.83594062499999977</v>
      </c>
      <c r="J36" s="2">
        <f t="shared" si="5"/>
        <v>0.81504210937499977</v>
      </c>
      <c r="K36" s="2">
        <f t="shared" si="6"/>
        <v>0.79414359374999977</v>
      </c>
    </row>
    <row r="37" spans="1:11" x14ac:dyDescent="0.25">
      <c r="A37" s="3" t="s">
        <v>10</v>
      </c>
      <c r="B37" s="5" t="s">
        <v>31</v>
      </c>
      <c r="C37" s="5">
        <v>2</v>
      </c>
      <c r="D37" s="5">
        <v>1</v>
      </c>
      <c r="E37" s="2">
        <f t="shared" si="7"/>
        <v>0.92624999999999991</v>
      </c>
      <c r="F37" s="2">
        <f t="shared" si="3"/>
        <v>0.90309374999999981</v>
      </c>
      <c r="G37" s="2">
        <f t="shared" si="8"/>
        <v>0.87993749999999982</v>
      </c>
      <c r="H37" s="2">
        <f t="shared" si="4"/>
        <v>0.85793906249999985</v>
      </c>
      <c r="I37" s="2">
        <f t="shared" si="9"/>
        <v>0.83594062499999977</v>
      </c>
      <c r="J37" s="2">
        <f t="shared" si="5"/>
        <v>0.81504210937499977</v>
      </c>
      <c r="K37" s="2">
        <f t="shared" si="6"/>
        <v>0.79414359374999977</v>
      </c>
    </row>
    <row r="38" spans="1:11" x14ac:dyDescent="0.25">
      <c r="A38" s="3" t="s">
        <v>11</v>
      </c>
      <c r="B38" s="5" t="s">
        <v>31</v>
      </c>
      <c r="C38" s="5">
        <v>2</v>
      </c>
      <c r="D38" s="5">
        <v>1</v>
      </c>
      <c r="E38" s="2">
        <f t="shared" si="7"/>
        <v>0.92624999999999991</v>
      </c>
      <c r="F38" s="2">
        <f t="shared" si="3"/>
        <v>0.90309374999999981</v>
      </c>
      <c r="G38" s="2">
        <f t="shared" si="8"/>
        <v>0.87993749999999982</v>
      </c>
      <c r="H38" s="2">
        <f t="shared" si="4"/>
        <v>0.85793906249999985</v>
      </c>
      <c r="I38" s="2">
        <f t="shared" si="9"/>
        <v>0.83594062499999977</v>
      </c>
      <c r="J38" s="2">
        <f t="shared" si="5"/>
        <v>0.81504210937499977</v>
      </c>
      <c r="K38" s="2">
        <f t="shared" si="6"/>
        <v>0.79414359374999977</v>
      </c>
    </row>
    <row r="39" spans="1:11" x14ac:dyDescent="0.25">
      <c r="A39" s="3" t="s">
        <v>12</v>
      </c>
      <c r="B39" s="5" t="s">
        <v>31</v>
      </c>
      <c r="C39" s="5">
        <v>2</v>
      </c>
      <c r="D39" s="5">
        <v>1</v>
      </c>
      <c r="E39" s="2">
        <f t="shared" si="7"/>
        <v>0.92624999999999991</v>
      </c>
      <c r="F39" s="2">
        <f t="shared" si="3"/>
        <v>0.90309374999999981</v>
      </c>
      <c r="G39" s="2">
        <f t="shared" si="8"/>
        <v>0.87993749999999982</v>
      </c>
      <c r="H39" s="2">
        <f t="shared" si="4"/>
        <v>0.85793906249999985</v>
      </c>
      <c r="I39" s="2">
        <f t="shared" si="9"/>
        <v>0.83594062499999977</v>
      </c>
      <c r="J39" s="2">
        <f t="shared" si="5"/>
        <v>0.81504210937499977</v>
      </c>
      <c r="K39" s="2">
        <f t="shared" si="6"/>
        <v>0.79414359374999977</v>
      </c>
    </row>
    <row r="40" spans="1:11" x14ac:dyDescent="0.25">
      <c r="A40" s="3" t="s">
        <v>2</v>
      </c>
      <c r="B40" s="5" t="s">
        <v>31</v>
      </c>
      <c r="C40" s="5">
        <v>2</v>
      </c>
      <c r="D40" s="5">
        <v>1</v>
      </c>
      <c r="E40" s="2">
        <f t="shared" si="7"/>
        <v>0.92624999999999991</v>
      </c>
      <c r="F40" s="2">
        <f t="shared" si="3"/>
        <v>0.90309374999999981</v>
      </c>
      <c r="G40" s="2">
        <f t="shared" si="8"/>
        <v>0.87993749999999982</v>
      </c>
      <c r="H40" s="2">
        <f t="shared" si="4"/>
        <v>0.85793906249999985</v>
      </c>
      <c r="I40" s="2">
        <f t="shared" si="9"/>
        <v>0.83594062499999977</v>
      </c>
      <c r="J40" s="2">
        <f t="shared" si="5"/>
        <v>0.81504210937499977</v>
      </c>
      <c r="K40" s="2">
        <f t="shared" si="6"/>
        <v>0.79414359374999977</v>
      </c>
    </row>
    <row r="41" spans="1:11" x14ac:dyDescent="0.25">
      <c r="A41" s="3" t="s">
        <v>13</v>
      </c>
      <c r="B41" s="5" t="s">
        <v>31</v>
      </c>
      <c r="C41" s="5">
        <v>2</v>
      </c>
      <c r="D41" s="5">
        <v>1</v>
      </c>
      <c r="E41" s="2">
        <f t="shared" si="7"/>
        <v>0.92624999999999991</v>
      </c>
      <c r="F41" s="2">
        <f t="shared" si="3"/>
        <v>0.90309374999999981</v>
      </c>
      <c r="G41" s="2">
        <f t="shared" si="8"/>
        <v>0.87993749999999982</v>
      </c>
      <c r="H41" s="2">
        <f t="shared" si="4"/>
        <v>0.85793906249999985</v>
      </c>
      <c r="I41" s="2">
        <f t="shared" si="9"/>
        <v>0.83594062499999977</v>
      </c>
      <c r="J41" s="2">
        <f t="shared" si="5"/>
        <v>0.81504210937499977</v>
      </c>
      <c r="K41" s="2">
        <f t="shared" si="6"/>
        <v>0.79414359374999977</v>
      </c>
    </row>
    <row r="42" spans="1:11" x14ac:dyDescent="0.25">
      <c r="A42" s="3" t="s">
        <v>14</v>
      </c>
      <c r="B42" s="5" t="s">
        <v>31</v>
      </c>
      <c r="C42" s="5">
        <v>2</v>
      </c>
      <c r="D42" s="5">
        <v>1</v>
      </c>
      <c r="E42" s="2">
        <f t="shared" si="7"/>
        <v>0.92624999999999991</v>
      </c>
      <c r="F42" s="2">
        <f t="shared" si="3"/>
        <v>0.90309374999999981</v>
      </c>
      <c r="G42" s="2">
        <f t="shared" si="8"/>
        <v>0.87993749999999982</v>
      </c>
      <c r="H42" s="2">
        <f t="shared" si="4"/>
        <v>0.85793906249999985</v>
      </c>
      <c r="I42" s="2">
        <f t="shared" si="9"/>
        <v>0.83594062499999977</v>
      </c>
      <c r="J42" s="2">
        <f t="shared" si="5"/>
        <v>0.81504210937499977</v>
      </c>
      <c r="K42" s="2">
        <f t="shared" ref="K42:K61" si="10">I42*0.95</f>
        <v>0.79414359374999977</v>
      </c>
    </row>
    <row r="43" spans="1:11" x14ac:dyDescent="0.25">
      <c r="A43" s="3" t="s">
        <v>15</v>
      </c>
      <c r="B43" s="5" t="s">
        <v>31</v>
      </c>
      <c r="C43" s="5">
        <v>2</v>
      </c>
      <c r="D43" s="5">
        <v>1</v>
      </c>
      <c r="E43" s="2">
        <f t="shared" si="7"/>
        <v>0.92624999999999991</v>
      </c>
      <c r="F43" s="2">
        <f t="shared" si="3"/>
        <v>0.90309374999999981</v>
      </c>
      <c r="G43" s="2">
        <f t="shared" si="8"/>
        <v>0.87993749999999982</v>
      </c>
      <c r="H43" s="2">
        <f t="shared" si="4"/>
        <v>0.85793906249999985</v>
      </c>
      <c r="I43" s="2">
        <f t="shared" si="9"/>
        <v>0.83594062499999977</v>
      </c>
      <c r="J43" s="2">
        <f t="shared" si="5"/>
        <v>0.81504210937499977</v>
      </c>
      <c r="K43" s="2">
        <f t="shared" si="10"/>
        <v>0.79414359374999977</v>
      </c>
    </row>
    <row r="44" spans="1:11" x14ac:dyDescent="0.25">
      <c r="A44" s="3" t="s">
        <v>16</v>
      </c>
      <c r="B44" s="5" t="s">
        <v>31</v>
      </c>
      <c r="C44" s="5">
        <v>2</v>
      </c>
      <c r="D44" s="5">
        <v>1</v>
      </c>
      <c r="E44" s="2">
        <f t="shared" si="7"/>
        <v>0.92624999999999991</v>
      </c>
      <c r="F44" s="2">
        <f t="shared" si="3"/>
        <v>0.90309374999999981</v>
      </c>
      <c r="G44" s="2">
        <f t="shared" si="8"/>
        <v>0.87993749999999982</v>
      </c>
      <c r="H44" s="2">
        <f t="shared" si="4"/>
        <v>0.85793906249999985</v>
      </c>
      <c r="I44" s="2">
        <f t="shared" si="9"/>
        <v>0.83594062499999977</v>
      </c>
      <c r="J44" s="2">
        <f t="shared" si="5"/>
        <v>0.81504210937499977</v>
      </c>
      <c r="K44" s="2">
        <f t="shared" si="10"/>
        <v>0.79414359374999977</v>
      </c>
    </row>
    <row r="45" spans="1:11" x14ac:dyDescent="0.25">
      <c r="A45" s="3" t="s">
        <v>17</v>
      </c>
      <c r="B45" s="5" t="s">
        <v>31</v>
      </c>
      <c r="C45" s="5">
        <v>2</v>
      </c>
      <c r="D45" s="5">
        <v>1</v>
      </c>
      <c r="E45" s="2">
        <f t="shared" si="7"/>
        <v>0.92624999999999991</v>
      </c>
      <c r="F45" s="2">
        <f t="shared" si="3"/>
        <v>0.90309374999999981</v>
      </c>
      <c r="G45" s="2">
        <f t="shared" si="8"/>
        <v>0.87993749999999982</v>
      </c>
      <c r="H45" s="2">
        <f t="shared" si="4"/>
        <v>0.85793906249999985</v>
      </c>
      <c r="I45" s="2">
        <f t="shared" si="9"/>
        <v>0.83594062499999977</v>
      </c>
      <c r="J45" s="2">
        <f t="shared" si="5"/>
        <v>0.81504210937499977</v>
      </c>
      <c r="K45" s="2">
        <f t="shared" si="10"/>
        <v>0.79414359374999977</v>
      </c>
    </row>
    <row r="46" spans="1:11" x14ac:dyDescent="0.25">
      <c r="A46" s="3" t="s">
        <v>18</v>
      </c>
      <c r="B46" s="5" t="s">
        <v>31</v>
      </c>
      <c r="C46" s="5">
        <v>2</v>
      </c>
      <c r="D46" s="5">
        <v>1</v>
      </c>
      <c r="E46" s="2">
        <f t="shared" si="7"/>
        <v>0.92624999999999991</v>
      </c>
      <c r="F46" s="2">
        <f t="shared" si="3"/>
        <v>0.90309374999999981</v>
      </c>
      <c r="G46" s="2">
        <f t="shared" si="8"/>
        <v>0.87993749999999982</v>
      </c>
      <c r="H46" s="2">
        <f t="shared" si="4"/>
        <v>0.85793906249999985</v>
      </c>
      <c r="I46" s="2">
        <f t="shared" si="9"/>
        <v>0.83594062499999977</v>
      </c>
      <c r="J46" s="2">
        <f t="shared" si="5"/>
        <v>0.81504210937499977</v>
      </c>
      <c r="K46" s="2">
        <f t="shared" si="10"/>
        <v>0.79414359374999977</v>
      </c>
    </row>
    <row r="47" spans="1:11" x14ac:dyDescent="0.25">
      <c r="A47" s="3" t="s">
        <v>19</v>
      </c>
      <c r="B47" s="5" t="s">
        <v>31</v>
      </c>
      <c r="C47" s="5">
        <v>2</v>
      </c>
      <c r="D47" s="5">
        <v>1</v>
      </c>
      <c r="E47" s="2">
        <f t="shared" si="7"/>
        <v>0.92624999999999991</v>
      </c>
      <c r="F47" s="2">
        <f t="shared" si="3"/>
        <v>0.90309374999999981</v>
      </c>
      <c r="G47" s="2">
        <f t="shared" si="8"/>
        <v>0.87993749999999982</v>
      </c>
      <c r="H47" s="2">
        <f t="shared" si="4"/>
        <v>0.85793906249999985</v>
      </c>
      <c r="I47" s="2">
        <f t="shared" si="9"/>
        <v>0.83594062499999977</v>
      </c>
      <c r="J47" s="2">
        <f t="shared" si="5"/>
        <v>0.81504210937499977</v>
      </c>
      <c r="K47" s="2">
        <f t="shared" si="10"/>
        <v>0.79414359374999977</v>
      </c>
    </row>
    <row r="48" spans="1:11" x14ac:dyDescent="0.25">
      <c r="A48" s="3" t="s">
        <v>20</v>
      </c>
      <c r="B48" s="5" t="s">
        <v>31</v>
      </c>
      <c r="C48" s="5">
        <v>2</v>
      </c>
      <c r="D48" s="5">
        <v>1</v>
      </c>
      <c r="E48" s="2">
        <f t="shared" si="7"/>
        <v>0.92624999999999991</v>
      </c>
      <c r="F48" s="2">
        <f t="shared" si="3"/>
        <v>0.90309374999999981</v>
      </c>
      <c r="G48" s="2">
        <f t="shared" si="8"/>
        <v>0.87993749999999982</v>
      </c>
      <c r="H48" s="2">
        <f t="shared" si="4"/>
        <v>0.85793906249999985</v>
      </c>
      <c r="I48" s="2">
        <f t="shared" si="9"/>
        <v>0.83594062499999977</v>
      </c>
      <c r="J48" s="2">
        <f t="shared" si="5"/>
        <v>0.81504210937499977</v>
      </c>
      <c r="K48" s="2">
        <f t="shared" si="10"/>
        <v>0.79414359374999977</v>
      </c>
    </row>
    <row r="49" spans="1:11" x14ac:dyDescent="0.25">
      <c r="A49" s="3" t="s">
        <v>21</v>
      </c>
      <c r="B49" s="5" t="s">
        <v>31</v>
      </c>
      <c r="C49" s="5">
        <v>2</v>
      </c>
      <c r="D49" s="5">
        <v>1</v>
      </c>
      <c r="E49" s="2">
        <f t="shared" si="7"/>
        <v>0.92624999999999991</v>
      </c>
      <c r="F49" s="2">
        <f t="shared" si="3"/>
        <v>0.90309374999999981</v>
      </c>
      <c r="G49" s="2">
        <f t="shared" si="8"/>
        <v>0.87993749999999982</v>
      </c>
      <c r="H49" s="2">
        <f t="shared" si="4"/>
        <v>0.85793906249999985</v>
      </c>
      <c r="I49" s="2">
        <f t="shared" si="9"/>
        <v>0.83594062499999977</v>
      </c>
      <c r="J49" s="2">
        <f t="shared" si="5"/>
        <v>0.81504210937499977</v>
      </c>
      <c r="K49" s="2">
        <f t="shared" si="10"/>
        <v>0.79414359374999977</v>
      </c>
    </row>
    <row r="50" spans="1:11" x14ac:dyDescent="0.25">
      <c r="A50" s="3" t="s">
        <v>22</v>
      </c>
      <c r="B50" s="5" t="s">
        <v>31</v>
      </c>
      <c r="C50" s="5">
        <v>2</v>
      </c>
      <c r="D50" s="5">
        <v>1</v>
      </c>
      <c r="E50" s="2">
        <f t="shared" si="7"/>
        <v>0.92624999999999991</v>
      </c>
      <c r="F50" s="2">
        <f t="shared" si="3"/>
        <v>0.90309374999999981</v>
      </c>
      <c r="G50" s="2">
        <f t="shared" si="8"/>
        <v>0.87993749999999982</v>
      </c>
      <c r="H50" s="2">
        <f t="shared" si="4"/>
        <v>0.85793906249999985</v>
      </c>
      <c r="I50" s="2">
        <f t="shared" si="9"/>
        <v>0.83594062499999977</v>
      </c>
      <c r="J50" s="2">
        <f t="shared" si="5"/>
        <v>0.81504210937499977</v>
      </c>
      <c r="K50" s="2">
        <f t="shared" si="10"/>
        <v>0.79414359374999977</v>
      </c>
    </row>
    <row r="51" spans="1:11" x14ac:dyDescent="0.25">
      <c r="A51" s="3" t="s">
        <v>23</v>
      </c>
      <c r="B51" s="5" t="s">
        <v>31</v>
      </c>
      <c r="C51" s="5">
        <v>2</v>
      </c>
      <c r="D51" s="5">
        <v>1</v>
      </c>
      <c r="E51" s="2">
        <f t="shared" si="7"/>
        <v>0.92624999999999991</v>
      </c>
      <c r="F51" s="2">
        <f t="shared" si="3"/>
        <v>0.90309374999999981</v>
      </c>
      <c r="G51" s="2">
        <f t="shared" si="8"/>
        <v>0.87993749999999982</v>
      </c>
      <c r="H51" s="2">
        <f t="shared" si="4"/>
        <v>0.85793906249999985</v>
      </c>
      <c r="I51" s="2">
        <f t="shared" si="9"/>
        <v>0.83594062499999977</v>
      </c>
      <c r="J51" s="2">
        <f t="shared" si="5"/>
        <v>0.81504210937499977</v>
      </c>
      <c r="K51" s="2">
        <f t="shared" si="10"/>
        <v>0.79414359374999977</v>
      </c>
    </row>
    <row r="52" spans="1:11" x14ac:dyDescent="0.25">
      <c r="A52" s="3" t="s">
        <v>24</v>
      </c>
      <c r="B52" s="5" t="s">
        <v>31</v>
      </c>
      <c r="C52" s="5">
        <v>2</v>
      </c>
      <c r="D52" s="5">
        <v>1</v>
      </c>
      <c r="E52" s="2">
        <f t="shared" si="7"/>
        <v>0.92624999999999991</v>
      </c>
      <c r="F52" s="2">
        <f t="shared" si="3"/>
        <v>0.90309374999999981</v>
      </c>
      <c r="G52" s="2">
        <f t="shared" si="8"/>
        <v>0.87993749999999982</v>
      </c>
      <c r="H52" s="2">
        <f t="shared" si="4"/>
        <v>0.85793906249999985</v>
      </c>
      <c r="I52" s="2">
        <f t="shared" si="9"/>
        <v>0.83594062499999977</v>
      </c>
      <c r="J52" s="2">
        <f t="shared" si="5"/>
        <v>0.81504210937499977</v>
      </c>
      <c r="K52" s="2">
        <f t="shared" si="10"/>
        <v>0.79414359374999977</v>
      </c>
    </row>
    <row r="53" spans="1:11" x14ac:dyDescent="0.25">
      <c r="A53" s="3" t="s">
        <v>25</v>
      </c>
      <c r="B53" s="5" t="s">
        <v>31</v>
      </c>
      <c r="C53" s="5">
        <v>2</v>
      </c>
      <c r="D53" s="5">
        <v>1</v>
      </c>
      <c r="E53" s="2">
        <f t="shared" si="7"/>
        <v>0.92624999999999991</v>
      </c>
      <c r="F53" s="2">
        <f t="shared" si="3"/>
        <v>0.90309374999999981</v>
      </c>
      <c r="G53" s="2">
        <f t="shared" si="8"/>
        <v>0.87993749999999982</v>
      </c>
      <c r="H53" s="2">
        <f t="shared" si="4"/>
        <v>0.85793906249999985</v>
      </c>
      <c r="I53" s="2">
        <f t="shared" si="9"/>
        <v>0.83594062499999977</v>
      </c>
      <c r="J53" s="2">
        <f t="shared" si="5"/>
        <v>0.81504210937499977</v>
      </c>
      <c r="K53" s="2">
        <f t="shared" si="10"/>
        <v>0.79414359374999977</v>
      </c>
    </row>
    <row r="54" spans="1:11" x14ac:dyDescent="0.25">
      <c r="A54" s="3" t="s">
        <v>26</v>
      </c>
      <c r="B54" s="5" t="s">
        <v>31</v>
      </c>
      <c r="C54" s="5">
        <v>2</v>
      </c>
      <c r="D54" s="5">
        <v>1</v>
      </c>
      <c r="E54" s="2">
        <f t="shared" si="7"/>
        <v>0.92624999999999991</v>
      </c>
      <c r="F54" s="2">
        <f t="shared" si="3"/>
        <v>0.90309374999999981</v>
      </c>
      <c r="G54" s="2">
        <f t="shared" si="8"/>
        <v>0.87993749999999982</v>
      </c>
      <c r="H54" s="2">
        <f t="shared" si="4"/>
        <v>0.85793906249999985</v>
      </c>
      <c r="I54" s="2">
        <f t="shared" si="9"/>
        <v>0.83594062499999977</v>
      </c>
      <c r="J54" s="2">
        <f t="shared" si="5"/>
        <v>0.81504210937499977</v>
      </c>
      <c r="K54" s="2">
        <f t="shared" si="10"/>
        <v>0.79414359374999977</v>
      </c>
    </row>
    <row r="55" spans="1:11" x14ac:dyDescent="0.25">
      <c r="A55" s="3" t="s">
        <v>27</v>
      </c>
      <c r="B55" s="5" t="s">
        <v>31</v>
      </c>
      <c r="C55" s="5">
        <v>2</v>
      </c>
      <c r="D55" s="5">
        <v>1</v>
      </c>
      <c r="E55" s="2">
        <f t="shared" si="7"/>
        <v>0.92624999999999991</v>
      </c>
      <c r="F55" s="2">
        <f t="shared" si="3"/>
        <v>0.90309374999999981</v>
      </c>
      <c r="G55" s="2">
        <f t="shared" si="8"/>
        <v>0.87993749999999982</v>
      </c>
      <c r="H55" s="2">
        <f t="shared" si="4"/>
        <v>0.85793906249999985</v>
      </c>
      <c r="I55" s="2">
        <f t="shared" si="9"/>
        <v>0.83594062499999977</v>
      </c>
      <c r="J55" s="2">
        <f t="shared" si="5"/>
        <v>0.81504210937499977</v>
      </c>
      <c r="K55" s="2">
        <f t="shared" si="10"/>
        <v>0.79414359374999977</v>
      </c>
    </row>
    <row r="56" spans="1:11" x14ac:dyDescent="0.25">
      <c r="A56" s="3" t="s">
        <v>28</v>
      </c>
      <c r="B56" s="5" t="s">
        <v>31</v>
      </c>
      <c r="C56" s="5">
        <v>2</v>
      </c>
      <c r="D56" s="5">
        <v>1</v>
      </c>
      <c r="E56" s="2">
        <f t="shared" si="7"/>
        <v>0.92624999999999991</v>
      </c>
      <c r="F56" s="2">
        <f t="shared" si="3"/>
        <v>0.90309374999999981</v>
      </c>
      <c r="G56" s="2">
        <f t="shared" si="8"/>
        <v>0.87993749999999982</v>
      </c>
      <c r="H56" s="2">
        <f t="shared" si="4"/>
        <v>0.85793906249999985</v>
      </c>
      <c r="I56" s="2">
        <f t="shared" si="9"/>
        <v>0.83594062499999977</v>
      </c>
      <c r="J56" s="2">
        <f t="shared" si="5"/>
        <v>0.81504210937499977</v>
      </c>
      <c r="K56" s="2">
        <f t="shared" si="10"/>
        <v>0.79414359374999977</v>
      </c>
    </row>
    <row r="57" spans="1:11" x14ac:dyDescent="0.25">
      <c r="A57" s="3" t="s">
        <v>29</v>
      </c>
      <c r="B57" s="5" t="s">
        <v>31</v>
      </c>
      <c r="C57" s="5">
        <v>2</v>
      </c>
      <c r="D57" s="5">
        <v>1</v>
      </c>
      <c r="E57" s="2">
        <f t="shared" si="7"/>
        <v>0.92624999999999991</v>
      </c>
      <c r="F57" s="2">
        <f t="shared" si="3"/>
        <v>0.90309374999999981</v>
      </c>
      <c r="G57" s="2">
        <f t="shared" si="8"/>
        <v>0.87993749999999982</v>
      </c>
      <c r="H57" s="2">
        <f t="shared" si="4"/>
        <v>0.85793906249999985</v>
      </c>
      <c r="I57" s="2">
        <f t="shared" si="9"/>
        <v>0.83594062499999977</v>
      </c>
      <c r="J57" s="2">
        <f t="shared" si="5"/>
        <v>0.81504210937499977</v>
      </c>
      <c r="K57" s="2">
        <f t="shared" si="10"/>
        <v>0.79414359374999977</v>
      </c>
    </row>
    <row r="58" spans="1:11" x14ac:dyDescent="0.25">
      <c r="A58" s="3" t="s">
        <v>4</v>
      </c>
      <c r="B58" s="5" t="s">
        <v>31</v>
      </c>
      <c r="C58" s="5">
        <v>3</v>
      </c>
      <c r="D58" s="5">
        <v>1</v>
      </c>
      <c r="E58" s="2">
        <f t="shared" si="7"/>
        <v>0.90309374999999992</v>
      </c>
      <c r="F58" s="2">
        <f t="shared" si="3"/>
        <v>0.88051640624999994</v>
      </c>
      <c r="G58" s="2">
        <f t="shared" si="8"/>
        <v>0.85793906249999985</v>
      </c>
      <c r="H58" s="2">
        <f t="shared" si="4"/>
        <v>0.83649058593749981</v>
      </c>
      <c r="I58" s="2">
        <f t="shared" si="9"/>
        <v>0.81504210937499977</v>
      </c>
      <c r="J58" s="2">
        <f t="shared" si="5"/>
        <v>0.79466605664062473</v>
      </c>
      <c r="K58" s="2">
        <f t="shared" si="10"/>
        <v>0.77429000390624969</v>
      </c>
    </row>
    <row r="59" spans="1:11" x14ac:dyDescent="0.25">
      <c r="A59" s="3" t="s">
        <v>1</v>
      </c>
      <c r="B59" s="5" t="s">
        <v>31</v>
      </c>
      <c r="C59" s="5">
        <v>3</v>
      </c>
      <c r="D59" s="5">
        <v>1</v>
      </c>
      <c r="E59" s="2">
        <f t="shared" si="7"/>
        <v>0.90309374999999992</v>
      </c>
      <c r="F59" s="2">
        <f t="shared" si="3"/>
        <v>0.88051640624999994</v>
      </c>
      <c r="G59" s="2">
        <f t="shared" si="8"/>
        <v>0.85793906249999985</v>
      </c>
      <c r="H59" s="2">
        <f t="shared" si="4"/>
        <v>0.83649058593749981</v>
      </c>
      <c r="I59" s="2">
        <f t="shared" si="9"/>
        <v>0.81504210937499977</v>
      </c>
      <c r="J59" s="2">
        <f t="shared" si="5"/>
        <v>0.79466605664062473</v>
      </c>
      <c r="K59" s="2">
        <f t="shared" si="10"/>
        <v>0.77429000390624969</v>
      </c>
    </row>
    <row r="60" spans="1:11" x14ac:dyDescent="0.25">
      <c r="A60" s="3" t="s">
        <v>5</v>
      </c>
      <c r="B60" s="5" t="s">
        <v>31</v>
      </c>
      <c r="C60" s="5">
        <v>3</v>
      </c>
      <c r="D60" s="5">
        <v>1</v>
      </c>
      <c r="E60" s="2">
        <f t="shared" si="7"/>
        <v>0.90309374999999992</v>
      </c>
      <c r="F60" s="2">
        <f t="shared" si="3"/>
        <v>0.88051640624999994</v>
      </c>
      <c r="G60" s="2">
        <f t="shared" si="8"/>
        <v>0.85793906249999985</v>
      </c>
      <c r="H60" s="2">
        <f t="shared" si="4"/>
        <v>0.83649058593749981</v>
      </c>
      <c r="I60" s="2">
        <f t="shared" si="9"/>
        <v>0.81504210937499977</v>
      </c>
      <c r="J60" s="2">
        <f t="shared" si="5"/>
        <v>0.79466605664062473</v>
      </c>
      <c r="K60" s="2">
        <f t="shared" si="10"/>
        <v>0.77429000390624969</v>
      </c>
    </row>
    <row r="61" spans="1:11" x14ac:dyDescent="0.25">
      <c r="A61" s="3" t="s">
        <v>6</v>
      </c>
      <c r="B61" s="5" t="s">
        <v>31</v>
      </c>
      <c r="C61" s="5">
        <v>3</v>
      </c>
      <c r="D61" s="5">
        <v>1</v>
      </c>
      <c r="E61" s="2">
        <f t="shared" si="7"/>
        <v>0.90309374999999992</v>
      </c>
      <c r="F61" s="2">
        <f t="shared" si="3"/>
        <v>0.88051640624999994</v>
      </c>
      <c r="G61" s="2">
        <f t="shared" si="8"/>
        <v>0.85793906249999985</v>
      </c>
      <c r="H61" s="2">
        <f t="shared" si="4"/>
        <v>0.83649058593749981</v>
      </c>
      <c r="I61" s="2">
        <f t="shared" si="9"/>
        <v>0.81504210937499977</v>
      </c>
      <c r="J61" s="2">
        <f t="shared" si="5"/>
        <v>0.79466605664062473</v>
      </c>
      <c r="K61" s="2">
        <f t="shared" si="10"/>
        <v>0.77429000390624969</v>
      </c>
    </row>
    <row r="62" spans="1:11" x14ac:dyDescent="0.25">
      <c r="A62" s="3" t="s">
        <v>7</v>
      </c>
      <c r="B62" s="5" t="s">
        <v>31</v>
      </c>
      <c r="C62" s="5">
        <v>3</v>
      </c>
      <c r="D62" s="5">
        <v>1</v>
      </c>
      <c r="E62" s="2">
        <f t="shared" ref="E62:E93" si="11">E34*0.975</f>
        <v>0.90309374999999992</v>
      </c>
      <c r="F62" s="2">
        <f t="shared" si="3"/>
        <v>0.88051640624999994</v>
      </c>
      <c r="G62" s="2">
        <f t="shared" si="8"/>
        <v>0.85793906249999985</v>
      </c>
      <c r="H62" s="2">
        <f t="shared" si="4"/>
        <v>0.83649058593749981</v>
      </c>
      <c r="I62" s="2">
        <f t="shared" si="9"/>
        <v>0.81504210937499977</v>
      </c>
      <c r="J62" s="2">
        <f t="shared" si="5"/>
        <v>0.79466605664062473</v>
      </c>
      <c r="K62" s="2">
        <f t="shared" ref="K62:K81" si="12">I62*0.95</f>
        <v>0.77429000390624969</v>
      </c>
    </row>
    <row r="63" spans="1:11" x14ac:dyDescent="0.25">
      <c r="A63" s="3" t="s">
        <v>8</v>
      </c>
      <c r="B63" s="5" t="s">
        <v>31</v>
      </c>
      <c r="C63" s="5">
        <v>3</v>
      </c>
      <c r="D63" s="5">
        <v>1</v>
      </c>
      <c r="E63" s="2">
        <f t="shared" si="11"/>
        <v>0.90309374999999992</v>
      </c>
      <c r="F63" s="2">
        <f t="shared" si="3"/>
        <v>0.88051640624999994</v>
      </c>
      <c r="G63" s="2">
        <f t="shared" si="8"/>
        <v>0.85793906249999985</v>
      </c>
      <c r="H63" s="2">
        <f t="shared" si="4"/>
        <v>0.83649058593749981</v>
      </c>
      <c r="I63" s="2">
        <f t="shared" si="9"/>
        <v>0.81504210937499977</v>
      </c>
      <c r="J63" s="2">
        <f t="shared" si="5"/>
        <v>0.79466605664062473</v>
      </c>
      <c r="K63" s="2">
        <f t="shared" si="12"/>
        <v>0.77429000390624969</v>
      </c>
    </row>
    <row r="64" spans="1:11" x14ac:dyDescent="0.25">
      <c r="A64" s="3" t="s">
        <v>9</v>
      </c>
      <c r="B64" s="5" t="s">
        <v>31</v>
      </c>
      <c r="C64" s="5">
        <v>3</v>
      </c>
      <c r="D64" s="5">
        <v>1</v>
      </c>
      <c r="E64" s="2">
        <f t="shared" si="11"/>
        <v>0.90309374999999992</v>
      </c>
      <c r="F64" s="2">
        <f t="shared" si="3"/>
        <v>0.88051640624999994</v>
      </c>
      <c r="G64" s="2">
        <f t="shared" si="8"/>
        <v>0.85793906249999985</v>
      </c>
      <c r="H64" s="2">
        <f t="shared" si="4"/>
        <v>0.83649058593749981</v>
      </c>
      <c r="I64" s="2">
        <f t="shared" si="9"/>
        <v>0.81504210937499977</v>
      </c>
      <c r="J64" s="2">
        <f t="shared" si="5"/>
        <v>0.79466605664062473</v>
      </c>
      <c r="K64" s="2">
        <f t="shared" si="12"/>
        <v>0.77429000390624969</v>
      </c>
    </row>
    <row r="65" spans="1:11" x14ac:dyDescent="0.25">
      <c r="A65" s="3" t="s">
        <v>10</v>
      </c>
      <c r="B65" s="5" t="s">
        <v>31</v>
      </c>
      <c r="C65" s="5">
        <v>3</v>
      </c>
      <c r="D65" s="5">
        <v>1</v>
      </c>
      <c r="E65" s="2">
        <f t="shared" si="11"/>
        <v>0.90309374999999992</v>
      </c>
      <c r="F65" s="2">
        <f t="shared" si="3"/>
        <v>0.88051640624999994</v>
      </c>
      <c r="G65" s="2">
        <f t="shared" si="8"/>
        <v>0.85793906249999985</v>
      </c>
      <c r="H65" s="2">
        <f t="shared" si="4"/>
        <v>0.83649058593749981</v>
      </c>
      <c r="I65" s="2">
        <f t="shared" si="9"/>
        <v>0.81504210937499977</v>
      </c>
      <c r="J65" s="2">
        <f t="shared" si="5"/>
        <v>0.79466605664062473</v>
      </c>
      <c r="K65" s="2">
        <f t="shared" si="12"/>
        <v>0.77429000390624969</v>
      </c>
    </row>
    <row r="66" spans="1:11" x14ac:dyDescent="0.25">
      <c r="A66" s="3" t="s">
        <v>11</v>
      </c>
      <c r="B66" s="5" t="s">
        <v>31</v>
      </c>
      <c r="C66" s="5">
        <v>3</v>
      </c>
      <c r="D66" s="5">
        <v>1</v>
      </c>
      <c r="E66" s="2">
        <f t="shared" si="11"/>
        <v>0.90309374999999992</v>
      </c>
      <c r="F66" s="2">
        <f t="shared" si="3"/>
        <v>0.88051640624999994</v>
      </c>
      <c r="G66" s="2">
        <f t="shared" ref="G66:G97" si="13">E66*0.95</f>
        <v>0.85793906249999985</v>
      </c>
      <c r="H66" s="2">
        <f t="shared" si="4"/>
        <v>0.83649058593749981</v>
      </c>
      <c r="I66" s="2">
        <f t="shared" ref="I66:I97" si="14">G66*0.95</f>
        <v>0.81504210937499977</v>
      </c>
      <c r="J66" s="2">
        <f t="shared" si="5"/>
        <v>0.79466605664062473</v>
      </c>
      <c r="K66" s="2">
        <f t="shared" si="12"/>
        <v>0.77429000390624969</v>
      </c>
    </row>
    <row r="67" spans="1:11" x14ac:dyDescent="0.25">
      <c r="A67" s="3" t="s">
        <v>12</v>
      </c>
      <c r="B67" s="5" t="s">
        <v>31</v>
      </c>
      <c r="C67" s="5">
        <v>3</v>
      </c>
      <c r="D67" s="5">
        <v>1</v>
      </c>
      <c r="E67" s="2">
        <f t="shared" si="11"/>
        <v>0.90309374999999992</v>
      </c>
      <c r="F67" s="2">
        <f t="shared" ref="F67:F113" si="15">(E67+G67)/2</f>
        <v>0.88051640624999994</v>
      </c>
      <c r="G67" s="2">
        <f t="shared" si="13"/>
        <v>0.85793906249999985</v>
      </c>
      <c r="H67" s="2">
        <f t="shared" ref="H67:H113" si="16">(G67+I67)/2</f>
        <v>0.83649058593749981</v>
      </c>
      <c r="I67" s="2">
        <f t="shared" si="14"/>
        <v>0.81504210937499977</v>
      </c>
      <c r="J67" s="2">
        <f t="shared" ref="J67:J113" si="17">(I67+K67)/2</f>
        <v>0.79466605664062473</v>
      </c>
      <c r="K67" s="2">
        <f t="shared" si="12"/>
        <v>0.77429000390624969</v>
      </c>
    </row>
    <row r="68" spans="1:11" x14ac:dyDescent="0.25">
      <c r="A68" s="3" t="s">
        <v>2</v>
      </c>
      <c r="B68" s="5" t="s">
        <v>31</v>
      </c>
      <c r="C68" s="5">
        <v>3</v>
      </c>
      <c r="D68" s="5">
        <v>1</v>
      </c>
      <c r="E68" s="2">
        <f t="shared" si="11"/>
        <v>0.90309374999999992</v>
      </c>
      <c r="F68" s="2">
        <f t="shared" si="15"/>
        <v>0.88051640624999994</v>
      </c>
      <c r="G68" s="2">
        <f t="shared" si="13"/>
        <v>0.85793906249999985</v>
      </c>
      <c r="H68" s="2">
        <f t="shared" si="16"/>
        <v>0.83649058593749981</v>
      </c>
      <c r="I68" s="2">
        <f t="shared" si="14"/>
        <v>0.81504210937499977</v>
      </c>
      <c r="J68" s="2">
        <f t="shared" si="17"/>
        <v>0.79466605664062473</v>
      </c>
      <c r="K68" s="2">
        <f t="shared" si="12"/>
        <v>0.77429000390624969</v>
      </c>
    </row>
    <row r="69" spans="1:11" x14ac:dyDescent="0.25">
      <c r="A69" s="3" t="s">
        <v>13</v>
      </c>
      <c r="B69" s="5" t="s">
        <v>31</v>
      </c>
      <c r="C69" s="5">
        <v>3</v>
      </c>
      <c r="D69" s="5">
        <v>1</v>
      </c>
      <c r="E69" s="2">
        <f t="shared" si="11"/>
        <v>0.90309374999999992</v>
      </c>
      <c r="F69" s="2">
        <f t="shared" si="15"/>
        <v>0.88051640624999994</v>
      </c>
      <c r="G69" s="2">
        <f t="shared" si="13"/>
        <v>0.85793906249999985</v>
      </c>
      <c r="H69" s="2">
        <f t="shared" si="16"/>
        <v>0.83649058593749981</v>
      </c>
      <c r="I69" s="2">
        <f t="shared" si="14"/>
        <v>0.81504210937499977</v>
      </c>
      <c r="J69" s="2">
        <f t="shared" si="17"/>
        <v>0.79466605664062473</v>
      </c>
      <c r="K69" s="2">
        <f t="shared" si="12"/>
        <v>0.77429000390624969</v>
      </c>
    </row>
    <row r="70" spans="1:11" x14ac:dyDescent="0.25">
      <c r="A70" s="3" t="s">
        <v>14</v>
      </c>
      <c r="B70" s="5" t="s">
        <v>31</v>
      </c>
      <c r="C70" s="5">
        <v>3</v>
      </c>
      <c r="D70" s="5">
        <v>1</v>
      </c>
      <c r="E70" s="2">
        <f t="shared" si="11"/>
        <v>0.90309374999999992</v>
      </c>
      <c r="F70" s="2">
        <f t="shared" si="15"/>
        <v>0.88051640624999994</v>
      </c>
      <c r="G70" s="2">
        <f t="shared" si="13"/>
        <v>0.85793906249999985</v>
      </c>
      <c r="H70" s="2">
        <f t="shared" si="16"/>
        <v>0.83649058593749981</v>
      </c>
      <c r="I70" s="2">
        <f t="shared" si="14"/>
        <v>0.81504210937499977</v>
      </c>
      <c r="J70" s="2">
        <f t="shared" si="17"/>
        <v>0.79466605664062473</v>
      </c>
      <c r="K70" s="2">
        <f t="shared" si="12"/>
        <v>0.77429000390624969</v>
      </c>
    </row>
    <row r="71" spans="1:11" x14ac:dyDescent="0.25">
      <c r="A71" s="3" t="s">
        <v>15</v>
      </c>
      <c r="B71" s="5" t="s">
        <v>31</v>
      </c>
      <c r="C71" s="5">
        <v>3</v>
      </c>
      <c r="D71" s="5">
        <v>1</v>
      </c>
      <c r="E71" s="2">
        <f t="shared" si="11"/>
        <v>0.90309374999999992</v>
      </c>
      <c r="F71" s="2">
        <f t="shared" si="15"/>
        <v>0.88051640624999994</v>
      </c>
      <c r="G71" s="2">
        <f t="shared" si="13"/>
        <v>0.85793906249999985</v>
      </c>
      <c r="H71" s="2">
        <f t="shared" si="16"/>
        <v>0.83649058593749981</v>
      </c>
      <c r="I71" s="2">
        <f t="shared" si="14"/>
        <v>0.81504210937499977</v>
      </c>
      <c r="J71" s="2">
        <f t="shared" si="17"/>
        <v>0.79466605664062473</v>
      </c>
      <c r="K71" s="2">
        <f t="shared" si="12"/>
        <v>0.77429000390624969</v>
      </c>
    </row>
    <row r="72" spans="1:11" x14ac:dyDescent="0.25">
      <c r="A72" s="3" t="s">
        <v>16</v>
      </c>
      <c r="B72" s="5" t="s">
        <v>31</v>
      </c>
      <c r="C72" s="5">
        <v>3</v>
      </c>
      <c r="D72" s="5">
        <v>1</v>
      </c>
      <c r="E72" s="2">
        <f t="shared" si="11"/>
        <v>0.90309374999999992</v>
      </c>
      <c r="F72" s="2">
        <f t="shared" si="15"/>
        <v>0.88051640624999994</v>
      </c>
      <c r="G72" s="2">
        <f t="shared" si="13"/>
        <v>0.85793906249999985</v>
      </c>
      <c r="H72" s="2">
        <f t="shared" si="16"/>
        <v>0.83649058593749981</v>
      </c>
      <c r="I72" s="2">
        <f t="shared" si="14"/>
        <v>0.81504210937499977</v>
      </c>
      <c r="J72" s="2">
        <f t="shared" si="17"/>
        <v>0.79466605664062473</v>
      </c>
      <c r="K72" s="2">
        <f t="shared" si="12"/>
        <v>0.77429000390624969</v>
      </c>
    </row>
    <row r="73" spans="1:11" x14ac:dyDescent="0.25">
      <c r="A73" s="3" t="s">
        <v>17</v>
      </c>
      <c r="B73" s="5" t="s">
        <v>31</v>
      </c>
      <c r="C73" s="5">
        <v>3</v>
      </c>
      <c r="D73" s="5">
        <v>1</v>
      </c>
      <c r="E73" s="2">
        <f t="shared" si="11"/>
        <v>0.90309374999999992</v>
      </c>
      <c r="F73" s="2">
        <f t="shared" si="15"/>
        <v>0.88051640624999994</v>
      </c>
      <c r="G73" s="2">
        <f t="shared" si="13"/>
        <v>0.85793906249999985</v>
      </c>
      <c r="H73" s="2">
        <f t="shared" si="16"/>
        <v>0.83649058593749981</v>
      </c>
      <c r="I73" s="2">
        <f t="shared" si="14"/>
        <v>0.81504210937499977</v>
      </c>
      <c r="J73" s="2">
        <f t="shared" si="17"/>
        <v>0.79466605664062473</v>
      </c>
      <c r="K73" s="2">
        <f t="shared" si="12"/>
        <v>0.77429000390624969</v>
      </c>
    </row>
    <row r="74" spans="1:11" x14ac:dyDescent="0.25">
      <c r="A74" s="3" t="s">
        <v>18</v>
      </c>
      <c r="B74" s="5" t="s">
        <v>31</v>
      </c>
      <c r="C74" s="5">
        <v>3</v>
      </c>
      <c r="D74" s="5">
        <v>1</v>
      </c>
      <c r="E74" s="2">
        <f t="shared" si="11"/>
        <v>0.90309374999999992</v>
      </c>
      <c r="F74" s="2">
        <f t="shared" si="15"/>
        <v>0.88051640624999994</v>
      </c>
      <c r="G74" s="2">
        <f t="shared" si="13"/>
        <v>0.85793906249999985</v>
      </c>
      <c r="H74" s="2">
        <f t="shared" si="16"/>
        <v>0.83649058593749981</v>
      </c>
      <c r="I74" s="2">
        <f t="shared" si="14"/>
        <v>0.81504210937499977</v>
      </c>
      <c r="J74" s="2">
        <f t="shared" si="17"/>
        <v>0.79466605664062473</v>
      </c>
      <c r="K74" s="2">
        <f t="shared" si="12"/>
        <v>0.77429000390624969</v>
      </c>
    </row>
    <row r="75" spans="1:11" x14ac:dyDescent="0.25">
      <c r="A75" s="3" t="s">
        <v>19</v>
      </c>
      <c r="B75" s="5" t="s">
        <v>31</v>
      </c>
      <c r="C75" s="5">
        <v>3</v>
      </c>
      <c r="D75" s="5">
        <v>1</v>
      </c>
      <c r="E75" s="2">
        <f t="shared" si="11"/>
        <v>0.90309374999999992</v>
      </c>
      <c r="F75" s="2">
        <f t="shared" si="15"/>
        <v>0.88051640624999994</v>
      </c>
      <c r="G75" s="2">
        <f t="shared" si="13"/>
        <v>0.85793906249999985</v>
      </c>
      <c r="H75" s="2">
        <f t="shared" si="16"/>
        <v>0.83649058593749981</v>
      </c>
      <c r="I75" s="2">
        <f t="shared" si="14"/>
        <v>0.81504210937499977</v>
      </c>
      <c r="J75" s="2">
        <f t="shared" si="17"/>
        <v>0.79466605664062473</v>
      </c>
      <c r="K75" s="2">
        <f t="shared" si="12"/>
        <v>0.77429000390624969</v>
      </c>
    </row>
    <row r="76" spans="1:11" x14ac:dyDescent="0.25">
      <c r="A76" s="3" t="s">
        <v>20</v>
      </c>
      <c r="B76" s="5" t="s">
        <v>31</v>
      </c>
      <c r="C76" s="5">
        <v>3</v>
      </c>
      <c r="D76" s="5">
        <v>1</v>
      </c>
      <c r="E76" s="2">
        <f t="shared" si="11"/>
        <v>0.90309374999999992</v>
      </c>
      <c r="F76" s="2">
        <f t="shared" si="15"/>
        <v>0.88051640624999994</v>
      </c>
      <c r="G76" s="2">
        <f t="shared" si="13"/>
        <v>0.85793906249999985</v>
      </c>
      <c r="H76" s="2">
        <f t="shared" si="16"/>
        <v>0.83649058593749981</v>
      </c>
      <c r="I76" s="2">
        <f t="shared" si="14"/>
        <v>0.81504210937499977</v>
      </c>
      <c r="J76" s="2">
        <f t="shared" si="17"/>
        <v>0.79466605664062473</v>
      </c>
      <c r="K76" s="2">
        <f t="shared" si="12"/>
        <v>0.77429000390624969</v>
      </c>
    </row>
    <row r="77" spans="1:11" x14ac:dyDescent="0.25">
      <c r="A77" s="3" t="s">
        <v>21</v>
      </c>
      <c r="B77" s="5" t="s">
        <v>31</v>
      </c>
      <c r="C77" s="5">
        <v>3</v>
      </c>
      <c r="D77" s="5">
        <v>1</v>
      </c>
      <c r="E77" s="2">
        <f t="shared" si="11"/>
        <v>0.90309374999999992</v>
      </c>
      <c r="F77" s="2">
        <f t="shared" si="15"/>
        <v>0.88051640624999994</v>
      </c>
      <c r="G77" s="2">
        <f t="shared" si="13"/>
        <v>0.85793906249999985</v>
      </c>
      <c r="H77" s="2">
        <f t="shared" si="16"/>
        <v>0.83649058593749981</v>
      </c>
      <c r="I77" s="2">
        <f t="shared" si="14"/>
        <v>0.81504210937499977</v>
      </c>
      <c r="J77" s="2">
        <f t="shared" si="17"/>
        <v>0.79466605664062473</v>
      </c>
      <c r="K77" s="2">
        <f t="shared" si="12"/>
        <v>0.77429000390624969</v>
      </c>
    </row>
    <row r="78" spans="1:11" x14ac:dyDescent="0.25">
      <c r="A78" s="3" t="s">
        <v>22</v>
      </c>
      <c r="B78" s="5" t="s">
        <v>31</v>
      </c>
      <c r="C78" s="5">
        <v>3</v>
      </c>
      <c r="D78" s="5">
        <v>1</v>
      </c>
      <c r="E78" s="2">
        <f t="shared" si="11"/>
        <v>0.90309374999999992</v>
      </c>
      <c r="F78" s="2">
        <f t="shared" si="15"/>
        <v>0.88051640624999994</v>
      </c>
      <c r="G78" s="2">
        <f t="shared" si="13"/>
        <v>0.85793906249999985</v>
      </c>
      <c r="H78" s="2">
        <f t="shared" si="16"/>
        <v>0.83649058593749981</v>
      </c>
      <c r="I78" s="2">
        <f t="shared" si="14"/>
        <v>0.81504210937499977</v>
      </c>
      <c r="J78" s="2">
        <f t="shared" si="17"/>
        <v>0.79466605664062473</v>
      </c>
      <c r="K78" s="2">
        <f t="shared" si="12"/>
        <v>0.77429000390624969</v>
      </c>
    </row>
    <row r="79" spans="1:11" x14ac:dyDescent="0.25">
      <c r="A79" s="3" t="s">
        <v>23</v>
      </c>
      <c r="B79" s="5" t="s">
        <v>31</v>
      </c>
      <c r="C79" s="5">
        <v>3</v>
      </c>
      <c r="D79" s="5">
        <v>1</v>
      </c>
      <c r="E79" s="2">
        <f t="shared" si="11"/>
        <v>0.90309374999999992</v>
      </c>
      <c r="F79" s="2">
        <f t="shared" si="15"/>
        <v>0.88051640624999994</v>
      </c>
      <c r="G79" s="2">
        <f t="shared" si="13"/>
        <v>0.85793906249999985</v>
      </c>
      <c r="H79" s="2">
        <f t="shared" si="16"/>
        <v>0.83649058593749981</v>
      </c>
      <c r="I79" s="2">
        <f t="shared" si="14"/>
        <v>0.81504210937499977</v>
      </c>
      <c r="J79" s="2">
        <f t="shared" si="17"/>
        <v>0.79466605664062473</v>
      </c>
      <c r="K79" s="2">
        <f t="shared" si="12"/>
        <v>0.77429000390624969</v>
      </c>
    </row>
    <row r="80" spans="1:11" x14ac:dyDescent="0.25">
      <c r="A80" s="3" t="s">
        <v>24</v>
      </c>
      <c r="B80" s="5" t="s">
        <v>31</v>
      </c>
      <c r="C80" s="5">
        <v>3</v>
      </c>
      <c r="D80" s="5">
        <v>1</v>
      </c>
      <c r="E80" s="2">
        <f t="shared" si="11"/>
        <v>0.90309374999999992</v>
      </c>
      <c r="F80" s="2">
        <f t="shared" si="15"/>
        <v>0.88051640624999994</v>
      </c>
      <c r="G80" s="2">
        <f t="shared" si="13"/>
        <v>0.85793906249999985</v>
      </c>
      <c r="H80" s="2">
        <f t="shared" si="16"/>
        <v>0.83649058593749981</v>
      </c>
      <c r="I80" s="2">
        <f t="shared" si="14"/>
        <v>0.81504210937499977</v>
      </c>
      <c r="J80" s="2">
        <f t="shared" si="17"/>
        <v>0.79466605664062473</v>
      </c>
      <c r="K80" s="2">
        <f t="shared" si="12"/>
        <v>0.77429000390624969</v>
      </c>
    </row>
    <row r="81" spans="1:11" x14ac:dyDescent="0.25">
      <c r="A81" s="3" t="s">
        <v>25</v>
      </c>
      <c r="B81" s="5" t="s">
        <v>31</v>
      </c>
      <c r="C81" s="5">
        <v>3</v>
      </c>
      <c r="D81" s="5">
        <v>1</v>
      </c>
      <c r="E81" s="2">
        <f t="shared" si="11"/>
        <v>0.90309374999999992</v>
      </c>
      <c r="F81" s="2">
        <f t="shared" si="15"/>
        <v>0.88051640624999994</v>
      </c>
      <c r="G81" s="2">
        <f t="shared" si="13"/>
        <v>0.85793906249999985</v>
      </c>
      <c r="H81" s="2">
        <f t="shared" si="16"/>
        <v>0.83649058593749981</v>
      </c>
      <c r="I81" s="2">
        <f t="shared" si="14"/>
        <v>0.81504210937499977</v>
      </c>
      <c r="J81" s="2">
        <f t="shared" si="17"/>
        <v>0.79466605664062473</v>
      </c>
      <c r="K81" s="2">
        <f t="shared" si="12"/>
        <v>0.77429000390624969</v>
      </c>
    </row>
    <row r="82" spans="1:11" x14ac:dyDescent="0.25">
      <c r="A82" s="3" t="s">
        <v>26</v>
      </c>
      <c r="B82" s="5" t="s">
        <v>31</v>
      </c>
      <c r="C82" s="5">
        <v>3</v>
      </c>
      <c r="D82" s="5">
        <v>1</v>
      </c>
      <c r="E82" s="2">
        <f t="shared" si="11"/>
        <v>0.90309374999999992</v>
      </c>
      <c r="F82" s="2">
        <f t="shared" si="15"/>
        <v>0.88051640624999994</v>
      </c>
      <c r="G82" s="2">
        <f t="shared" si="13"/>
        <v>0.85793906249999985</v>
      </c>
      <c r="H82" s="2">
        <f t="shared" si="16"/>
        <v>0.83649058593749981</v>
      </c>
      <c r="I82" s="2">
        <f t="shared" si="14"/>
        <v>0.81504210937499977</v>
      </c>
      <c r="J82" s="2">
        <f t="shared" si="17"/>
        <v>0.79466605664062473</v>
      </c>
      <c r="K82" s="2">
        <f t="shared" ref="K82:K101" si="18">I82*0.95</f>
        <v>0.77429000390624969</v>
      </c>
    </row>
    <row r="83" spans="1:11" x14ac:dyDescent="0.25">
      <c r="A83" s="3" t="s">
        <v>27</v>
      </c>
      <c r="B83" s="5" t="s">
        <v>31</v>
      </c>
      <c r="C83" s="5">
        <v>3</v>
      </c>
      <c r="D83" s="5">
        <v>1</v>
      </c>
      <c r="E83" s="2">
        <f t="shared" si="11"/>
        <v>0.90309374999999992</v>
      </c>
      <c r="F83" s="2">
        <f t="shared" si="15"/>
        <v>0.88051640624999994</v>
      </c>
      <c r="G83" s="2">
        <f t="shared" si="13"/>
        <v>0.85793906249999985</v>
      </c>
      <c r="H83" s="2">
        <f t="shared" si="16"/>
        <v>0.83649058593749981</v>
      </c>
      <c r="I83" s="2">
        <f t="shared" si="14"/>
        <v>0.81504210937499977</v>
      </c>
      <c r="J83" s="2">
        <f t="shared" si="17"/>
        <v>0.79466605664062473</v>
      </c>
      <c r="K83" s="2">
        <f t="shared" si="18"/>
        <v>0.77429000390624969</v>
      </c>
    </row>
    <row r="84" spans="1:11" x14ac:dyDescent="0.25">
      <c r="A84" s="3" t="s">
        <v>28</v>
      </c>
      <c r="B84" s="5" t="s">
        <v>31</v>
      </c>
      <c r="C84" s="5">
        <v>3</v>
      </c>
      <c r="D84" s="5">
        <v>1</v>
      </c>
      <c r="E84" s="2">
        <f t="shared" si="11"/>
        <v>0.90309374999999992</v>
      </c>
      <c r="F84" s="2">
        <f t="shared" si="15"/>
        <v>0.88051640624999994</v>
      </c>
      <c r="G84" s="2">
        <f t="shared" si="13"/>
        <v>0.85793906249999985</v>
      </c>
      <c r="H84" s="2">
        <f t="shared" si="16"/>
        <v>0.83649058593749981</v>
      </c>
      <c r="I84" s="2">
        <f t="shared" si="14"/>
        <v>0.81504210937499977</v>
      </c>
      <c r="J84" s="2">
        <f t="shared" si="17"/>
        <v>0.79466605664062473</v>
      </c>
      <c r="K84" s="2">
        <f t="shared" si="18"/>
        <v>0.77429000390624969</v>
      </c>
    </row>
    <row r="85" spans="1:11" x14ac:dyDescent="0.25">
      <c r="A85" s="3" t="s">
        <v>29</v>
      </c>
      <c r="B85" s="5" t="s">
        <v>31</v>
      </c>
      <c r="C85" s="5">
        <v>3</v>
      </c>
      <c r="D85" s="5">
        <v>1</v>
      </c>
      <c r="E85" s="2">
        <f t="shared" si="11"/>
        <v>0.90309374999999992</v>
      </c>
      <c r="F85" s="2">
        <f t="shared" si="15"/>
        <v>0.88051640624999994</v>
      </c>
      <c r="G85" s="2">
        <f t="shared" si="13"/>
        <v>0.85793906249999985</v>
      </c>
      <c r="H85" s="2">
        <f t="shared" si="16"/>
        <v>0.83649058593749981</v>
      </c>
      <c r="I85" s="2">
        <f t="shared" si="14"/>
        <v>0.81504210937499977</v>
      </c>
      <c r="J85" s="2">
        <f t="shared" si="17"/>
        <v>0.79466605664062473</v>
      </c>
      <c r="K85" s="2">
        <f t="shared" si="18"/>
        <v>0.77429000390624969</v>
      </c>
    </row>
    <row r="86" spans="1:11" x14ac:dyDescent="0.25">
      <c r="A86" s="3" t="s">
        <v>4</v>
      </c>
      <c r="B86" s="5" t="s">
        <v>31</v>
      </c>
      <c r="C86" s="5">
        <v>4</v>
      </c>
      <c r="D86" s="5">
        <v>1</v>
      </c>
      <c r="E86" s="2">
        <f t="shared" si="11"/>
        <v>0.88051640624999994</v>
      </c>
      <c r="F86" s="2">
        <f t="shared" si="15"/>
        <v>0.85850349609374987</v>
      </c>
      <c r="G86" s="2">
        <f t="shared" si="13"/>
        <v>0.83649058593749992</v>
      </c>
      <c r="H86" s="2">
        <f t="shared" si="16"/>
        <v>0.81557832128906238</v>
      </c>
      <c r="I86" s="2">
        <f t="shared" si="14"/>
        <v>0.79466605664062484</v>
      </c>
      <c r="J86" s="2">
        <f t="shared" si="17"/>
        <v>0.77479940522460922</v>
      </c>
      <c r="K86" s="2">
        <f t="shared" si="18"/>
        <v>0.75493275380859359</v>
      </c>
    </row>
    <row r="87" spans="1:11" x14ac:dyDescent="0.25">
      <c r="A87" s="3" t="s">
        <v>1</v>
      </c>
      <c r="B87" s="5" t="s">
        <v>31</v>
      </c>
      <c r="C87" s="5">
        <v>4</v>
      </c>
      <c r="D87" s="5">
        <v>1</v>
      </c>
      <c r="E87" s="2">
        <f t="shared" si="11"/>
        <v>0.88051640624999994</v>
      </c>
      <c r="F87" s="2">
        <f t="shared" si="15"/>
        <v>0.85850349609374987</v>
      </c>
      <c r="G87" s="2">
        <f t="shared" si="13"/>
        <v>0.83649058593749992</v>
      </c>
      <c r="H87" s="2">
        <f t="shared" si="16"/>
        <v>0.81557832128906238</v>
      </c>
      <c r="I87" s="2">
        <f t="shared" si="14"/>
        <v>0.79466605664062484</v>
      </c>
      <c r="J87" s="2">
        <f t="shared" si="17"/>
        <v>0.77479940522460922</v>
      </c>
      <c r="K87" s="2">
        <f t="shared" si="18"/>
        <v>0.75493275380859359</v>
      </c>
    </row>
    <row r="88" spans="1:11" x14ac:dyDescent="0.25">
      <c r="A88" s="3" t="s">
        <v>5</v>
      </c>
      <c r="B88" s="5" t="s">
        <v>31</v>
      </c>
      <c r="C88" s="5">
        <v>4</v>
      </c>
      <c r="D88" s="5">
        <v>1</v>
      </c>
      <c r="E88" s="2">
        <f t="shared" si="11"/>
        <v>0.88051640624999994</v>
      </c>
      <c r="F88" s="2">
        <f t="shared" si="15"/>
        <v>0.85850349609374987</v>
      </c>
      <c r="G88" s="2">
        <f t="shared" si="13"/>
        <v>0.83649058593749992</v>
      </c>
      <c r="H88" s="2">
        <f t="shared" si="16"/>
        <v>0.81557832128906238</v>
      </c>
      <c r="I88" s="2">
        <f t="shared" si="14"/>
        <v>0.79466605664062484</v>
      </c>
      <c r="J88" s="2">
        <f t="shared" si="17"/>
        <v>0.77479940522460922</v>
      </c>
      <c r="K88" s="2">
        <f t="shared" si="18"/>
        <v>0.75493275380859359</v>
      </c>
    </row>
    <row r="89" spans="1:11" x14ac:dyDescent="0.25">
      <c r="A89" s="3" t="s">
        <v>6</v>
      </c>
      <c r="B89" s="5" t="s">
        <v>31</v>
      </c>
      <c r="C89" s="5">
        <v>4</v>
      </c>
      <c r="D89" s="5">
        <v>1</v>
      </c>
      <c r="E89" s="2">
        <f t="shared" si="11"/>
        <v>0.88051640624999994</v>
      </c>
      <c r="F89" s="2">
        <f t="shared" si="15"/>
        <v>0.85850349609374987</v>
      </c>
      <c r="G89" s="2">
        <f t="shared" si="13"/>
        <v>0.83649058593749992</v>
      </c>
      <c r="H89" s="2">
        <f t="shared" si="16"/>
        <v>0.81557832128906238</v>
      </c>
      <c r="I89" s="2">
        <f t="shared" si="14"/>
        <v>0.79466605664062484</v>
      </c>
      <c r="J89" s="2">
        <f t="shared" si="17"/>
        <v>0.77479940522460922</v>
      </c>
      <c r="K89" s="2">
        <f t="shared" si="18"/>
        <v>0.75493275380859359</v>
      </c>
    </row>
    <row r="90" spans="1:11" x14ac:dyDescent="0.25">
      <c r="A90" s="3" t="s">
        <v>7</v>
      </c>
      <c r="B90" s="5" t="s">
        <v>31</v>
      </c>
      <c r="C90" s="5">
        <v>4</v>
      </c>
      <c r="D90" s="5">
        <v>1</v>
      </c>
      <c r="E90" s="2">
        <f t="shared" si="11"/>
        <v>0.88051640624999994</v>
      </c>
      <c r="F90" s="2">
        <f t="shared" si="15"/>
        <v>0.85850349609374987</v>
      </c>
      <c r="G90" s="2">
        <f t="shared" si="13"/>
        <v>0.83649058593749992</v>
      </c>
      <c r="H90" s="2">
        <f t="shared" si="16"/>
        <v>0.81557832128906238</v>
      </c>
      <c r="I90" s="2">
        <f t="shared" si="14"/>
        <v>0.79466605664062484</v>
      </c>
      <c r="J90" s="2">
        <f t="shared" si="17"/>
        <v>0.77479940522460922</v>
      </c>
      <c r="K90" s="2">
        <f t="shared" si="18"/>
        <v>0.75493275380859359</v>
      </c>
    </row>
    <row r="91" spans="1:11" x14ac:dyDescent="0.25">
      <c r="A91" s="3" t="s">
        <v>8</v>
      </c>
      <c r="B91" s="5" t="s">
        <v>31</v>
      </c>
      <c r="C91" s="5">
        <v>4</v>
      </c>
      <c r="D91" s="5">
        <v>1</v>
      </c>
      <c r="E91" s="2">
        <f t="shared" si="11"/>
        <v>0.88051640624999994</v>
      </c>
      <c r="F91" s="2">
        <f t="shared" si="15"/>
        <v>0.85850349609374987</v>
      </c>
      <c r="G91" s="2">
        <f t="shared" si="13"/>
        <v>0.83649058593749992</v>
      </c>
      <c r="H91" s="2">
        <f t="shared" si="16"/>
        <v>0.81557832128906238</v>
      </c>
      <c r="I91" s="2">
        <f t="shared" si="14"/>
        <v>0.79466605664062484</v>
      </c>
      <c r="J91" s="2">
        <f t="shared" si="17"/>
        <v>0.77479940522460922</v>
      </c>
      <c r="K91" s="2">
        <f t="shared" si="18"/>
        <v>0.75493275380859359</v>
      </c>
    </row>
    <row r="92" spans="1:11" x14ac:dyDescent="0.25">
      <c r="A92" s="3" t="s">
        <v>9</v>
      </c>
      <c r="B92" s="5" t="s">
        <v>31</v>
      </c>
      <c r="C92" s="5">
        <v>4</v>
      </c>
      <c r="D92" s="5">
        <v>1</v>
      </c>
      <c r="E92" s="2">
        <f t="shared" si="11"/>
        <v>0.88051640624999994</v>
      </c>
      <c r="F92" s="2">
        <f t="shared" si="15"/>
        <v>0.85850349609374987</v>
      </c>
      <c r="G92" s="2">
        <f t="shared" si="13"/>
        <v>0.83649058593749992</v>
      </c>
      <c r="H92" s="2">
        <f t="shared" si="16"/>
        <v>0.81557832128906238</v>
      </c>
      <c r="I92" s="2">
        <f t="shared" si="14"/>
        <v>0.79466605664062484</v>
      </c>
      <c r="J92" s="2">
        <f t="shared" si="17"/>
        <v>0.77479940522460922</v>
      </c>
      <c r="K92" s="2">
        <f t="shared" si="18"/>
        <v>0.75493275380859359</v>
      </c>
    </row>
    <row r="93" spans="1:11" x14ac:dyDescent="0.25">
      <c r="A93" s="3" t="s">
        <v>10</v>
      </c>
      <c r="B93" s="5" t="s">
        <v>31</v>
      </c>
      <c r="C93" s="5">
        <v>4</v>
      </c>
      <c r="D93" s="5">
        <v>1</v>
      </c>
      <c r="E93" s="2">
        <f t="shared" si="11"/>
        <v>0.88051640624999994</v>
      </c>
      <c r="F93" s="2">
        <f t="shared" si="15"/>
        <v>0.85850349609374987</v>
      </c>
      <c r="G93" s="2">
        <f t="shared" si="13"/>
        <v>0.83649058593749992</v>
      </c>
      <c r="H93" s="2">
        <f t="shared" si="16"/>
        <v>0.81557832128906238</v>
      </c>
      <c r="I93" s="2">
        <f t="shared" si="14"/>
        <v>0.79466605664062484</v>
      </c>
      <c r="J93" s="2">
        <f t="shared" si="17"/>
        <v>0.77479940522460922</v>
      </c>
      <c r="K93" s="2">
        <f t="shared" si="18"/>
        <v>0.75493275380859359</v>
      </c>
    </row>
    <row r="94" spans="1:11" x14ac:dyDescent="0.25">
      <c r="A94" s="3" t="s">
        <v>11</v>
      </c>
      <c r="B94" s="5" t="s">
        <v>31</v>
      </c>
      <c r="C94" s="5">
        <v>4</v>
      </c>
      <c r="D94" s="5">
        <v>1</v>
      </c>
      <c r="E94" s="2">
        <f t="shared" ref="E94:E113" si="19">E66*0.975</f>
        <v>0.88051640624999994</v>
      </c>
      <c r="F94" s="2">
        <f t="shared" si="15"/>
        <v>0.85850349609374987</v>
      </c>
      <c r="G94" s="2">
        <f t="shared" si="13"/>
        <v>0.83649058593749992</v>
      </c>
      <c r="H94" s="2">
        <f t="shared" si="16"/>
        <v>0.81557832128906238</v>
      </c>
      <c r="I94" s="2">
        <f t="shared" si="14"/>
        <v>0.79466605664062484</v>
      </c>
      <c r="J94" s="2">
        <f t="shared" si="17"/>
        <v>0.77479940522460922</v>
      </c>
      <c r="K94" s="2">
        <f t="shared" si="18"/>
        <v>0.75493275380859359</v>
      </c>
    </row>
    <row r="95" spans="1:11" x14ac:dyDescent="0.25">
      <c r="A95" s="3" t="s">
        <v>12</v>
      </c>
      <c r="B95" s="5" t="s">
        <v>31</v>
      </c>
      <c r="C95" s="5">
        <v>4</v>
      </c>
      <c r="D95" s="5">
        <v>1</v>
      </c>
      <c r="E95" s="2">
        <f t="shared" si="19"/>
        <v>0.88051640624999994</v>
      </c>
      <c r="F95" s="2">
        <f t="shared" si="15"/>
        <v>0.85850349609374987</v>
      </c>
      <c r="G95" s="2">
        <f t="shared" si="13"/>
        <v>0.83649058593749992</v>
      </c>
      <c r="H95" s="2">
        <f t="shared" si="16"/>
        <v>0.81557832128906238</v>
      </c>
      <c r="I95" s="2">
        <f t="shared" si="14"/>
        <v>0.79466605664062484</v>
      </c>
      <c r="J95" s="2">
        <f t="shared" si="17"/>
        <v>0.77479940522460922</v>
      </c>
      <c r="K95" s="2">
        <f t="shared" si="18"/>
        <v>0.75493275380859359</v>
      </c>
    </row>
    <row r="96" spans="1:11" x14ac:dyDescent="0.25">
      <c r="A96" s="3" t="s">
        <v>2</v>
      </c>
      <c r="B96" s="5" t="s">
        <v>31</v>
      </c>
      <c r="C96" s="5">
        <v>4</v>
      </c>
      <c r="D96" s="5">
        <v>1</v>
      </c>
      <c r="E96" s="2">
        <f t="shared" si="19"/>
        <v>0.88051640624999994</v>
      </c>
      <c r="F96" s="2">
        <f t="shared" si="15"/>
        <v>0.85850349609374987</v>
      </c>
      <c r="G96" s="2">
        <f t="shared" si="13"/>
        <v>0.83649058593749992</v>
      </c>
      <c r="H96" s="2">
        <f t="shared" si="16"/>
        <v>0.81557832128906238</v>
      </c>
      <c r="I96" s="2">
        <f t="shared" si="14"/>
        <v>0.79466605664062484</v>
      </c>
      <c r="J96" s="2">
        <f t="shared" si="17"/>
        <v>0.77479940522460922</v>
      </c>
      <c r="K96" s="2">
        <f t="shared" si="18"/>
        <v>0.75493275380859359</v>
      </c>
    </row>
    <row r="97" spans="1:11" x14ac:dyDescent="0.25">
      <c r="A97" s="3" t="s">
        <v>13</v>
      </c>
      <c r="B97" s="5" t="s">
        <v>31</v>
      </c>
      <c r="C97" s="5">
        <v>4</v>
      </c>
      <c r="D97" s="5">
        <v>1</v>
      </c>
      <c r="E97" s="2">
        <f t="shared" si="19"/>
        <v>0.88051640624999994</v>
      </c>
      <c r="F97" s="2">
        <f t="shared" si="15"/>
        <v>0.85850349609374987</v>
      </c>
      <c r="G97" s="2">
        <f t="shared" si="13"/>
        <v>0.83649058593749992</v>
      </c>
      <c r="H97" s="2">
        <f t="shared" si="16"/>
        <v>0.81557832128906238</v>
      </c>
      <c r="I97" s="2">
        <f t="shared" si="14"/>
        <v>0.79466605664062484</v>
      </c>
      <c r="J97" s="2">
        <f t="shared" si="17"/>
        <v>0.77479940522460922</v>
      </c>
      <c r="K97" s="2">
        <f t="shared" si="18"/>
        <v>0.75493275380859359</v>
      </c>
    </row>
    <row r="98" spans="1:11" x14ac:dyDescent="0.25">
      <c r="A98" s="3" t="s">
        <v>14</v>
      </c>
      <c r="B98" s="5" t="s">
        <v>31</v>
      </c>
      <c r="C98" s="5">
        <v>4</v>
      </c>
      <c r="D98" s="5">
        <v>1</v>
      </c>
      <c r="E98" s="2">
        <f t="shared" si="19"/>
        <v>0.88051640624999994</v>
      </c>
      <c r="F98" s="2">
        <f t="shared" si="15"/>
        <v>0.85850349609374987</v>
      </c>
      <c r="G98" s="2">
        <f t="shared" ref="G98:G113" si="20">E98*0.95</f>
        <v>0.83649058593749992</v>
      </c>
      <c r="H98" s="2">
        <f t="shared" si="16"/>
        <v>0.81557832128906238</v>
      </c>
      <c r="I98" s="2">
        <f t="shared" ref="I98:I113" si="21">G98*0.95</f>
        <v>0.79466605664062484</v>
      </c>
      <c r="J98" s="2">
        <f t="shared" si="17"/>
        <v>0.77479940522460922</v>
      </c>
      <c r="K98" s="2">
        <f t="shared" si="18"/>
        <v>0.75493275380859359</v>
      </c>
    </row>
    <row r="99" spans="1:11" x14ac:dyDescent="0.25">
      <c r="A99" s="3" t="s">
        <v>15</v>
      </c>
      <c r="B99" s="5" t="s">
        <v>31</v>
      </c>
      <c r="C99" s="5">
        <v>4</v>
      </c>
      <c r="D99" s="5">
        <v>1</v>
      </c>
      <c r="E99" s="2">
        <f t="shared" si="19"/>
        <v>0.88051640624999994</v>
      </c>
      <c r="F99" s="2">
        <f t="shared" si="15"/>
        <v>0.85850349609374987</v>
      </c>
      <c r="G99" s="2">
        <f t="shared" si="20"/>
        <v>0.83649058593749992</v>
      </c>
      <c r="H99" s="2">
        <f t="shared" si="16"/>
        <v>0.81557832128906238</v>
      </c>
      <c r="I99" s="2">
        <f t="shared" si="21"/>
        <v>0.79466605664062484</v>
      </c>
      <c r="J99" s="2">
        <f t="shared" si="17"/>
        <v>0.77479940522460922</v>
      </c>
      <c r="K99" s="2">
        <f t="shared" si="18"/>
        <v>0.75493275380859359</v>
      </c>
    </row>
    <row r="100" spans="1:11" x14ac:dyDescent="0.25">
      <c r="A100" s="3" t="s">
        <v>16</v>
      </c>
      <c r="B100" s="5" t="s">
        <v>31</v>
      </c>
      <c r="C100" s="5">
        <v>4</v>
      </c>
      <c r="D100" s="5">
        <v>1</v>
      </c>
      <c r="E100" s="2">
        <f t="shared" si="19"/>
        <v>0.88051640624999994</v>
      </c>
      <c r="F100" s="2">
        <f t="shared" si="15"/>
        <v>0.85850349609374987</v>
      </c>
      <c r="G100" s="2">
        <f t="shared" si="20"/>
        <v>0.83649058593749992</v>
      </c>
      <c r="H100" s="2">
        <f t="shared" si="16"/>
        <v>0.81557832128906238</v>
      </c>
      <c r="I100" s="2">
        <f t="shared" si="21"/>
        <v>0.79466605664062484</v>
      </c>
      <c r="J100" s="2">
        <f t="shared" si="17"/>
        <v>0.77479940522460922</v>
      </c>
      <c r="K100" s="2">
        <f t="shared" si="18"/>
        <v>0.75493275380859359</v>
      </c>
    </row>
    <row r="101" spans="1:11" x14ac:dyDescent="0.25">
      <c r="A101" s="3" t="s">
        <v>17</v>
      </c>
      <c r="B101" s="5" t="s">
        <v>31</v>
      </c>
      <c r="C101" s="5">
        <v>4</v>
      </c>
      <c r="D101" s="5">
        <v>1</v>
      </c>
      <c r="E101" s="2">
        <f t="shared" si="19"/>
        <v>0.88051640624999994</v>
      </c>
      <c r="F101" s="2">
        <f t="shared" si="15"/>
        <v>0.85850349609374987</v>
      </c>
      <c r="G101" s="2">
        <f t="shared" si="20"/>
        <v>0.83649058593749992</v>
      </c>
      <c r="H101" s="2">
        <f t="shared" si="16"/>
        <v>0.81557832128906238</v>
      </c>
      <c r="I101" s="2">
        <f t="shared" si="21"/>
        <v>0.79466605664062484</v>
      </c>
      <c r="J101" s="2">
        <f t="shared" si="17"/>
        <v>0.77479940522460922</v>
      </c>
      <c r="K101" s="2">
        <f t="shared" si="18"/>
        <v>0.75493275380859359</v>
      </c>
    </row>
    <row r="102" spans="1:11" x14ac:dyDescent="0.25">
      <c r="A102" s="3" t="s">
        <v>18</v>
      </c>
      <c r="B102" s="5" t="s">
        <v>31</v>
      </c>
      <c r="C102" s="5">
        <v>4</v>
      </c>
      <c r="D102" s="5">
        <v>1</v>
      </c>
      <c r="E102" s="2">
        <f t="shared" si="19"/>
        <v>0.88051640624999994</v>
      </c>
      <c r="F102" s="2">
        <f t="shared" si="15"/>
        <v>0.85850349609374987</v>
      </c>
      <c r="G102" s="2">
        <f t="shared" si="20"/>
        <v>0.83649058593749992</v>
      </c>
      <c r="H102" s="2">
        <f t="shared" si="16"/>
        <v>0.81557832128906238</v>
      </c>
      <c r="I102" s="2">
        <f t="shared" si="21"/>
        <v>0.79466605664062484</v>
      </c>
      <c r="J102" s="2">
        <f t="shared" si="17"/>
        <v>0.77479940522460922</v>
      </c>
      <c r="K102" s="2">
        <f t="shared" ref="K102:K113" si="22">I102*0.95</f>
        <v>0.75493275380859359</v>
      </c>
    </row>
    <row r="103" spans="1:11" x14ac:dyDescent="0.25">
      <c r="A103" s="3" t="s">
        <v>19</v>
      </c>
      <c r="B103" s="5" t="s">
        <v>31</v>
      </c>
      <c r="C103" s="5">
        <v>4</v>
      </c>
      <c r="D103" s="5">
        <v>1</v>
      </c>
      <c r="E103" s="2">
        <f t="shared" si="19"/>
        <v>0.88051640624999994</v>
      </c>
      <c r="F103" s="2">
        <f t="shared" si="15"/>
        <v>0.85850349609374987</v>
      </c>
      <c r="G103" s="2">
        <f t="shared" si="20"/>
        <v>0.83649058593749992</v>
      </c>
      <c r="H103" s="2">
        <f t="shared" si="16"/>
        <v>0.81557832128906238</v>
      </c>
      <c r="I103" s="2">
        <f t="shared" si="21"/>
        <v>0.79466605664062484</v>
      </c>
      <c r="J103" s="2">
        <f t="shared" si="17"/>
        <v>0.77479940522460922</v>
      </c>
      <c r="K103" s="2">
        <f t="shared" si="22"/>
        <v>0.75493275380859359</v>
      </c>
    </row>
    <row r="104" spans="1:11" x14ac:dyDescent="0.25">
      <c r="A104" s="3" t="s">
        <v>20</v>
      </c>
      <c r="B104" s="5" t="s">
        <v>31</v>
      </c>
      <c r="C104" s="5">
        <v>4</v>
      </c>
      <c r="D104" s="5">
        <v>1</v>
      </c>
      <c r="E104" s="2">
        <f t="shared" si="19"/>
        <v>0.88051640624999994</v>
      </c>
      <c r="F104" s="2">
        <f t="shared" si="15"/>
        <v>0.85850349609374987</v>
      </c>
      <c r="G104" s="2">
        <f t="shared" si="20"/>
        <v>0.83649058593749992</v>
      </c>
      <c r="H104" s="2">
        <f t="shared" si="16"/>
        <v>0.81557832128906238</v>
      </c>
      <c r="I104" s="2">
        <f t="shared" si="21"/>
        <v>0.79466605664062484</v>
      </c>
      <c r="J104" s="2">
        <f t="shared" si="17"/>
        <v>0.77479940522460922</v>
      </c>
      <c r="K104" s="2">
        <f t="shared" si="22"/>
        <v>0.75493275380859359</v>
      </c>
    </row>
    <row r="105" spans="1:11" x14ac:dyDescent="0.25">
      <c r="A105" s="3" t="s">
        <v>21</v>
      </c>
      <c r="B105" s="5" t="s">
        <v>31</v>
      </c>
      <c r="C105" s="5">
        <v>4</v>
      </c>
      <c r="D105" s="5">
        <v>1</v>
      </c>
      <c r="E105" s="2">
        <f t="shared" si="19"/>
        <v>0.88051640624999994</v>
      </c>
      <c r="F105" s="2">
        <f t="shared" si="15"/>
        <v>0.85850349609374987</v>
      </c>
      <c r="G105" s="2">
        <f t="shared" si="20"/>
        <v>0.83649058593749992</v>
      </c>
      <c r="H105" s="2">
        <f t="shared" si="16"/>
        <v>0.81557832128906238</v>
      </c>
      <c r="I105" s="2">
        <f t="shared" si="21"/>
        <v>0.79466605664062484</v>
      </c>
      <c r="J105" s="2">
        <f t="shared" si="17"/>
        <v>0.77479940522460922</v>
      </c>
      <c r="K105" s="2">
        <f t="shared" si="22"/>
        <v>0.75493275380859359</v>
      </c>
    </row>
    <row r="106" spans="1:11" x14ac:dyDescent="0.25">
      <c r="A106" s="3" t="s">
        <v>22</v>
      </c>
      <c r="B106" s="5" t="s">
        <v>31</v>
      </c>
      <c r="C106" s="5">
        <v>4</v>
      </c>
      <c r="D106" s="5">
        <v>1</v>
      </c>
      <c r="E106" s="2">
        <f t="shared" si="19"/>
        <v>0.88051640624999994</v>
      </c>
      <c r="F106" s="2">
        <f t="shared" si="15"/>
        <v>0.85850349609374987</v>
      </c>
      <c r="G106" s="2">
        <f t="shared" si="20"/>
        <v>0.83649058593749992</v>
      </c>
      <c r="H106" s="2">
        <f t="shared" si="16"/>
        <v>0.81557832128906238</v>
      </c>
      <c r="I106" s="2">
        <f t="shared" si="21"/>
        <v>0.79466605664062484</v>
      </c>
      <c r="J106" s="2">
        <f t="shared" si="17"/>
        <v>0.77479940522460922</v>
      </c>
      <c r="K106" s="2">
        <f t="shared" si="22"/>
        <v>0.75493275380859359</v>
      </c>
    </row>
    <row r="107" spans="1:11" x14ac:dyDescent="0.25">
      <c r="A107" s="3" t="s">
        <v>23</v>
      </c>
      <c r="B107" s="5" t="s">
        <v>31</v>
      </c>
      <c r="C107" s="5">
        <v>4</v>
      </c>
      <c r="D107" s="5">
        <v>1</v>
      </c>
      <c r="E107" s="2">
        <f t="shared" si="19"/>
        <v>0.88051640624999994</v>
      </c>
      <c r="F107" s="2">
        <f t="shared" si="15"/>
        <v>0.85850349609374987</v>
      </c>
      <c r="G107" s="2">
        <f t="shared" si="20"/>
        <v>0.83649058593749992</v>
      </c>
      <c r="H107" s="2">
        <f t="shared" si="16"/>
        <v>0.81557832128906238</v>
      </c>
      <c r="I107" s="2">
        <f t="shared" si="21"/>
        <v>0.79466605664062484</v>
      </c>
      <c r="J107" s="2">
        <f t="shared" si="17"/>
        <v>0.77479940522460922</v>
      </c>
      <c r="K107" s="2">
        <f t="shared" si="22"/>
        <v>0.75493275380859359</v>
      </c>
    </row>
    <row r="108" spans="1:11" x14ac:dyDescent="0.25">
      <c r="A108" s="3" t="s">
        <v>24</v>
      </c>
      <c r="B108" s="5" t="s">
        <v>31</v>
      </c>
      <c r="C108" s="5">
        <v>4</v>
      </c>
      <c r="D108" s="5">
        <v>1</v>
      </c>
      <c r="E108" s="2">
        <f t="shared" si="19"/>
        <v>0.88051640624999994</v>
      </c>
      <c r="F108" s="2">
        <f t="shared" si="15"/>
        <v>0.85850349609374987</v>
      </c>
      <c r="G108" s="2">
        <f t="shared" si="20"/>
        <v>0.83649058593749992</v>
      </c>
      <c r="H108" s="2">
        <f t="shared" si="16"/>
        <v>0.81557832128906238</v>
      </c>
      <c r="I108" s="2">
        <f t="shared" si="21"/>
        <v>0.79466605664062484</v>
      </c>
      <c r="J108" s="2">
        <f t="shared" si="17"/>
        <v>0.77479940522460922</v>
      </c>
      <c r="K108" s="2">
        <f t="shared" si="22"/>
        <v>0.75493275380859359</v>
      </c>
    </row>
    <row r="109" spans="1:11" x14ac:dyDescent="0.25">
      <c r="A109" s="3" t="s">
        <v>25</v>
      </c>
      <c r="B109" s="5" t="s">
        <v>31</v>
      </c>
      <c r="C109" s="5">
        <v>4</v>
      </c>
      <c r="D109" s="5">
        <v>1</v>
      </c>
      <c r="E109" s="2">
        <f t="shared" si="19"/>
        <v>0.88051640624999994</v>
      </c>
      <c r="F109" s="2">
        <f t="shared" si="15"/>
        <v>0.85850349609374987</v>
      </c>
      <c r="G109" s="2">
        <f t="shared" si="20"/>
        <v>0.83649058593749992</v>
      </c>
      <c r="H109" s="2">
        <f t="shared" si="16"/>
        <v>0.81557832128906238</v>
      </c>
      <c r="I109" s="2">
        <f t="shared" si="21"/>
        <v>0.79466605664062484</v>
      </c>
      <c r="J109" s="2">
        <f t="shared" si="17"/>
        <v>0.77479940522460922</v>
      </c>
      <c r="K109" s="2">
        <f t="shared" si="22"/>
        <v>0.75493275380859359</v>
      </c>
    </row>
    <row r="110" spans="1:11" x14ac:dyDescent="0.25">
      <c r="A110" s="3" t="s">
        <v>26</v>
      </c>
      <c r="B110" s="5" t="s">
        <v>31</v>
      </c>
      <c r="C110" s="5">
        <v>4</v>
      </c>
      <c r="D110" s="5">
        <v>1</v>
      </c>
      <c r="E110" s="2">
        <f t="shared" si="19"/>
        <v>0.88051640624999994</v>
      </c>
      <c r="F110" s="2">
        <f t="shared" si="15"/>
        <v>0.85850349609374987</v>
      </c>
      <c r="G110" s="2">
        <f t="shared" si="20"/>
        <v>0.83649058593749992</v>
      </c>
      <c r="H110" s="2">
        <f t="shared" si="16"/>
        <v>0.81557832128906238</v>
      </c>
      <c r="I110" s="2">
        <f t="shared" si="21"/>
        <v>0.79466605664062484</v>
      </c>
      <c r="J110" s="2">
        <f t="shared" si="17"/>
        <v>0.77479940522460922</v>
      </c>
      <c r="K110" s="2">
        <f t="shared" si="22"/>
        <v>0.75493275380859359</v>
      </c>
    </row>
    <row r="111" spans="1:11" x14ac:dyDescent="0.25">
      <c r="A111" s="3" t="s">
        <v>27</v>
      </c>
      <c r="B111" s="5" t="s">
        <v>31</v>
      </c>
      <c r="C111" s="5">
        <v>4</v>
      </c>
      <c r="D111" s="5">
        <v>1</v>
      </c>
      <c r="E111" s="2">
        <f t="shared" si="19"/>
        <v>0.88051640624999994</v>
      </c>
      <c r="F111" s="2">
        <f t="shared" si="15"/>
        <v>0.85850349609374987</v>
      </c>
      <c r="G111" s="2">
        <f t="shared" si="20"/>
        <v>0.83649058593749992</v>
      </c>
      <c r="H111" s="2">
        <f t="shared" si="16"/>
        <v>0.81557832128906238</v>
      </c>
      <c r="I111" s="2">
        <f t="shared" si="21"/>
        <v>0.79466605664062484</v>
      </c>
      <c r="J111" s="2">
        <f t="shared" si="17"/>
        <v>0.77479940522460922</v>
      </c>
      <c r="K111" s="2">
        <f t="shared" si="22"/>
        <v>0.75493275380859359</v>
      </c>
    </row>
    <row r="112" spans="1:11" x14ac:dyDescent="0.25">
      <c r="A112" s="3" t="s">
        <v>28</v>
      </c>
      <c r="B112" s="5" t="s">
        <v>31</v>
      </c>
      <c r="C112" s="5">
        <v>4</v>
      </c>
      <c r="D112" s="5">
        <v>1</v>
      </c>
      <c r="E112" s="2">
        <f t="shared" si="19"/>
        <v>0.88051640624999994</v>
      </c>
      <c r="F112" s="2">
        <f t="shared" si="15"/>
        <v>0.85850349609374987</v>
      </c>
      <c r="G112" s="2">
        <f t="shared" si="20"/>
        <v>0.83649058593749992</v>
      </c>
      <c r="H112" s="2">
        <f t="shared" si="16"/>
        <v>0.81557832128906238</v>
      </c>
      <c r="I112" s="2">
        <f t="shared" si="21"/>
        <v>0.79466605664062484</v>
      </c>
      <c r="J112" s="2">
        <f t="shared" si="17"/>
        <v>0.77479940522460922</v>
      </c>
      <c r="K112" s="2">
        <f t="shared" si="22"/>
        <v>0.75493275380859359</v>
      </c>
    </row>
    <row r="113" spans="1:11" x14ac:dyDescent="0.25">
      <c r="A113" s="3" t="s">
        <v>29</v>
      </c>
      <c r="B113" s="5" t="s">
        <v>31</v>
      </c>
      <c r="C113" s="5">
        <v>4</v>
      </c>
      <c r="D113" s="5">
        <v>1</v>
      </c>
      <c r="E113" s="2">
        <f t="shared" si="19"/>
        <v>0.88051640624999994</v>
      </c>
      <c r="F113" s="2">
        <f t="shared" si="15"/>
        <v>0.85850349609374987</v>
      </c>
      <c r="G113" s="2">
        <f t="shared" si="20"/>
        <v>0.83649058593749992</v>
      </c>
      <c r="H113" s="2">
        <f t="shared" si="16"/>
        <v>0.81557832128906238</v>
      </c>
      <c r="I113" s="2">
        <f t="shared" si="21"/>
        <v>0.79466605664062484</v>
      </c>
      <c r="J113" s="2">
        <f t="shared" si="17"/>
        <v>0.77479940522460922</v>
      </c>
      <c r="K113" s="2">
        <f t="shared" si="22"/>
        <v>0.75493275380859359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3"/>
  <sheetViews>
    <sheetView workbookViewId="0">
      <selection activeCell="J6" sqref="J6"/>
    </sheetView>
  </sheetViews>
  <sheetFormatPr defaultRowHeight="15" x14ac:dyDescent="0.25"/>
  <cols>
    <col min="1" max="1" width="15" style="1" customWidth="1"/>
    <col min="2" max="2" width="9.7109375" style="1" bestFit="1" customWidth="1"/>
    <col min="3" max="3" width="9.140625" style="1" customWidth="1"/>
    <col min="4" max="5" width="9.140625" style="1"/>
    <col min="6" max="6" width="9.140625" style="5"/>
    <col min="7" max="7" width="9.140625" style="1"/>
    <col min="8" max="8" width="9.140625" style="5"/>
    <col min="9" max="9" width="9.140625" style="1"/>
    <col min="10" max="10" width="9.140625" style="5"/>
    <col min="11" max="16384" width="9.140625" style="1"/>
  </cols>
  <sheetData>
    <row r="1" spans="1:14" s="7" customFormat="1" x14ac:dyDescent="0.25">
      <c r="A1" s="6" t="s">
        <v>0</v>
      </c>
      <c r="B1" s="7" t="s">
        <v>30</v>
      </c>
      <c r="C1" s="7" t="s">
        <v>3</v>
      </c>
      <c r="D1" s="8">
        <v>2015</v>
      </c>
      <c r="E1" s="8">
        <v>2020</v>
      </c>
      <c r="F1" s="8">
        <v>2025</v>
      </c>
      <c r="G1" s="8">
        <f>sfh!G1</f>
        <v>2030</v>
      </c>
      <c r="H1" s="8">
        <v>2035</v>
      </c>
      <c r="I1" s="8">
        <f>sfh!I1</f>
        <v>2040</v>
      </c>
      <c r="J1" s="8">
        <v>2045</v>
      </c>
      <c r="K1" s="8">
        <f>sfh!K1</f>
        <v>2050</v>
      </c>
    </row>
    <row r="2" spans="1:14" x14ac:dyDescent="0.25">
      <c r="A2" s="3" t="s">
        <v>4</v>
      </c>
      <c r="B2" s="5" t="s">
        <v>31</v>
      </c>
      <c r="C2" s="1">
        <v>1</v>
      </c>
      <c r="D2" s="1">
        <v>1</v>
      </c>
      <c r="E2" s="2">
        <f>sfh!E2*0.98</f>
        <v>0.93099999999999994</v>
      </c>
      <c r="F2" s="2">
        <f>(E2+G2)/2</f>
        <v>0.90772499999999989</v>
      </c>
      <c r="G2" s="2">
        <f>sfh!G2*0.98</f>
        <v>0.88444999999999996</v>
      </c>
      <c r="H2" s="2">
        <f>(G2+I2)/2</f>
        <v>0.86233874999999993</v>
      </c>
      <c r="I2" s="2">
        <f>sfh!I2*0.98</f>
        <v>0.84022749999999991</v>
      </c>
      <c r="J2" s="2">
        <f>(I2+K2)/2</f>
        <v>0.81922181249999992</v>
      </c>
      <c r="K2" s="2">
        <f>sfh!K2*0.98</f>
        <v>0.79821612499999983</v>
      </c>
      <c r="L2" s="2"/>
      <c r="M2" s="2"/>
      <c r="N2" s="2"/>
    </row>
    <row r="3" spans="1:14" x14ac:dyDescent="0.25">
      <c r="A3" s="3" t="s">
        <v>1</v>
      </c>
      <c r="B3" s="5" t="s">
        <v>31</v>
      </c>
      <c r="C3" s="1">
        <v>1</v>
      </c>
      <c r="D3" s="1">
        <v>1</v>
      </c>
      <c r="E3" s="2">
        <f>sfh!E3*0.98</f>
        <v>0.93099999999999994</v>
      </c>
      <c r="F3" s="2">
        <f t="shared" ref="F3:H66" si="0">(E3+G3)/2</f>
        <v>0.90772499999999989</v>
      </c>
      <c r="G3" s="2">
        <f>sfh!G3*0.98</f>
        <v>0.88444999999999996</v>
      </c>
      <c r="H3" s="2">
        <f t="shared" si="0"/>
        <v>0.86233874999999993</v>
      </c>
      <c r="I3" s="2">
        <f>sfh!I3*0.98</f>
        <v>0.84022749999999991</v>
      </c>
      <c r="J3" s="2">
        <f t="shared" ref="J3" si="1">(I3+K3)/2</f>
        <v>0.81922181249999992</v>
      </c>
      <c r="K3" s="2">
        <f>sfh!K3*0.98</f>
        <v>0.79821612499999983</v>
      </c>
      <c r="L3" s="2"/>
      <c r="M3" s="2"/>
      <c r="N3" s="2"/>
    </row>
    <row r="4" spans="1:14" x14ac:dyDescent="0.25">
      <c r="A4" s="3" t="s">
        <v>5</v>
      </c>
      <c r="B4" s="5" t="s">
        <v>31</v>
      </c>
      <c r="C4" s="1">
        <v>1</v>
      </c>
      <c r="D4" s="1">
        <v>1</v>
      </c>
      <c r="E4" s="2">
        <f>sfh!E4*0.98</f>
        <v>0.93099999999999994</v>
      </c>
      <c r="F4" s="2">
        <f t="shared" si="0"/>
        <v>0.90772499999999989</v>
      </c>
      <c r="G4" s="2">
        <f>sfh!G4*0.98</f>
        <v>0.88444999999999996</v>
      </c>
      <c r="H4" s="2">
        <f t="shared" si="0"/>
        <v>0.86233874999999993</v>
      </c>
      <c r="I4" s="2">
        <f>sfh!I4*0.98</f>
        <v>0.84022749999999991</v>
      </c>
      <c r="J4" s="2">
        <f t="shared" ref="J4" si="2">(I4+K4)/2</f>
        <v>0.81922181249999992</v>
      </c>
      <c r="K4" s="2">
        <f>sfh!K4*0.98</f>
        <v>0.79821612499999983</v>
      </c>
      <c r="L4" s="2"/>
      <c r="M4" s="2"/>
      <c r="N4" s="2"/>
    </row>
    <row r="5" spans="1:14" x14ac:dyDescent="0.25">
      <c r="A5" s="3" t="s">
        <v>6</v>
      </c>
      <c r="B5" s="5" t="s">
        <v>31</v>
      </c>
      <c r="C5" s="1">
        <v>1</v>
      </c>
      <c r="D5" s="1">
        <v>1</v>
      </c>
      <c r="E5" s="2">
        <f>sfh!E5*0.98</f>
        <v>0.93099999999999994</v>
      </c>
      <c r="F5" s="2">
        <f t="shared" si="0"/>
        <v>0.90772499999999989</v>
      </c>
      <c r="G5" s="2">
        <f>sfh!G5*0.98</f>
        <v>0.88444999999999996</v>
      </c>
      <c r="H5" s="2">
        <f t="shared" si="0"/>
        <v>0.86233874999999993</v>
      </c>
      <c r="I5" s="2">
        <f>sfh!I5*0.98</f>
        <v>0.84022749999999991</v>
      </c>
      <c r="J5" s="2">
        <f t="shared" ref="J5" si="3">(I5+K5)/2</f>
        <v>0.81922181249999992</v>
      </c>
      <c r="K5" s="2">
        <f>sfh!K5*0.98</f>
        <v>0.79821612499999983</v>
      </c>
      <c r="L5" s="2"/>
      <c r="M5" s="2"/>
      <c r="N5" s="2"/>
    </row>
    <row r="6" spans="1:14" x14ac:dyDescent="0.25">
      <c r="A6" s="3" t="s">
        <v>7</v>
      </c>
      <c r="B6" s="5" t="s">
        <v>31</v>
      </c>
      <c r="C6" s="1">
        <v>1</v>
      </c>
      <c r="D6" s="1">
        <v>1</v>
      </c>
      <c r="E6" s="2">
        <f>sfh!E6*0.98</f>
        <v>0.93099999999999994</v>
      </c>
      <c r="F6" s="2">
        <f t="shared" si="0"/>
        <v>0.90772499999999989</v>
      </c>
      <c r="G6" s="2">
        <f>sfh!G6*0.98</f>
        <v>0.88444999999999996</v>
      </c>
      <c r="H6" s="2">
        <f t="shared" si="0"/>
        <v>0.86233874999999993</v>
      </c>
      <c r="I6" s="2">
        <f>sfh!I6*0.98</f>
        <v>0.84022749999999991</v>
      </c>
      <c r="J6" s="2">
        <f t="shared" ref="J6" si="4">(I6+K6)/2</f>
        <v>0.81922181249999992</v>
      </c>
      <c r="K6" s="2">
        <f>sfh!K6*0.98</f>
        <v>0.79821612499999983</v>
      </c>
      <c r="L6" s="2"/>
      <c r="M6" s="2"/>
      <c r="N6" s="2"/>
    </row>
    <row r="7" spans="1:14" x14ac:dyDescent="0.25">
      <c r="A7" s="3" t="s">
        <v>8</v>
      </c>
      <c r="B7" s="5" t="s">
        <v>31</v>
      </c>
      <c r="C7" s="1">
        <v>1</v>
      </c>
      <c r="D7" s="1">
        <v>1</v>
      </c>
      <c r="E7" s="2">
        <f>sfh!E7*0.98</f>
        <v>0.93099999999999994</v>
      </c>
      <c r="F7" s="2">
        <f t="shared" si="0"/>
        <v>0.90772499999999989</v>
      </c>
      <c r="G7" s="2">
        <f>sfh!G7*0.98</f>
        <v>0.88444999999999996</v>
      </c>
      <c r="H7" s="2">
        <f t="shared" si="0"/>
        <v>0.86233874999999993</v>
      </c>
      <c r="I7" s="2">
        <f>sfh!I7*0.98</f>
        <v>0.84022749999999991</v>
      </c>
      <c r="J7" s="2">
        <f t="shared" ref="J7" si="5">(I7+K7)/2</f>
        <v>0.81922181249999992</v>
      </c>
      <c r="K7" s="2">
        <f>sfh!K7*0.98</f>
        <v>0.79821612499999983</v>
      </c>
      <c r="L7" s="2"/>
      <c r="M7" s="2"/>
      <c r="N7" s="2"/>
    </row>
    <row r="8" spans="1:14" x14ac:dyDescent="0.25">
      <c r="A8" s="3" t="s">
        <v>9</v>
      </c>
      <c r="B8" s="5" t="s">
        <v>31</v>
      </c>
      <c r="C8" s="1">
        <v>1</v>
      </c>
      <c r="D8" s="1">
        <v>1</v>
      </c>
      <c r="E8" s="2">
        <f>sfh!E8*0.98</f>
        <v>0.93099999999999994</v>
      </c>
      <c r="F8" s="2">
        <f t="shared" si="0"/>
        <v>0.90772499999999989</v>
      </c>
      <c r="G8" s="2">
        <f>sfh!G8*0.98</f>
        <v>0.88444999999999996</v>
      </c>
      <c r="H8" s="2">
        <f t="shared" si="0"/>
        <v>0.86233874999999993</v>
      </c>
      <c r="I8" s="2">
        <f>sfh!I8*0.98</f>
        <v>0.84022749999999991</v>
      </c>
      <c r="J8" s="2">
        <f t="shared" ref="J8" si="6">(I8+K8)/2</f>
        <v>0.81922181249999992</v>
      </c>
      <c r="K8" s="2">
        <f>sfh!K8*0.98</f>
        <v>0.79821612499999983</v>
      </c>
      <c r="L8" s="2"/>
      <c r="M8" s="2"/>
      <c r="N8" s="2"/>
    </row>
    <row r="9" spans="1:14" x14ac:dyDescent="0.25">
      <c r="A9" s="3" t="s">
        <v>10</v>
      </c>
      <c r="B9" s="5" t="s">
        <v>31</v>
      </c>
      <c r="C9" s="1">
        <v>1</v>
      </c>
      <c r="D9" s="1">
        <v>1</v>
      </c>
      <c r="E9" s="2">
        <f>sfh!E9*0.98</f>
        <v>0.93099999999999994</v>
      </c>
      <c r="F9" s="2">
        <f t="shared" si="0"/>
        <v>0.90772499999999989</v>
      </c>
      <c r="G9" s="2">
        <f>sfh!G9*0.98</f>
        <v>0.88444999999999996</v>
      </c>
      <c r="H9" s="2">
        <f t="shared" si="0"/>
        <v>0.86233874999999993</v>
      </c>
      <c r="I9" s="2">
        <f>sfh!I9*0.98</f>
        <v>0.84022749999999991</v>
      </c>
      <c r="J9" s="2">
        <f t="shared" ref="J9" si="7">(I9+K9)/2</f>
        <v>0.81922181249999992</v>
      </c>
      <c r="K9" s="2">
        <f>sfh!K9*0.98</f>
        <v>0.79821612499999983</v>
      </c>
      <c r="L9" s="2"/>
      <c r="M9" s="2"/>
      <c r="N9" s="2"/>
    </row>
    <row r="10" spans="1:14" x14ac:dyDescent="0.25">
      <c r="A10" s="3" t="s">
        <v>11</v>
      </c>
      <c r="B10" s="5" t="s">
        <v>31</v>
      </c>
      <c r="C10" s="1">
        <v>1</v>
      </c>
      <c r="D10" s="1">
        <v>1</v>
      </c>
      <c r="E10" s="2">
        <f>sfh!E10*0.98</f>
        <v>0.93099999999999994</v>
      </c>
      <c r="F10" s="2">
        <f t="shared" si="0"/>
        <v>0.90772499999999989</v>
      </c>
      <c r="G10" s="2">
        <f>sfh!G10*0.98</f>
        <v>0.88444999999999996</v>
      </c>
      <c r="H10" s="2">
        <f t="shared" si="0"/>
        <v>0.86233874999999993</v>
      </c>
      <c r="I10" s="2">
        <f>sfh!I10*0.98</f>
        <v>0.84022749999999991</v>
      </c>
      <c r="J10" s="2">
        <f t="shared" ref="J10" si="8">(I10+K10)/2</f>
        <v>0.81922181249999992</v>
      </c>
      <c r="K10" s="2">
        <f>sfh!K10*0.98</f>
        <v>0.79821612499999983</v>
      </c>
      <c r="L10" s="2"/>
      <c r="M10" s="2"/>
      <c r="N10" s="2"/>
    </row>
    <row r="11" spans="1:14" x14ac:dyDescent="0.25">
      <c r="A11" s="3" t="s">
        <v>12</v>
      </c>
      <c r="B11" s="5" t="s">
        <v>31</v>
      </c>
      <c r="C11" s="1">
        <v>1</v>
      </c>
      <c r="D11" s="1">
        <v>1</v>
      </c>
      <c r="E11" s="2">
        <f>sfh!E11*0.98</f>
        <v>0.93099999999999994</v>
      </c>
      <c r="F11" s="2">
        <f t="shared" si="0"/>
        <v>0.90772499999999989</v>
      </c>
      <c r="G11" s="2">
        <f>sfh!G11*0.98</f>
        <v>0.88444999999999996</v>
      </c>
      <c r="H11" s="2">
        <f t="shared" si="0"/>
        <v>0.86233874999999993</v>
      </c>
      <c r="I11" s="2">
        <f>sfh!I11*0.98</f>
        <v>0.84022749999999991</v>
      </c>
      <c r="J11" s="2">
        <f t="shared" ref="J11" si="9">(I11+K11)/2</f>
        <v>0.81922181249999992</v>
      </c>
      <c r="K11" s="2">
        <f>sfh!K11*0.98</f>
        <v>0.79821612499999983</v>
      </c>
      <c r="L11" s="2"/>
      <c r="M11" s="2"/>
      <c r="N11" s="2"/>
    </row>
    <row r="12" spans="1:14" x14ac:dyDescent="0.25">
      <c r="A12" s="3" t="s">
        <v>2</v>
      </c>
      <c r="B12" s="5" t="s">
        <v>31</v>
      </c>
      <c r="C12" s="1">
        <v>1</v>
      </c>
      <c r="D12" s="1">
        <v>1</v>
      </c>
      <c r="E12" s="2">
        <f>sfh!E12*0.98</f>
        <v>0.93099999999999994</v>
      </c>
      <c r="F12" s="2">
        <f t="shared" si="0"/>
        <v>0.90772499999999989</v>
      </c>
      <c r="G12" s="2">
        <f>sfh!G12*0.98</f>
        <v>0.88444999999999996</v>
      </c>
      <c r="H12" s="2">
        <f t="shared" si="0"/>
        <v>0.86233874999999993</v>
      </c>
      <c r="I12" s="2">
        <f>sfh!I12*0.98</f>
        <v>0.84022749999999991</v>
      </c>
      <c r="J12" s="2">
        <f t="shared" ref="J12" si="10">(I12+K12)/2</f>
        <v>0.81922181249999992</v>
      </c>
      <c r="K12" s="2">
        <f>sfh!K12*0.98</f>
        <v>0.79821612499999983</v>
      </c>
      <c r="L12" s="2"/>
      <c r="M12" s="2"/>
      <c r="N12" s="2"/>
    </row>
    <row r="13" spans="1:14" x14ac:dyDescent="0.25">
      <c r="A13" s="3" t="s">
        <v>13</v>
      </c>
      <c r="B13" s="5" t="s">
        <v>31</v>
      </c>
      <c r="C13" s="1">
        <v>1</v>
      </c>
      <c r="D13" s="1">
        <v>1</v>
      </c>
      <c r="E13" s="2">
        <f>sfh!E13*0.98</f>
        <v>0.93099999999999994</v>
      </c>
      <c r="F13" s="2">
        <f t="shared" si="0"/>
        <v>0.90772499999999989</v>
      </c>
      <c r="G13" s="2">
        <f>sfh!G13*0.98</f>
        <v>0.88444999999999996</v>
      </c>
      <c r="H13" s="2">
        <f t="shared" si="0"/>
        <v>0.86233874999999993</v>
      </c>
      <c r="I13" s="2">
        <f>sfh!I13*0.98</f>
        <v>0.84022749999999991</v>
      </c>
      <c r="J13" s="2">
        <f t="shared" ref="J13" si="11">(I13+K13)/2</f>
        <v>0.81922181249999992</v>
      </c>
      <c r="K13" s="2">
        <f>sfh!K13*0.98</f>
        <v>0.79821612499999983</v>
      </c>
      <c r="L13" s="2"/>
      <c r="M13" s="2"/>
      <c r="N13" s="2"/>
    </row>
    <row r="14" spans="1:14" x14ac:dyDescent="0.25">
      <c r="A14" s="3" t="s">
        <v>14</v>
      </c>
      <c r="B14" s="5" t="s">
        <v>31</v>
      </c>
      <c r="C14" s="1">
        <v>1</v>
      </c>
      <c r="D14" s="1">
        <v>1</v>
      </c>
      <c r="E14" s="2">
        <f>sfh!E14*0.98</f>
        <v>0.93099999999999994</v>
      </c>
      <c r="F14" s="2">
        <f t="shared" si="0"/>
        <v>0.90772499999999989</v>
      </c>
      <c r="G14" s="2">
        <f>sfh!G14*0.98</f>
        <v>0.88444999999999996</v>
      </c>
      <c r="H14" s="2">
        <f t="shared" si="0"/>
        <v>0.86233874999999993</v>
      </c>
      <c r="I14" s="2">
        <f>sfh!I14*0.98</f>
        <v>0.84022749999999991</v>
      </c>
      <c r="J14" s="2">
        <f t="shared" ref="J14" si="12">(I14+K14)/2</f>
        <v>0.81922181249999992</v>
      </c>
      <c r="K14" s="2">
        <f>sfh!K14*0.98</f>
        <v>0.79821612499999983</v>
      </c>
      <c r="L14" s="2"/>
      <c r="M14" s="2"/>
      <c r="N14" s="2"/>
    </row>
    <row r="15" spans="1:14" x14ac:dyDescent="0.25">
      <c r="A15" s="3" t="s">
        <v>15</v>
      </c>
      <c r="B15" s="5" t="s">
        <v>31</v>
      </c>
      <c r="C15" s="1">
        <v>1</v>
      </c>
      <c r="D15" s="1">
        <v>1</v>
      </c>
      <c r="E15" s="2">
        <f>sfh!E15*0.98</f>
        <v>0.93099999999999994</v>
      </c>
      <c r="F15" s="2">
        <f t="shared" si="0"/>
        <v>0.90772499999999989</v>
      </c>
      <c r="G15" s="2">
        <f>sfh!G15*0.98</f>
        <v>0.88444999999999996</v>
      </c>
      <c r="H15" s="2">
        <f t="shared" si="0"/>
        <v>0.86233874999999993</v>
      </c>
      <c r="I15" s="2">
        <f>sfh!I15*0.98</f>
        <v>0.84022749999999991</v>
      </c>
      <c r="J15" s="2">
        <f t="shared" ref="J15" si="13">(I15+K15)/2</f>
        <v>0.81922181249999992</v>
      </c>
      <c r="K15" s="2">
        <f>sfh!K15*0.98</f>
        <v>0.79821612499999983</v>
      </c>
      <c r="L15" s="2"/>
      <c r="M15" s="2"/>
      <c r="N15" s="2"/>
    </row>
    <row r="16" spans="1:14" x14ac:dyDescent="0.25">
      <c r="A16" s="3" t="s">
        <v>16</v>
      </c>
      <c r="B16" s="5" t="s">
        <v>31</v>
      </c>
      <c r="C16" s="1">
        <v>1</v>
      </c>
      <c r="D16" s="1">
        <v>1</v>
      </c>
      <c r="E16" s="2">
        <f>sfh!E16*0.98</f>
        <v>0.93099999999999994</v>
      </c>
      <c r="F16" s="2">
        <f t="shared" si="0"/>
        <v>0.90772499999999989</v>
      </c>
      <c r="G16" s="2">
        <f>sfh!G16*0.98</f>
        <v>0.88444999999999996</v>
      </c>
      <c r="H16" s="2">
        <f t="shared" si="0"/>
        <v>0.86233874999999993</v>
      </c>
      <c r="I16" s="2">
        <f>sfh!I16*0.98</f>
        <v>0.84022749999999991</v>
      </c>
      <c r="J16" s="2">
        <f t="shared" ref="J16" si="14">(I16+K16)/2</f>
        <v>0.81922181249999992</v>
      </c>
      <c r="K16" s="2">
        <f>sfh!K16*0.98</f>
        <v>0.79821612499999983</v>
      </c>
      <c r="L16" s="2"/>
      <c r="M16" s="2"/>
      <c r="N16" s="2"/>
    </row>
    <row r="17" spans="1:14" x14ac:dyDescent="0.25">
      <c r="A17" s="3" t="s">
        <v>17</v>
      </c>
      <c r="B17" s="5" t="s">
        <v>31</v>
      </c>
      <c r="C17" s="1">
        <v>1</v>
      </c>
      <c r="D17" s="1">
        <v>1</v>
      </c>
      <c r="E17" s="2">
        <f>sfh!E17*0.98</f>
        <v>0.93099999999999994</v>
      </c>
      <c r="F17" s="2">
        <f t="shared" si="0"/>
        <v>0.90772499999999989</v>
      </c>
      <c r="G17" s="2">
        <f>sfh!G17*0.98</f>
        <v>0.88444999999999996</v>
      </c>
      <c r="H17" s="2">
        <f t="shared" si="0"/>
        <v>0.86233874999999993</v>
      </c>
      <c r="I17" s="2">
        <f>sfh!I17*0.98</f>
        <v>0.84022749999999991</v>
      </c>
      <c r="J17" s="2">
        <f t="shared" ref="J17" si="15">(I17+K17)/2</f>
        <v>0.81922181249999992</v>
      </c>
      <c r="K17" s="2">
        <f>sfh!K17*0.98</f>
        <v>0.79821612499999983</v>
      </c>
      <c r="L17" s="2"/>
      <c r="M17" s="2"/>
      <c r="N17" s="2"/>
    </row>
    <row r="18" spans="1:14" x14ac:dyDescent="0.25">
      <c r="A18" s="3" t="s">
        <v>18</v>
      </c>
      <c r="B18" s="5" t="s">
        <v>31</v>
      </c>
      <c r="C18" s="1">
        <v>1</v>
      </c>
      <c r="D18" s="1">
        <v>1</v>
      </c>
      <c r="E18" s="2">
        <f>sfh!E18*0.98</f>
        <v>0.93099999999999994</v>
      </c>
      <c r="F18" s="2">
        <f t="shared" si="0"/>
        <v>0.90772499999999989</v>
      </c>
      <c r="G18" s="2">
        <f>sfh!G18*0.98</f>
        <v>0.88444999999999996</v>
      </c>
      <c r="H18" s="2">
        <f t="shared" si="0"/>
        <v>0.86233874999999993</v>
      </c>
      <c r="I18" s="2">
        <f>sfh!I18*0.98</f>
        <v>0.84022749999999991</v>
      </c>
      <c r="J18" s="2">
        <f t="shared" ref="J18" si="16">(I18+K18)/2</f>
        <v>0.81922181249999992</v>
      </c>
      <c r="K18" s="2">
        <f>sfh!K18*0.98</f>
        <v>0.79821612499999983</v>
      </c>
    </row>
    <row r="19" spans="1:14" x14ac:dyDescent="0.25">
      <c r="A19" s="3" t="s">
        <v>19</v>
      </c>
      <c r="B19" s="5" t="s">
        <v>31</v>
      </c>
      <c r="C19" s="1">
        <v>1</v>
      </c>
      <c r="D19" s="1">
        <v>1</v>
      </c>
      <c r="E19" s="2">
        <f>sfh!E19*0.98</f>
        <v>0.93099999999999994</v>
      </c>
      <c r="F19" s="2">
        <f t="shared" si="0"/>
        <v>0.90772499999999989</v>
      </c>
      <c r="G19" s="2">
        <f>sfh!G19*0.98</f>
        <v>0.88444999999999996</v>
      </c>
      <c r="H19" s="2">
        <f t="shared" si="0"/>
        <v>0.86233874999999993</v>
      </c>
      <c r="I19" s="2">
        <f>sfh!I19*0.98</f>
        <v>0.84022749999999991</v>
      </c>
      <c r="J19" s="2">
        <f t="shared" ref="J19" si="17">(I19+K19)/2</f>
        <v>0.81922181249999992</v>
      </c>
      <c r="K19" s="2">
        <f>sfh!K19*0.98</f>
        <v>0.79821612499999983</v>
      </c>
    </row>
    <row r="20" spans="1:14" x14ac:dyDescent="0.25">
      <c r="A20" s="3" t="s">
        <v>20</v>
      </c>
      <c r="B20" s="5" t="s">
        <v>31</v>
      </c>
      <c r="C20" s="1">
        <v>1</v>
      </c>
      <c r="D20" s="1">
        <v>1</v>
      </c>
      <c r="E20" s="2">
        <f>sfh!E20*0.98</f>
        <v>0.93099999999999994</v>
      </c>
      <c r="F20" s="2">
        <f t="shared" si="0"/>
        <v>0.90772499999999989</v>
      </c>
      <c r="G20" s="2">
        <f>sfh!G20*0.98</f>
        <v>0.88444999999999996</v>
      </c>
      <c r="H20" s="2">
        <f t="shared" si="0"/>
        <v>0.86233874999999993</v>
      </c>
      <c r="I20" s="2">
        <f>sfh!I20*0.98</f>
        <v>0.84022749999999991</v>
      </c>
      <c r="J20" s="2">
        <f t="shared" ref="J20" si="18">(I20+K20)/2</f>
        <v>0.81922181249999992</v>
      </c>
      <c r="K20" s="2">
        <f>sfh!K20*0.98</f>
        <v>0.79821612499999983</v>
      </c>
    </row>
    <row r="21" spans="1:14" x14ac:dyDescent="0.25">
      <c r="A21" s="3" t="s">
        <v>21</v>
      </c>
      <c r="B21" s="5" t="s">
        <v>31</v>
      </c>
      <c r="C21" s="1">
        <v>1</v>
      </c>
      <c r="D21" s="1">
        <v>1</v>
      </c>
      <c r="E21" s="2">
        <f>sfh!E21*0.98</f>
        <v>0.93099999999999994</v>
      </c>
      <c r="F21" s="2">
        <f t="shared" si="0"/>
        <v>0.90772499999999989</v>
      </c>
      <c r="G21" s="2">
        <f>sfh!G21*0.98</f>
        <v>0.88444999999999996</v>
      </c>
      <c r="H21" s="2">
        <f t="shared" si="0"/>
        <v>0.86233874999999993</v>
      </c>
      <c r="I21" s="2">
        <f>sfh!I21*0.98</f>
        <v>0.84022749999999991</v>
      </c>
      <c r="J21" s="2">
        <f t="shared" ref="J21" si="19">(I21+K21)/2</f>
        <v>0.81922181249999992</v>
      </c>
      <c r="K21" s="2">
        <f>sfh!K21*0.98</f>
        <v>0.79821612499999983</v>
      </c>
    </row>
    <row r="22" spans="1:14" x14ac:dyDescent="0.25">
      <c r="A22" s="3" t="s">
        <v>22</v>
      </c>
      <c r="B22" s="5" t="s">
        <v>31</v>
      </c>
      <c r="C22" s="1">
        <v>1</v>
      </c>
      <c r="D22" s="1">
        <v>1</v>
      </c>
      <c r="E22" s="2">
        <f>sfh!E22*0.98</f>
        <v>0.93099999999999994</v>
      </c>
      <c r="F22" s="2">
        <f t="shared" si="0"/>
        <v>0.90772499999999989</v>
      </c>
      <c r="G22" s="2">
        <f>sfh!G22*0.98</f>
        <v>0.88444999999999996</v>
      </c>
      <c r="H22" s="2">
        <f t="shared" si="0"/>
        <v>0.86233874999999993</v>
      </c>
      <c r="I22" s="2">
        <f>sfh!I22*0.98</f>
        <v>0.84022749999999991</v>
      </c>
      <c r="J22" s="2">
        <f t="shared" ref="J22" si="20">(I22+K22)/2</f>
        <v>0.81922181249999992</v>
      </c>
      <c r="K22" s="2">
        <f>sfh!K22*0.98</f>
        <v>0.79821612499999983</v>
      </c>
    </row>
    <row r="23" spans="1:14" x14ac:dyDescent="0.25">
      <c r="A23" s="3" t="s">
        <v>23</v>
      </c>
      <c r="B23" s="5" t="s">
        <v>31</v>
      </c>
      <c r="C23" s="1">
        <v>1</v>
      </c>
      <c r="D23" s="1">
        <v>1</v>
      </c>
      <c r="E23" s="2">
        <f>sfh!E23*0.98</f>
        <v>0.93099999999999994</v>
      </c>
      <c r="F23" s="2">
        <f t="shared" si="0"/>
        <v>0.90772499999999989</v>
      </c>
      <c r="G23" s="2">
        <f>sfh!G23*0.98</f>
        <v>0.88444999999999996</v>
      </c>
      <c r="H23" s="2">
        <f t="shared" si="0"/>
        <v>0.86233874999999993</v>
      </c>
      <c r="I23" s="2">
        <f>sfh!I23*0.98</f>
        <v>0.84022749999999991</v>
      </c>
      <c r="J23" s="2">
        <f t="shared" ref="J23" si="21">(I23+K23)/2</f>
        <v>0.81922181249999992</v>
      </c>
      <c r="K23" s="2">
        <f>sfh!K23*0.98</f>
        <v>0.79821612499999983</v>
      </c>
    </row>
    <row r="24" spans="1:14" x14ac:dyDescent="0.25">
      <c r="A24" s="3" t="s">
        <v>24</v>
      </c>
      <c r="B24" s="5" t="s">
        <v>31</v>
      </c>
      <c r="C24" s="1">
        <v>1</v>
      </c>
      <c r="D24" s="1">
        <v>1</v>
      </c>
      <c r="E24" s="2">
        <f>sfh!E24*0.98</f>
        <v>0.93099999999999994</v>
      </c>
      <c r="F24" s="2">
        <f t="shared" si="0"/>
        <v>0.90772499999999989</v>
      </c>
      <c r="G24" s="2">
        <f>sfh!G24*0.98</f>
        <v>0.88444999999999996</v>
      </c>
      <c r="H24" s="2">
        <f t="shared" si="0"/>
        <v>0.86233874999999993</v>
      </c>
      <c r="I24" s="2">
        <f>sfh!I24*0.98</f>
        <v>0.84022749999999991</v>
      </c>
      <c r="J24" s="2">
        <f t="shared" ref="J24" si="22">(I24+K24)/2</f>
        <v>0.81922181249999992</v>
      </c>
      <c r="K24" s="2">
        <f>sfh!K24*0.98</f>
        <v>0.79821612499999983</v>
      </c>
    </row>
    <row r="25" spans="1:14" x14ac:dyDescent="0.25">
      <c r="A25" s="3" t="s">
        <v>25</v>
      </c>
      <c r="B25" s="5" t="s">
        <v>31</v>
      </c>
      <c r="C25" s="1">
        <v>1</v>
      </c>
      <c r="D25" s="1">
        <v>1</v>
      </c>
      <c r="E25" s="2">
        <f>sfh!E25*0.98</f>
        <v>0.93099999999999994</v>
      </c>
      <c r="F25" s="2">
        <f t="shared" si="0"/>
        <v>0.90772499999999989</v>
      </c>
      <c r="G25" s="2">
        <f>sfh!G25*0.98</f>
        <v>0.88444999999999996</v>
      </c>
      <c r="H25" s="2">
        <f t="shared" si="0"/>
        <v>0.86233874999999993</v>
      </c>
      <c r="I25" s="2">
        <f>sfh!I25*0.98</f>
        <v>0.84022749999999991</v>
      </c>
      <c r="J25" s="2">
        <f t="shared" ref="J25" si="23">(I25+K25)/2</f>
        <v>0.81922181249999992</v>
      </c>
      <c r="K25" s="2">
        <f>sfh!K25*0.98</f>
        <v>0.79821612499999983</v>
      </c>
    </row>
    <row r="26" spans="1:14" x14ac:dyDescent="0.25">
      <c r="A26" s="3" t="s">
        <v>26</v>
      </c>
      <c r="B26" s="5" t="s">
        <v>31</v>
      </c>
      <c r="C26" s="1">
        <v>1</v>
      </c>
      <c r="D26" s="1">
        <v>1</v>
      </c>
      <c r="E26" s="2">
        <f>sfh!E26*0.98</f>
        <v>0.93099999999999994</v>
      </c>
      <c r="F26" s="2">
        <f t="shared" si="0"/>
        <v>0.90772499999999989</v>
      </c>
      <c r="G26" s="2">
        <f>sfh!G26*0.98</f>
        <v>0.88444999999999996</v>
      </c>
      <c r="H26" s="2">
        <f t="shared" si="0"/>
        <v>0.86233874999999993</v>
      </c>
      <c r="I26" s="2">
        <f>sfh!I26*0.98</f>
        <v>0.84022749999999991</v>
      </c>
      <c r="J26" s="2">
        <f t="shared" ref="J26" si="24">(I26+K26)/2</f>
        <v>0.81922181249999992</v>
      </c>
      <c r="K26" s="2">
        <f>sfh!K26*0.98</f>
        <v>0.79821612499999983</v>
      </c>
    </row>
    <row r="27" spans="1:14" x14ac:dyDescent="0.25">
      <c r="A27" s="3" t="s">
        <v>27</v>
      </c>
      <c r="B27" s="5" t="s">
        <v>31</v>
      </c>
      <c r="C27" s="1">
        <v>1</v>
      </c>
      <c r="D27" s="1">
        <v>1</v>
      </c>
      <c r="E27" s="2">
        <f>sfh!E27*0.98</f>
        <v>0.93099999999999994</v>
      </c>
      <c r="F27" s="2">
        <f t="shared" si="0"/>
        <v>0.90772499999999989</v>
      </c>
      <c r="G27" s="2">
        <f>sfh!G27*0.98</f>
        <v>0.88444999999999996</v>
      </c>
      <c r="H27" s="2">
        <f t="shared" si="0"/>
        <v>0.86233874999999993</v>
      </c>
      <c r="I27" s="2">
        <f>sfh!I27*0.98</f>
        <v>0.84022749999999991</v>
      </c>
      <c r="J27" s="2">
        <f t="shared" ref="J27" si="25">(I27+K27)/2</f>
        <v>0.81922181249999992</v>
      </c>
      <c r="K27" s="2">
        <f>sfh!K27*0.98</f>
        <v>0.79821612499999983</v>
      </c>
    </row>
    <row r="28" spans="1:14" x14ac:dyDescent="0.25">
      <c r="A28" s="3" t="s">
        <v>28</v>
      </c>
      <c r="B28" s="5" t="s">
        <v>31</v>
      </c>
      <c r="C28" s="1">
        <v>1</v>
      </c>
      <c r="D28" s="1">
        <v>1</v>
      </c>
      <c r="E28" s="2">
        <f>sfh!E28*0.98</f>
        <v>0.93099999999999994</v>
      </c>
      <c r="F28" s="2">
        <f t="shared" si="0"/>
        <v>0.90772499999999989</v>
      </c>
      <c r="G28" s="2">
        <f>sfh!G28*0.98</f>
        <v>0.88444999999999996</v>
      </c>
      <c r="H28" s="2">
        <f t="shared" si="0"/>
        <v>0.86233874999999993</v>
      </c>
      <c r="I28" s="2">
        <f>sfh!I28*0.98</f>
        <v>0.84022749999999991</v>
      </c>
      <c r="J28" s="2">
        <f t="shared" ref="J28" si="26">(I28+K28)/2</f>
        <v>0.81922181249999992</v>
      </c>
      <c r="K28" s="2">
        <f>sfh!K28*0.98</f>
        <v>0.79821612499999983</v>
      </c>
    </row>
    <row r="29" spans="1:14" x14ac:dyDescent="0.25">
      <c r="A29" s="3" t="s">
        <v>29</v>
      </c>
      <c r="B29" s="5" t="s">
        <v>31</v>
      </c>
      <c r="C29" s="1">
        <v>1</v>
      </c>
      <c r="D29" s="1">
        <v>1</v>
      </c>
      <c r="E29" s="2">
        <f>sfh!E29*0.98</f>
        <v>0.93099999999999994</v>
      </c>
      <c r="F29" s="2">
        <f t="shared" si="0"/>
        <v>0.90772499999999989</v>
      </c>
      <c r="G29" s="2">
        <f>sfh!G29*0.98</f>
        <v>0.88444999999999996</v>
      </c>
      <c r="H29" s="2">
        <f t="shared" si="0"/>
        <v>0.86233874999999993</v>
      </c>
      <c r="I29" s="2">
        <f>sfh!I29*0.98</f>
        <v>0.84022749999999991</v>
      </c>
      <c r="J29" s="2">
        <f t="shared" ref="J29" si="27">(I29+K29)/2</f>
        <v>0.81922181249999992</v>
      </c>
      <c r="K29" s="2">
        <f>sfh!K29*0.98</f>
        <v>0.79821612499999983</v>
      </c>
    </row>
    <row r="30" spans="1:14" x14ac:dyDescent="0.25">
      <c r="A30" s="3" t="s">
        <v>4</v>
      </c>
      <c r="B30" s="5" t="s">
        <v>31</v>
      </c>
      <c r="C30" s="5">
        <v>2</v>
      </c>
      <c r="D30" s="1">
        <f t="shared" ref="D30:D61" si="28">D2</f>
        <v>1</v>
      </c>
      <c r="E30" s="2">
        <f>sfh!E30*0.98</f>
        <v>0.90772499999999989</v>
      </c>
      <c r="F30" s="2">
        <f t="shared" si="0"/>
        <v>0.88503187499999991</v>
      </c>
      <c r="G30" s="2">
        <f>sfh!G30*0.98</f>
        <v>0.86233874999999982</v>
      </c>
      <c r="H30" s="2">
        <f t="shared" si="0"/>
        <v>0.84078028124999982</v>
      </c>
      <c r="I30" s="2">
        <f>sfh!I30*0.98</f>
        <v>0.81922181249999981</v>
      </c>
      <c r="J30" s="2">
        <f t="shared" ref="J30" si="29">(I30+K30)/2</f>
        <v>0.79874126718749983</v>
      </c>
      <c r="K30" s="2">
        <f>sfh!K30*0.98</f>
        <v>0.77826072187499973</v>
      </c>
    </row>
    <row r="31" spans="1:14" x14ac:dyDescent="0.25">
      <c r="A31" s="3" t="s">
        <v>1</v>
      </c>
      <c r="B31" s="5" t="s">
        <v>31</v>
      </c>
      <c r="C31" s="5">
        <v>2</v>
      </c>
      <c r="D31" s="1">
        <f t="shared" si="28"/>
        <v>1</v>
      </c>
      <c r="E31" s="2">
        <f>sfh!E31*0.98</f>
        <v>0.90772499999999989</v>
      </c>
      <c r="F31" s="2">
        <f t="shared" si="0"/>
        <v>0.88503187499999991</v>
      </c>
      <c r="G31" s="2">
        <f>sfh!G31*0.98</f>
        <v>0.86233874999999982</v>
      </c>
      <c r="H31" s="2">
        <f t="shared" si="0"/>
        <v>0.84078028124999982</v>
      </c>
      <c r="I31" s="2">
        <f>sfh!I31*0.98</f>
        <v>0.81922181249999981</v>
      </c>
      <c r="J31" s="2">
        <f t="shared" ref="J31" si="30">(I31+K31)/2</f>
        <v>0.79874126718749983</v>
      </c>
      <c r="K31" s="2">
        <f>sfh!K31*0.98</f>
        <v>0.77826072187499973</v>
      </c>
    </row>
    <row r="32" spans="1:14" x14ac:dyDescent="0.25">
      <c r="A32" s="3" t="s">
        <v>5</v>
      </c>
      <c r="B32" s="5" t="s">
        <v>31</v>
      </c>
      <c r="C32" s="5">
        <v>2</v>
      </c>
      <c r="D32" s="1">
        <f t="shared" si="28"/>
        <v>1</v>
      </c>
      <c r="E32" s="2">
        <f>sfh!E32*0.98</f>
        <v>0.90772499999999989</v>
      </c>
      <c r="F32" s="2">
        <f t="shared" si="0"/>
        <v>0.88503187499999991</v>
      </c>
      <c r="G32" s="2">
        <f>sfh!G32*0.98</f>
        <v>0.86233874999999982</v>
      </c>
      <c r="H32" s="2">
        <f t="shared" si="0"/>
        <v>0.84078028124999982</v>
      </c>
      <c r="I32" s="2">
        <f>sfh!I32*0.98</f>
        <v>0.81922181249999981</v>
      </c>
      <c r="J32" s="2">
        <f t="shared" ref="J32" si="31">(I32+K32)/2</f>
        <v>0.79874126718749983</v>
      </c>
      <c r="K32" s="2">
        <f>sfh!K32*0.98</f>
        <v>0.77826072187499973</v>
      </c>
    </row>
    <row r="33" spans="1:11" x14ac:dyDescent="0.25">
      <c r="A33" s="3" t="s">
        <v>6</v>
      </c>
      <c r="B33" s="5" t="s">
        <v>31</v>
      </c>
      <c r="C33" s="5">
        <v>2</v>
      </c>
      <c r="D33" s="1">
        <f t="shared" si="28"/>
        <v>1</v>
      </c>
      <c r="E33" s="2">
        <f>sfh!E33*0.98</f>
        <v>0.90772499999999989</v>
      </c>
      <c r="F33" s="2">
        <f t="shared" si="0"/>
        <v>0.88503187499999991</v>
      </c>
      <c r="G33" s="2">
        <f>sfh!G33*0.98</f>
        <v>0.86233874999999982</v>
      </c>
      <c r="H33" s="2">
        <f t="shared" si="0"/>
        <v>0.84078028124999982</v>
      </c>
      <c r="I33" s="2">
        <f>sfh!I33*0.98</f>
        <v>0.81922181249999981</v>
      </c>
      <c r="J33" s="2">
        <f t="shared" ref="J33" si="32">(I33+K33)/2</f>
        <v>0.79874126718749983</v>
      </c>
      <c r="K33" s="2">
        <f>sfh!K33*0.98</f>
        <v>0.77826072187499973</v>
      </c>
    </row>
    <row r="34" spans="1:11" x14ac:dyDescent="0.25">
      <c r="A34" s="3" t="s">
        <v>7</v>
      </c>
      <c r="B34" s="5" t="s">
        <v>31</v>
      </c>
      <c r="C34" s="5">
        <v>2</v>
      </c>
      <c r="D34" s="1">
        <f t="shared" si="28"/>
        <v>1</v>
      </c>
      <c r="E34" s="2">
        <f>sfh!E34*0.98</f>
        <v>0.90772499999999989</v>
      </c>
      <c r="F34" s="2">
        <f t="shared" si="0"/>
        <v>0.88503187499999991</v>
      </c>
      <c r="G34" s="2">
        <f>sfh!G34*0.98</f>
        <v>0.86233874999999982</v>
      </c>
      <c r="H34" s="2">
        <f t="shared" si="0"/>
        <v>0.84078028124999982</v>
      </c>
      <c r="I34" s="2">
        <f>sfh!I34*0.98</f>
        <v>0.81922181249999981</v>
      </c>
      <c r="J34" s="2">
        <f t="shared" ref="J34" si="33">(I34+K34)/2</f>
        <v>0.79874126718749983</v>
      </c>
      <c r="K34" s="2">
        <f>sfh!K34*0.98</f>
        <v>0.77826072187499973</v>
      </c>
    </row>
    <row r="35" spans="1:11" x14ac:dyDescent="0.25">
      <c r="A35" s="3" t="s">
        <v>8</v>
      </c>
      <c r="B35" s="5" t="s">
        <v>31</v>
      </c>
      <c r="C35" s="5">
        <v>2</v>
      </c>
      <c r="D35" s="1">
        <f t="shared" si="28"/>
        <v>1</v>
      </c>
      <c r="E35" s="2">
        <f>sfh!E35*0.98</f>
        <v>0.90772499999999989</v>
      </c>
      <c r="F35" s="2">
        <f t="shared" si="0"/>
        <v>0.88503187499999991</v>
      </c>
      <c r="G35" s="2">
        <f>sfh!G35*0.98</f>
        <v>0.86233874999999982</v>
      </c>
      <c r="H35" s="2">
        <f t="shared" si="0"/>
        <v>0.84078028124999982</v>
      </c>
      <c r="I35" s="2">
        <f>sfh!I35*0.98</f>
        <v>0.81922181249999981</v>
      </c>
      <c r="J35" s="2">
        <f t="shared" ref="J35" si="34">(I35+K35)/2</f>
        <v>0.79874126718749983</v>
      </c>
      <c r="K35" s="2">
        <f>sfh!K35*0.98</f>
        <v>0.77826072187499973</v>
      </c>
    </row>
    <row r="36" spans="1:11" x14ac:dyDescent="0.25">
      <c r="A36" s="3" t="s">
        <v>9</v>
      </c>
      <c r="B36" s="5" t="s">
        <v>31</v>
      </c>
      <c r="C36" s="5">
        <v>2</v>
      </c>
      <c r="D36" s="1">
        <f t="shared" si="28"/>
        <v>1</v>
      </c>
      <c r="E36" s="2">
        <f>sfh!E36*0.98</f>
        <v>0.90772499999999989</v>
      </c>
      <c r="F36" s="2">
        <f t="shared" si="0"/>
        <v>0.88503187499999991</v>
      </c>
      <c r="G36" s="2">
        <f>sfh!G36*0.98</f>
        <v>0.86233874999999982</v>
      </c>
      <c r="H36" s="2">
        <f t="shared" si="0"/>
        <v>0.84078028124999982</v>
      </c>
      <c r="I36" s="2">
        <f>sfh!I36*0.98</f>
        <v>0.81922181249999981</v>
      </c>
      <c r="J36" s="2">
        <f t="shared" ref="J36" si="35">(I36+K36)/2</f>
        <v>0.79874126718749983</v>
      </c>
      <c r="K36" s="2">
        <f>sfh!K36*0.98</f>
        <v>0.77826072187499973</v>
      </c>
    </row>
    <row r="37" spans="1:11" x14ac:dyDescent="0.25">
      <c r="A37" s="3" t="s">
        <v>10</v>
      </c>
      <c r="B37" s="5" t="s">
        <v>31</v>
      </c>
      <c r="C37" s="5">
        <v>2</v>
      </c>
      <c r="D37" s="1">
        <f t="shared" si="28"/>
        <v>1</v>
      </c>
      <c r="E37" s="2">
        <f>sfh!E37*0.98</f>
        <v>0.90772499999999989</v>
      </c>
      <c r="F37" s="2">
        <f t="shared" si="0"/>
        <v>0.88503187499999991</v>
      </c>
      <c r="G37" s="2">
        <f>sfh!G37*0.98</f>
        <v>0.86233874999999982</v>
      </c>
      <c r="H37" s="2">
        <f t="shared" si="0"/>
        <v>0.84078028124999982</v>
      </c>
      <c r="I37" s="2">
        <f>sfh!I37*0.98</f>
        <v>0.81922181249999981</v>
      </c>
      <c r="J37" s="2">
        <f t="shared" ref="J37" si="36">(I37+K37)/2</f>
        <v>0.79874126718749983</v>
      </c>
      <c r="K37" s="2">
        <f>sfh!K37*0.98</f>
        <v>0.77826072187499973</v>
      </c>
    </row>
    <row r="38" spans="1:11" x14ac:dyDescent="0.25">
      <c r="A38" s="3" t="s">
        <v>11</v>
      </c>
      <c r="B38" s="5" t="s">
        <v>31</v>
      </c>
      <c r="C38" s="5">
        <v>2</v>
      </c>
      <c r="D38" s="1">
        <f t="shared" si="28"/>
        <v>1</v>
      </c>
      <c r="E38" s="2">
        <f>sfh!E38*0.98</f>
        <v>0.90772499999999989</v>
      </c>
      <c r="F38" s="2">
        <f t="shared" si="0"/>
        <v>0.88503187499999991</v>
      </c>
      <c r="G38" s="2">
        <f>sfh!G38*0.98</f>
        <v>0.86233874999999982</v>
      </c>
      <c r="H38" s="2">
        <f t="shared" si="0"/>
        <v>0.84078028124999982</v>
      </c>
      <c r="I38" s="2">
        <f>sfh!I38*0.98</f>
        <v>0.81922181249999981</v>
      </c>
      <c r="J38" s="2">
        <f t="shared" ref="J38" si="37">(I38+K38)/2</f>
        <v>0.79874126718749983</v>
      </c>
      <c r="K38" s="2">
        <f>sfh!K38*0.98</f>
        <v>0.77826072187499973</v>
      </c>
    </row>
    <row r="39" spans="1:11" x14ac:dyDescent="0.25">
      <c r="A39" s="3" t="s">
        <v>12</v>
      </c>
      <c r="B39" s="5" t="s">
        <v>31</v>
      </c>
      <c r="C39" s="5">
        <v>2</v>
      </c>
      <c r="D39" s="1">
        <f t="shared" si="28"/>
        <v>1</v>
      </c>
      <c r="E39" s="2">
        <f>sfh!E39*0.98</f>
        <v>0.90772499999999989</v>
      </c>
      <c r="F39" s="2">
        <f t="shared" si="0"/>
        <v>0.88503187499999991</v>
      </c>
      <c r="G39" s="2">
        <f>sfh!G39*0.98</f>
        <v>0.86233874999999982</v>
      </c>
      <c r="H39" s="2">
        <f t="shared" si="0"/>
        <v>0.84078028124999982</v>
      </c>
      <c r="I39" s="2">
        <f>sfh!I39*0.98</f>
        <v>0.81922181249999981</v>
      </c>
      <c r="J39" s="2">
        <f t="shared" ref="J39" si="38">(I39+K39)/2</f>
        <v>0.79874126718749983</v>
      </c>
      <c r="K39" s="2">
        <f>sfh!K39*0.98</f>
        <v>0.77826072187499973</v>
      </c>
    </row>
    <row r="40" spans="1:11" x14ac:dyDescent="0.25">
      <c r="A40" s="3" t="s">
        <v>2</v>
      </c>
      <c r="B40" s="5" t="s">
        <v>31</v>
      </c>
      <c r="C40" s="5">
        <v>2</v>
      </c>
      <c r="D40" s="1">
        <f t="shared" si="28"/>
        <v>1</v>
      </c>
      <c r="E40" s="2">
        <f>sfh!E40*0.98</f>
        <v>0.90772499999999989</v>
      </c>
      <c r="F40" s="2">
        <f t="shared" si="0"/>
        <v>0.88503187499999991</v>
      </c>
      <c r="G40" s="2">
        <f>sfh!G40*0.98</f>
        <v>0.86233874999999982</v>
      </c>
      <c r="H40" s="2">
        <f t="shared" si="0"/>
        <v>0.84078028124999982</v>
      </c>
      <c r="I40" s="2">
        <f>sfh!I40*0.98</f>
        <v>0.81922181249999981</v>
      </c>
      <c r="J40" s="2">
        <f t="shared" ref="J40" si="39">(I40+K40)/2</f>
        <v>0.79874126718749983</v>
      </c>
      <c r="K40" s="2">
        <f>sfh!K40*0.98</f>
        <v>0.77826072187499973</v>
      </c>
    </row>
    <row r="41" spans="1:11" x14ac:dyDescent="0.25">
      <c r="A41" s="3" t="s">
        <v>13</v>
      </c>
      <c r="B41" s="5" t="s">
        <v>31</v>
      </c>
      <c r="C41" s="5">
        <v>2</v>
      </c>
      <c r="D41" s="1">
        <f t="shared" si="28"/>
        <v>1</v>
      </c>
      <c r="E41" s="2">
        <f>sfh!E41*0.98</f>
        <v>0.90772499999999989</v>
      </c>
      <c r="F41" s="2">
        <f t="shared" si="0"/>
        <v>0.88503187499999991</v>
      </c>
      <c r="G41" s="2">
        <f>sfh!G41*0.98</f>
        <v>0.86233874999999982</v>
      </c>
      <c r="H41" s="2">
        <f t="shared" si="0"/>
        <v>0.84078028124999982</v>
      </c>
      <c r="I41" s="2">
        <f>sfh!I41*0.98</f>
        <v>0.81922181249999981</v>
      </c>
      <c r="J41" s="2">
        <f t="shared" ref="J41" si="40">(I41+K41)/2</f>
        <v>0.79874126718749983</v>
      </c>
      <c r="K41" s="2">
        <f>sfh!K41*0.98</f>
        <v>0.77826072187499973</v>
      </c>
    </row>
    <row r="42" spans="1:11" x14ac:dyDescent="0.25">
      <c r="A42" s="3" t="s">
        <v>14</v>
      </c>
      <c r="B42" s="5" t="s">
        <v>31</v>
      </c>
      <c r="C42" s="5">
        <v>2</v>
      </c>
      <c r="D42" s="1">
        <f t="shared" si="28"/>
        <v>1</v>
      </c>
      <c r="E42" s="2">
        <f>sfh!E42*0.98</f>
        <v>0.90772499999999989</v>
      </c>
      <c r="F42" s="2">
        <f t="shared" si="0"/>
        <v>0.88503187499999991</v>
      </c>
      <c r="G42" s="2">
        <f>sfh!G42*0.98</f>
        <v>0.86233874999999982</v>
      </c>
      <c r="H42" s="2">
        <f t="shared" si="0"/>
        <v>0.84078028124999982</v>
      </c>
      <c r="I42" s="2">
        <f>sfh!I42*0.98</f>
        <v>0.81922181249999981</v>
      </c>
      <c r="J42" s="2">
        <f t="shared" ref="J42" si="41">(I42+K42)/2</f>
        <v>0.79874126718749983</v>
      </c>
      <c r="K42" s="2">
        <f>sfh!K42*0.98</f>
        <v>0.77826072187499973</v>
      </c>
    </row>
    <row r="43" spans="1:11" x14ac:dyDescent="0.25">
      <c r="A43" s="3" t="s">
        <v>15</v>
      </c>
      <c r="B43" s="5" t="s">
        <v>31</v>
      </c>
      <c r="C43" s="5">
        <v>2</v>
      </c>
      <c r="D43" s="1">
        <f t="shared" si="28"/>
        <v>1</v>
      </c>
      <c r="E43" s="2">
        <f>sfh!E43*0.98</f>
        <v>0.90772499999999989</v>
      </c>
      <c r="F43" s="2">
        <f t="shared" si="0"/>
        <v>0.88503187499999991</v>
      </c>
      <c r="G43" s="2">
        <f>sfh!G43*0.98</f>
        <v>0.86233874999999982</v>
      </c>
      <c r="H43" s="2">
        <f t="shared" si="0"/>
        <v>0.84078028124999982</v>
      </c>
      <c r="I43" s="2">
        <f>sfh!I43*0.98</f>
        <v>0.81922181249999981</v>
      </c>
      <c r="J43" s="2">
        <f t="shared" ref="J43" si="42">(I43+K43)/2</f>
        <v>0.79874126718749983</v>
      </c>
      <c r="K43" s="2">
        <f>sfh!K43*0.98</f>
        <v>0.77826072187499973</v>
      </c>
    </row>
    <row r="44" spans="1:11" x14ac:dyDescent="0.25">
      <c r="A44" s="3" t="s">
        <v>16</v>
      </c>
      <c r="B44" s="5" t="s">
        <v>31</v>
      </c>
      <c r="C44" s="5">
        <v>2</v>
      </c>
      <c r="D44" s="1">
        <f t="shared" si="28"/>
        <v>1</v>
      </c>
      <c r="E44" s="2">
        <f>sfh!E44*0.98</f>
        <v>0.90772499999999989</v>
      </c>
      <c r="F44" s="2">
        <f t="shared" si="0"/>
        <v>0.88503187499999991</v>
      </c>
      <c r="G44" s="2">
        <f>sfh!G44*0.98</f>
        <v>0.86233874999999982</v>
      </c>
      <c r="H44" s="2">
        <f t="shared" si="0"/>
        <v>0.84078028124999982</v>
      </c>
      <c r="I44" s="2">
        <f>sfh!I44*0.98</f>
        <v>0.81922181249999981</v>
      </c>
      <c r="J44" s="2">
        <f t="shared" ref="J44" si="43">(I44+K44)/2</f>
        <v>0.79874126718749983</v>
      </c>
      <c r="K44" s="2">
        <f>sfh!K44*0.98</f>
        <v>0.77826072187499973</v>
      </c>
    </row>
    <row r="45" spans="1:11" x14ac:dyDescent="0.25">
      <c r="A45" s="3" t="s">
        <v>17</v>
      </c>
      <c r="B45" s="5" t="s">
        <v>31</v>
      </c>
      <c r="C45" s="5">
        <v>2</v>
      </c>
      <c r="D45" s="1">
        <f t="shared" si="28"/>
        <v>1</v>
      </c>
      <c r="E45" s="2">
        <f>sfh!E45*0.98</f>
        <v>0.90772499999999989</v>
      </c>
      <c r="F45" s="2">
        <f t="shared" si="0"/>
        <v>0.88503187499999991</v>
      </c>
      <c r="G45" s="2">
        <f>sfh!G45*0.98</f>
        <v>0.86233874999999982</v>
      </c>
      <c r="H45" s="2">
        <f t="shared" si="0"/>
        <v>0.84078028124999982</v>
      </c>
      <c r="I45" s="2">
        <f>sfh!I45*0.98</f>
        <v>0.81922181249999981</v>
      </c>
      <c r="J45" s="2">
        <f t="shared" ref="J45" si="44">(I45+K45)/2</f>
        <v>0.79874126718749983</v>
      </c>
      <c r="K45" s="2">
        <f>sfh!K45*0.98</f>
        <v>0.77826072187499973</v>
      </c>
    </row>
    <row r="46" spans="1:11" x14ac:dyDescent="0.25">
      <c r="A46" s="3" t="s">
        <v>18</v>
      </c>
      <c r="B46" s="5" t="s">
        <v>31</v>
      </c>
      <c r="C46" s="5">
        <v>2</v>
      </c>
      <c r="D46" s="1">
        <f t="shared" si="28"/>
        <v>1</v>
      </c>
      <c r="E46" s="2">
        <f>sfh!E46*0.98</f>
        <v>0.90772499999999989</v>
      </c>
      <c r="F46" s="2">
        <f t="shared" si="0"/>
        <v>0.88503187499999991</v>
      </c>
      <c r="G46" s="2">
        <f>sfh!G46*0.98</f>
        <v>0.86233874999999982</v>
      </c>
      <c r="H46" s="2">
        <f t="shared" si="0"/>
        <v>0.84078028124999982</v>
      </c>
      <c r="I46" s="2">
        <f>sfh!I46*0.98</f>
        <v>0.81922181249999981</v>
      </c>
      <c r="J46" s="2">
        <f t="shared" ref="J46" si="45">(I46+K46)/2</f>
        <v>0.79874126718749983</v>
      </c>
      <c r="K46" s="2">
        <f>sfh!K46*0.98</f>
        <v>0.77826072187499973</v>
      </c>
    </row>
    <row r="47" spans="1:11" x14ac:dyDescent="0.25">
      <c r="A47" s="3" t="s">
        <v>19</v>
      </c>
      <c r="B47" s="5" t="s">
        <v>31</v>
      </c>
      <c r="C47" s="5">
        <v>2</v>
      </c>
      <c r="D47" s="1">
        <f t="shared" si="28"/>
        <v>1</v>
      </c>
      <c r="E47" s="2">
        <f>sfh!E47*0.98</f>
        <v>0.90772499999999989</v>
      </c>
      <c r="F47" s="2">
        <f t="shared" si="0"/>
        <v>0.88503187499999991</v>
      </c>
      <c r="G47" s="2">
        <f>sfh!G47*0.98</f>
        <v>0.86233874999999982</v>
      </c>
      <c r="H47" s="2">
        <f t="shared" si="0"/>
        <v>0.84078028124999982</v>
      </c>
      <c r="I47" s="2">
        <f>sfh!I47*0.98</f>
        <v>0.81922181249999981</v>
      </c>
      <c r="J47" s="2">
        <f t="shared" ref="J47" si="46">(I47+K47)/2</f>
        <v>0.79874126718749983</v>
      </c>
      <c r="K47" s="2">
        <f>sfh!K47*0.98</f>
        <v>0.77826072187499973</v>
      </c>
    </row>
    <row r="48" spans="1:11" x14ac:dyDescent="0.25">
      <c r="A48" s="3" t="s">
        <v>20</v>
      </c>
      <c r="B48" s="5" t="s">
        <v>31</v>
      </c>
      <c r="C48" s="5">
        <v>2</v>
      </c>
      <c r="D48" s="1">
        <f t="shared" si="28"/>
        <v>1</v>
      </c>
      <c r="E48" s="2">
        <f>sfh!E48*0.98</f>
        <v>0.90772499999999989</v>
      </c>
      <c r="F48" s="2">
        <f t="shared" si="0"/>
        <v>0.88503187499999991</v>
      </c>
      <c r="G48" s="2">
        <f>sfh!G48*0.98</f>
        <v>0.86233874999999982</v>
      </c>
      <c r="H48" s="2">
        <f t="shared" si="0"/>
        <v>0.84078028124999982</v>
      </c>
      <c r="I48" s="2">
        <f>sfh!I48*0.98</f>
        <v>0.81922181249999981</v>
      </c>
      <c r="J48" s="2">
        <f t="shared" ref="J48" si="47">(I48+K48)/2</f>
        <v>0.79874126718749983</v>
      </c>
      <c r="K48" s="2">
        <f>sfh!K48*0.98</f>
        <v>0.77826072187499973</v>
      </c>
    </row>
    <row r="49" spans="1:11" x14ac:dyDescent="0.25">
      <c r="A49" s="3" t="s">
        <v>21</v>
      </c>
      <c r="B49" s="5" t="s">
        <v>31</v>
      </c>
      <c r="C49" s="5">
        <v>2</v>
      </c>
      <c r="D49" s="1">
        <f t="shared" si="28"/>
        <v>1</v>
      </c>
      <c r="E49" s="2">
        <f>sfh!E49*0.98</f>
        <v>0.90772499999999989</v>
      </c>
      <c r="F49" s="2">
        <f t="shared" si="0"/>
        <v>0.88503187499999991</v>
      </c>
      <c r="G49" s="2">
        <f>sfh!G49*0.98</f>
        <v>0.86233874999999982</v>
      </c>
      <c r="H49" s="2">
        <f t="shared" si="0"/>
        <v>0.84078028124999982</v>
      </c>
      <c r="I49" s="2">
        <f>sfh!I49*0.98</f>
        <v>0.81922181249999981</v>
      </c>
      <c r="J49" s="2">
        <f t="shared" ref="J49" si="48">(I49+K49)/2</f>
        <v>0.79874126718749983</v>
      </c>
      <c r="K49" s="2">
        <f>sfh!K49*0.98</f>
        <v>0.77826072187499973</v>
      </c>
    </row>
    <row r="50" spans="1:11" x14ac:dyDescent="0.25">
      <c r="A50" s="3" t="s">
        <v>22</v>
      </c>
      <c r="B50" s="5" t="s">
        <v>31</v>
      </c>
      <c r="C50" s="5">
        <v>2</v>
      </c>
      <c r="D50" s="1">
        <f t="shared" si="28"/>
        <v>1</v>
      </c>
      <c r="E50" s="2">
        <f>sfh!E50*0.98</f>
        <v>0.90772499999999989</v>
      </c>
      <c r="F50" s="2">
        <f t="shared" si="0"/>
        <v>0.88503187499999991</v>
      </c>
      <c r="G50" s="2">
        <f>sfh!G50*0.98</f>
        <v>0.86233874999999982</v>
      </c>
      <c r="H50" s="2">
        <f t="shared" si="0"/>
        <v>0.84078028124999982</v>
      </c>
      <c r="I50" s="2">
        <f>sfh!I50*0.98</f>
        <v>0.81922181249999981</v>
      </c>
      <c r="J50" s="2">
        <f t="shared" ref="J50" si="49">(I50+K50)/2</f>
        <v>0.79874126718749983</v>
      </c>
      <c r="K50" s="2">
        <f>sfh!K50*0.98</f>
        <v>0.77826072187499973</v>
      </c>
    </row>
    <row r="51" spans="1:11" x14ac:dyDescent="0.25">
      <c r="A51" s="3" t="s">
        <v>23</v>
      </c>
      <c r="B51" s="5" t="s">
        <v>31</v>
      </c>
      <c r="C51" s="5">
        <v>2</v>
      </c>
      <c r="D51" s="1">
        <f t="shared" si="28"/>
        <v>1</v>
      </c>
      <c r="E51" s="2">
        <f>sfh!E51*0.98</f>
        <v>0.90772499999999989</v>
      </c>
      <c r="F51" s="2">
        <f t="shared" si="0"/>
        <v>0.88503187499999991</v>
      </c>
      <c r="G51" s="2">
        <f>sfh!G51*0.98</f>
        <v>0.86233874999999982</v>
      </c>
      <c r="H51" s="2">
        <f t="shared" si="0"/>
        <v>0.84078028124999982</v>
      </c>
      <c r="I51" s="2">
        <f>sfh!I51*0.98</f>
        <v>0.81922181249999981</v>
      </c>
      <c r="J51" s="2">
        <f t="shared" ref="J51" si="50">(I51+K51)/2</f>
        <v>0.79874126718749983</v>
      </c>
      <c r="K51" s="2">
        <f>sfh!K51*0.98</f>
        <v>0.77826072187499973</v>
      </c>
    </row>
    <row r="52" spans="1:11" x14ac:dyDescent="0.25">
      <c r="A52" s="3" t="s">
        <v>24</v>
      </c>
      <c r="B52" s="5" t="s">
        <v>31</v>
      </c>
      <c r="C52" s="5">
        <v>2</v>
      </c>
      <c r="D52" s="1">
        <f t="shared" si="28"/>
        <v>1</v>
      </c>
      <c r="E52" s="2">
        <f>sfh!E52*0.98</f>
        <v>0.90772499999999989</v>
      </c>
      <c r="F52" s="2">
        <f t="shared" si="0"/>
        <v>0.88503187499999991</v>
      </c>
      <c r="G52" s="2">
        <f>sfh!G52*0.98</f>
        <v>0.86233874999999982</v>
      </c>
      <c r="H52" s="2">
        <f t="shared" si="0"/>
        <v>0.84078028124999982</v>
      </c>
      <c r="I52" s="2">
        <f>sfh!I52*0.98</f>
        <v>0.81922181249999981</v>
      </c>
      <c r="J52" s="2">
        <f t="shared" ref="J52" si="51">(I52+K52)/2</f>
        <v>0.79874126718749983</v>
      </c>
      <c r="K52" s="2">
        <f>sfh!K52*0.98</f>
        <v>0.77826072187499973</v>
      </c>
    </row>
    <row r="53" spans="1:11" x14ac:dyDescent="0.25">
      <c r="A53" s="3" t="s">
        <v>25</v>
      </c>
      <c r="B53" s="5" t="s">
        <v>31</v>
      </c>
      <c r="C53" s="5">
        <v>2</v>
      </c>
      <c r="D53" s="1">
        <f t="shared" si="28"/>
        <v>1</v>
      </c>
      <c r="E53" s="2">
        <f>sfh!E53*0.98</f>
        <v>0.90772499999999989</v>
      </c>
      <c r="F53" s="2">
        <f t="shared" si="0"/>
        <v>0.88503187499999991</v>
      </c>
      <c r="G53" s="2">
        <f>sfh!G53*0.98</f>
        <v>0.86233874999999982</v>
      </c>
      <c r="H53" s="2">
        <f t="shared" si="0"/>
        <v>0.84078028124999982</v>
      </c>
      <c r="I53" s="2">
        <f>sfh!I53*0.98</f>
        <v>0.81922181249999981</v>
      </c>
      <c r="J53" s="2">
        <f t="shared" ref="J53" si="52">(I53+K53)/2</f>
        <v>0.79874126718749983</v>
      </c>
      <c r="K53" s="2">
        <f>sfh!K53*0.98</f>
        <v>0.77826072187499973</v>
      </c>
    </row>
    <row r="54" spans="1:11" x14ac:dyDescent="0.25">
      <c r="A54" s="3" t="s">
        <v>26</v>
      </c>
      <c r="B54" s="5" t="s">
        <v>31</v>
      </c>
      <c r="C54" s="5">
        <v>2</v>
      </c>
      <c r="D54" s="1">
        <f t="shared" si="28"/>
        <v>1</v>
      </c>
      <c r="E54" s="2">
        <f>sfh!E54*0.98</f>
        <v>0.90772499999999989</v>
      </c>
      <c r="F54" s="2">
        <f t="shared" si="0"/>
        <v>0.88503187499999991</v>
      </c>
      <c r="G54" s="2">
        <f>sfh!G54*0.98</f>
        <v>0.86233874999999982</v>
      </c>
      <c r="H54" s="2">
        <f t="shared" si="0"/>
        <v>0.84078028124999982</v>
      </c>
      <c r="I54" s="2">
        <f>sfh!I54*0.98</f>
        <v>0.81922181249999981</v>
      </c>
      <c r="J54" s="2">
        <f t="shared" ref="J54" si="53">(I54+K54)/2</f>
        <v>0.79874126718749983</v>
      </c>
      <c r="K54" s="2">
        <f>sfh!K54*0.98</f>
        <v>0.77826072187499973</v>
      </c>
    </row>
    <row r="55" spans="1:11" x14ac:dyDescent="0.25">
      <c r="A55" s="3" t="s">
        <v>27</v>
      </c>
      <c r="B55" s="5" t="s">
        <v>31</v>
      </c>
      <c r="C55" s="5">
        <v>2</v>
      </c>
      <c r="D55" s="1">
        <f t="shared" si="28"/>
        <v>1</v>
      </c>
      <c r="E55" s="2">
        <f>sfh!E55*0.98</f>
        <v>0.90772499999999989</v>
      </c>
      <c r="F55" s="2">
        <f t="shared" si="0"/>
        <v>0.88503187499999991</v>
      </c>
      <c r="G55" s="2">
        <f>sfh!G55*0.98</f>
        <v>0.86233874999999982</v>
      </c>
      <c r="H55" s="2">
        <f t="shared" si="0"/>
        <v>0.84078028124999982</v>
      </c>
      <c r="I55" s="2">
        <f>sfh!I55*0.98</f>
        <v>0.81922181249999981</v>
      </c>
      <c r="J55" s="2">
        <f t="shared" ref="J55" si="54">(I55+K55)/2</f>
        <v>0.79874126718749983</v>
      </c>
      <c r="K55" s="2">
        <f>sfh!K55*0.98</f>
        <v>0.77826072187499973</v>
      </c>
    </row>
    <row r="56" spans="1:11" x14ac:dyDescent="0.25">
      <c r="A56" s="3" t="s">
        <v>28</v>
      </c>
      <c r="B56" s="5" t="s">
        <v>31</v>
      </c>
      <c r="C56" s="5">
        <v>2</v>
      </c>
      <c r="D56" s="1">
        <f t="shared" si="28"/>
        <v>1</v>
      </c>
      <c r="E56" s="2">
        <f>sfh!E56*0.98</f>
        <v>0.90772499999999989</v>
      </c>
      <c r="F56" s="2">
        <f t="shared" si="0"/>
        <v>0.88503187499999991</v>
      </c>
      <c r="G56" s="2">
        <f>sfh!G56*0.98</f>
        <v>0.86233874999999982</v>
      </c>
      <c r="H56" s="2">
        <f t="shared" si="0"/>
        <v>0.84078028124999982</v>
      </c>
      <c r="I56" s="2">
        <f>sfh!I56*0.98</f>
        <v>0.81922181249999981</v>
      </c>
      <c r="J56" s="2">
        <f t="shared" ref="J56" si="55">(I56+K56)/2</f>
        <v>0.79874126718749983</v>
      </c>
      <c r="K56" s="2">
        <f>sfh!K56*0.98</f>
        <v>0.77826072187499973</v>
      </c>
    </row>
    <row r="57" spans="1:11" x14ac:dyDescent="0.25">
      <c r="A57" s="3" t="s">
        <v>29</v>
      </c>
      <c r="B57" s="5" t="s">
        <v>31</v>
      </c>
      <c r="C57" s="1">
        <v>2</v>
      </c>
      <c r="D57" s="1">
        <f t="shared" si="28"/>
        <v>1</v>
      </c>
      <c r="E57" s="2">
        <f>sfh!E57*0.98</f>
        <v>0.90772499999999989</v>
      </c>
      <c r="F57" s="2">
        <f t="shared" si="0"/>
        <v>0.88503187499999991</v>
      </c>
      <c r="G57" s="2">
        <f>sfh!G57*0.98</f>
        <v>0.86233874999999982</v>
      </c>
      <c r="H57" s="2">
        <f t="shared" si="0"/>
        <v>0.84078028124999982</v>
      </c>
      <c r="I57" s="2">
        <f>sfh!I57*0.98</f>
        <v>0.81922181249999981</v>
      </c>
      <c r="J57" s="2">
        <f t="shared" ref="J57" si="56">(I57+K57)/2</f>
        <v>0.79874126718749983</v>
      </c>
      <c r="K57" s="2">
        <f>sfh!K57*0.98</f>
        <v>0.77826072187499973</v>
      </c>
    </row>
    <row r="58" spans="1:11" x14ac:dyDescent="0.25">
      <c r="A58" s="3" t="s">
        <v>4</v>
      </c>
      <c r="B58" s="5" t="s">
        <v>31</v>
      </c>
      <c r="C58" s="1">
        <v>3</v>
      </c>
      <c r="D58" s="1">
        <f t="shared" si="28"/>
        <v>1</v>
      </c>
      <c r="E58" s="2">
        <f>sfh!E58*0.98</f>
        <v>0.88503187499999991</v>
      </c>
      <c r="F58" s="2">
        <f t="shared" si="0"/>
        <v>0.86290607812499986</v>
      </c>
      <c r="G58" s="2">
        <f>sfh!G58*0.98</f>
        <v>0.84078028124999982</v>
      </c>
      <c r="H58" s="2">
        <f t="shared" si="0"/>
        <v>0.81976077421874982</v>
      </c>
      <c r="I58" s="2">
        <f>sfh!I58*0.98</f>
        <v>0.79874126718749971</v>
      </c>
      <c r="J58" s="2">
        <f t="shared" ref="J58" si="57">(I58+K58)/2</f>
        <v>0.77877273550781223</v>
      </c>
      <c r="K58" s="2">
        <f>sfh!K58*0.98</f>
        <v>0.75880420382812463</v>
      </c>
    </row>
    <row r="59" spans="1:11" x14ac:dyDescent="0.25">
      <c r="A59" s="3" t="s">
        <v>1</v>
      </c>
      <c r="B59" s="5" t="s">
        <v>31</v>
      </c>
      <c r="C59" s="5">
        <v>3</v>
      </c>
      <c r="D59" s="1">
        <f t="shared" si="28"/>
        <v>1</v>
      </c>
      <c r="E59" s="2">
        <f>sfh!E59*0.98</f>
        <v>0.88503187499999991</v>
      </c>
      <c r="F59" s="2">
        <f t="shared" si="0"/>
        <v>0.86290607812499986</v>
      </c>
      <c r="G59" s="2">
        <f>sfh!G59*0.98</f>
        <v>0.84078028124999982</v>
      </c>
      <c r="H59" s="2">
        <f t="shared" si="0"/>
        <v>0.81976077421874982</v>
      </c>
      <c r="I59" s="2">
        <f>sfh!I59*0.98</f>
        <v>0.79874126718749971</v>
      </c>
      <c r="J59" s="2">
        <f t="shared" ref="J59" si="58">(I59+K59)/2</f>
        <v>0.77877273550781223</v>
      </c>
      <c r="K59" s="2">
        <f>sfh!K59*0.98</f>
        <v>0.75880420382812463</v>
      </c>
    </row>
    <row r="60" spans="1:11" x14ac:dyDescent="0.25">
      <c r="A60" s="3" t="s">
        <v>5</v>
      </c>
      <c r="B60" s="5" t="s">
        <v>31</v>
      </c>
      <c r="C60" s="5">
        <v>3</v>
      </c>
      <c r="D60" s="1">
        <f t="shared" si="28"/>
        <v>1</v>
      </c>
      <c r="E60" s="2">
        <f>sfh!E60*0.98</f>
        <v>0.88503187499999991</v>
      </c>
      <c r="F60" s="2">
        <f t="shared" si="0"/>
        <v>0.86290607812499986</v>
      </c>
      <c r="G60" s="2">
        <f>sfh!G60*0.98</f>
        <v>0.84078028124999982</v>
      </c>
      <c r="H60" s="2">
        <f t="shared" si="0"/>
        <v>0.81976077421874982</v>
      </c>
      <c r="I60" s="2">
        <f>sfh!I60*0.98</f>
        <v>0.79874126718749971</v>
      </c>
      <c r="J60" s="2">
        <f t="shared" ref="J60" si="59">(I60+K60)/2</f>
        <v>0.77877273550781223</v>
      </c>
      <c r="K60" s="2">
        <f>sfh!K60*0.98</f>
        <v>0.75880420382812463</v>
      </c>
    </row>
    <row r="61" spans="1:11" x14ac:dyDescent="0.25">
      <c r="A61" s="3" t="s">
        <v>6</v>
      </c>
      <c r="B61" s="5" t="s">
        <v>31</v>
      </c>
      <c r="C61" s="5">
        <v>3</v>
      </c>
      <c r="D61" s="1">
        <f t="shared" si="28"/>
        <v>1</v>
      </c>
      <c r="E61" s="2">
        <f>sfh!E61*0.98</f>
        <v>0.88503187499999991</v>
      </c>
      <c r="F61" s="2">
        <f t="shared" si="0"/>
        <v>0.86290607812499986</v>
      </c>
      <c r="G61" s="2">
        <f>sfh!G61*0.98</f>
        <v>0.84078028124999982</v>
      </c>
      <c r="H61" s="2">
        <f t="shared" si="0"/>
        <v>0.81976077421874982</v>
      </c>
      <c r="I61" s="2">
        <f>sfh!I61*0.98</f>
        <v>0.79874126718749971</v>
      </c>
      <c r="J61" s="2">
        <f t="shared" ref="J61" si="60">(I61+K61)/2</f>
        <v>0.77877273550781223</v>
      </c>
      <c r="K61" s="2">
        <f>sfh!K61*0.98</f>
        <v>0.75880420382812463</v>
      </c>
    </row>
    <row r="62" spans="1:11" x14ac:dyDescent="0.25">
      <c r="A62" s="3" t="s">
        <v>7</v>
      </c>
      <c r="B62" s="5" t="s">
        <v>31</v>
      </c>
      <c r="C62" s="5">
        <v>3</v>
      </c>
      <c r="D62" s="1">
        <f t="shared" ref="D62:D93" si="61">D34</f>
        <v>1</v>
      </c>
      <c r="E62" s="2">
        <f>sfh!E62*0.98</f>
        <v>0.88503187499999991</v>
      </c>
      <c r="F62" s="2">
        <f t="shared" si="0"/>
        <v>0.86290607812499986</v>
      </c>
      <c r="G62" s="2">
        <f>sfh!G62*0.98</f>
        <v>0.84078028124999982</v>
      </c>
      <c r="H62" s="2">
        <f t="shared" si="0"/>
        <v>0.81976077421874982</v>
      </c>
      <c r="I62" s="2">
        <f>sfh!I62*0.98</f>
        <v>0.79874126718749971</v>
      </c>
      <c r="J62" s="2">
        <f t="shared" ref="J62" si="62">(I62+K62)/2</f>
        <v>0.77877273550781223</v>
      </c>
      <c r="K62" s="2">
        <f>sfh!K62*0.98</f>
        <v>0.75880420382812463</v>
      </c>
    </row>
    <row r="63" spans="1:11" x14ac:dyDescent="0.25">
      <c r="A63" s="3" t="s">
        <v>8</v>
      </c>
      <c r="B63" s="5" t="s">
        <v>31</v>
      </c>
      <c r="C63" s="5">
        <v>3</v>
      </c>
      <c r="D63" s="1">
        <f t="shared" si="61"/>
        <v>1</v>
      </c>
      <c r="E63" s="2">
        <f>sfh!E63*0.98</f>
        <v>0.88503187499999991</v>
      </c>
      <c r="F63" s="2">
        <f t="shared" si="0"/>
        <v>0.86290607812499986</v>
      </c>
      <c r="G63" s="2">
        <f>sfh!G63*0.98</f>
        <v>0.84078028124999982</v>
      </c>
      <c r="H63" s="2">
        <f t="shared" si="0"/>
        <v>0.81976077421874982</v>
      </c>
      <c r="I63" s="2">
        <f>sfh!I63*0.98</f>
        <v>0.79874126718749971</v>
      </c>
      <c r="J63" s="2">
        <f t="shared" ref="J63" si="63">(I63+K63)/2</f>
        <v>0.77877273550781223</v>
      </c>
      <c r="K63" s="2">
        <f>sfh!K63*0.98</f>
        <v>0.75880420382812463</v>
      </c>
    </row>
    <row r="64" spans="1:11" x14ac:dyDescent="0.25">
      <c r="A64" s="3" t="s">
        <v>9</v>
      </c>
      <c r="B64" s="5" t="s">
        <v>31</v>
      </c>
      <c r="C64" s="5">
        <v>3</v>
      </c>
      <c r="D64" s="1">
        <f t="shared" si="61"/>
        <v>1</v>
      </c>
      <c r="E64" s="2">
        <f>sfh!E64*0.98</f>
        <v>0.88503187499999991</v>
      </c>
      <c r="F64" s="2">
        <f t="shared" si="0"/>
        <v>0.86290607812499986</v>
      </c>
      <c r="G64" s="2">
        <f>sfh!G64*0.98</f>
        <v>0.84078028124999982</v>
      </c>
      <c r="H64" s="2">
        <f t="shared" si="0"/>
        <v>0.81976077421874982</v>
      </c>
      <c r="I64" s="2">
        <f>sfh!I64*0.98</f>
        <v>0.79874126718749971</v>
      </c>
      <c r="J64" s="2">
        <f t="shared" ref="J64" si="64">(I64+K64)/2</f>
        <v>0.77877273550781223</v>
      </c>
      <c r="K64" s="2">
        <f>sfh!K64*0.98</f>
        <v>0.75880420382812463</v>
      </c>
    </row>
    <row r="65" spans="1:11" x14ac:dyDescent="0.25">
      <c r="A65" s="3" t="s">
        <v>10</v>
      </c>
      <c r="B65" s="5" t="s">
        <v>31</v>
      </c>
      <c r="C65" s="5">
        <v>3</v>
      </c>
      <c r="D65" s="1">
        <f t="shared" si="61"/>
        <v>1</v>
      </c>
      <c r="E65" s="2">
        <f>sfh!E65*0.98</f>
        <v>0.88503187499999991</v>
      </c>
      <c r="F65" s="2">
        <f t="shared" si="0"/>
        <v>0.86290607812499986</v>
      </c>
      <c r="G65" s="2">
        <f>sfh!G65*0.98</f>
        <v>0.84078028124999982</v>
      </c>
      <c r="H65" s="2">
        <f t="shared" si="0"/>
        <v>0.81976077421874982</v>
      </c>
      <c r="I65" s="2">
        <f>sfh!I65*0.98</f>
        <v>0.79874126718749971</v>
      </c>
      <c r="J65" s="2">
        <f t="shared" ref="J65" si="65">(I65+K65)/2</f>
        <v>0.77877273550781223</v>
      </c>
      <c r="K65" s="2">
        <f>sfh!K65*0.98</f>
        <v>0.75880420382812463</v>
      </c>
    </row>
    <row r="66" spans="1:11" x14ac:dyDescent="0.25">
      <c r="A66" s="3" t="s">
        <v>11</v>
      </c>
      <c r="B66" s="5" t="s">
        <v>31</v>
      </c>
      <c r="C66" s="5">
        <v>3</v>
      </c>
      <c r="D66" s="1">
        <f t="shared" si="61"/>
        <v>1</v>
      </c>
      <c r="E66" s="2">
        <f>sfh!E66*0.98</f>
        <v>0.88503187499999991</v>
      </c>
      <c r="F66" s="2">
        <f t="shared" si="0"/>
        <v>0.86290607812499986</v>
      </c>
      <c r="G66" s="2">
        <f>sfh!G66*0.98</f>
        <v>0.84078028124999982</v>
      </c>
      <c r="H66" s="2">
        <f t="shared" si="0"/>
        <v>0.81976077421874982</v>
      </c>
      <c r="I66" s="2">
        <f>sfh!I66*0.98</f>
        <v>0.79874126718749971</v>
      </c>
      <c r="J66" s="2">
        <f t="shared" ref="J66" si="66">(I66+K66)/2</f>
        <v>0.77877273550781223</v>
      </c>
      <c r="K66" s="2">
        <f>sfh!K66*0.98</f>
        <v>0.75880420382812463</v>
      </c>
    </row>
    <row r="67" spans="1:11" x14ac:dyDescent="0.25">
      <c r="A67" s="3" t="s">
        <v>12</v>
      </c>
      <c r="B67" s="5" t="s">
        <v>31</v>
      </c>
      <c r="C67" s="5">
        <v>3</v>
      </c>
      <c r="D67" s="1">
        <f t="shared" si="61"/>
        <v>1</v>
      </c>
      <c r="E67" s="2">
        <f>sfh!E67*0.98</f>
        <v>0.88503187499999991</v>
      </c>
      <c r="F67" s="2">
        <f t="shared" ref="F67:H113" si="67">(E67+G67)/2</f>
        <v>0.86290607812499986</v>
      </c>
      <c r="G67" s="2">
        <f>sfh!G67*0.98</f>
        <v>0.84078028124999982</v>
      </c>
      <c r="H67" s="2">
        <f t="shared" si="67"/>
        <v>0.81976077421874982</v>
      </c>
      <c r="I67" s="2">
        <f>sfh!I67*0.98</f>
        <v>0.79874126718749971</v>
      </c>
      <c r="J67" s="2">
        <f t="shared" ref="J67" si="68">(I67+K67)/2</f>
        <v>0.77877273550781223</v>
      </c>
      <c r="K67" s="2">
        <f>sfh!K67*0.98</f>
        <v>0.75880420382812463</v>
      </c>
    </row>
    <row r="68" spans="1:11" x14ac:dyDescent="0.25">
      <c r="A68" s="3" t="s">
        <v>2</v>
      </c>
      <c r="B68" s="5" t="s">
        <v>31</v>
      </c>
      <c r="C68" s="5">
        <v>3</v>
      </c>
      <c r="D68" s="1">
        <f t="shared" si="61"/>
        <v>1</v>
      </c>
      <c r="E68" s="2">
        <f>sfh!E68*0.98</f>
        <v>0.88503187499999991</v>
      </c>
      <c r="F68" s="2">
        <f t="shared" si="67"/>
        <v>0.86290607812499986</v>
      </c>
      <c r="G68" s="2">
        <f>sfh!G68*0.98</f>
        <v>0.84078028124999982</v>
      </c>
      <c r="H68" s="2">
        <f t="shared" si="67"/>
        <v>0.81976077421874982</v>
      </c>
      <c r="I68" s="2">
        <f>sfh!I68*0.98</f>
        <v>0.79874126718749971</v>
      </c>
      <c r="J68" s="2">
        <f t="shared" ref="J68" si="69">(I68+K68)/2</f>
        <v>0.77877273550781223</v>
      </c>
      <c r="K68" s="2">
        <f>sfh!K68*0.98</f>
        <v>0.75880420382812463</v>
      </c>
    </row>
    <row r="69" spans="1:11" x14ac:dyDescent="0.25">
      <c r="A69" s="3" t="s">
        <v>13</v>
      </c>
      <c r="B69" s="5" t="s">
        <v>31</v>
      </c>
      <c r="C69" s="5">
        <v>3</v>
      </c>
      <c r="D69" s="1">
        <f t="shared" si="61"/>
        <v>1</v>
      </c>
      <c r="E69" s="2">
        <f>sfh!E69*0.98</f>
        <v>0.88503187499999991</v>
      </c>
      <c r="F69" s="2">
        <f t="shared" si="67"/>
        <v>0.86290607812499986</v>
      </c>
      <c r="G69" s="2">
        <f>sfh!G69*0.98</f>
        <v>0.84078028124999982</v>
      </c>
      <c r="H69" s="2">
        <f t="shared" si="67"/>
        <v>0.81976077421874982</v>
      </c>
      <c r="I69" s="2">
        <f>sfh!I69*0.98</f>
        <v>0.79874126718749971</v>
      </c>
      <c r="J69" s="2">
        <f t="shared" ref="J69" si="70">(I69+K69)/2</f>
        <v>0.77877273550781223</v>
      </c>
      <c r="K69" s="2">
        <f>sfh!K69*0.98</f>
        <v>0.75880420382812463</v>
      </c>
    </row>
    <row r="70" spans="1:11" x14ac:dyDescent="0.25">
      <c r="A70" s="3" t="s">
        <v>14</v>
      </c>
      <c r="B70" s="5" t="s">
        <v>31</v>
      </c>
      <c r="C70" s="5">
        <v>3</v>
      </c>
      <c r="D70" s="1">
        <f t="shared" si="61"/>
        <v>1</v>
      </c>
      <c r="E70" s="2">
        <f>sfh!E70*0.98</f>
        <v>0.88503187499999991</v>
      </c>
      <c r="F70" s="2">
        <f t="shared" si="67"/>
        <v>0.86290607812499986</v>
      </c>
      <c r="G70" s="2">
        <f>sfh!G70*0.98</f>
        <v>0.84078028124999982</v>
      </c>
      <c r="H70" s="2">
        <f t="shared" si="67"/>
        <v>0.81976077421874982</v>
      </c>
      <c r="I70" s="2">
        <f>sfh!I70*0.98</f>
        <v>0.79874126718749971</v>
      </c>
      <c r="J70" s="2">
        <f t="shared" ref="J70" si="71">(I70+K70)/2</f>
        <v>0.77877273550781223</v>
      </c>
      <c r="K70" s="2">
        <f>sfh!K70*0.98</f>
        <v>0.75880420382812463</v>
      </c>
    </row>
    <row r="71" spans="1:11" x14ac:dyDescent="0.25">
      <c r="A71" s="3" t="s">
        <v>15</v>
      </c>
      <c r="B71" s="5" t="s">
        <v>31</v>
      </c>
      <c r="C71" s="5">
        <v>3</v>
      </c>
      <c r="D71" s="1">
        <f t="shared" si="61"/>
        <v>1</v>
      </c>
      <c r="E71" s="2">
        <f>sfh!E71*0.98</f>
        <v>0.88503187499999991</v>
      </c>
      <c r="F71" s="2">
        <f t="shared" si="67"/>
        <v>0.86290607812499986</v>
      </c>
      <c r="G71" s="2">
        <f>sfh!G71*0.98</f>
        <v>0.84078028124999982</v>
      </c>
      <c r="H71" s="2">
        <f t="shared" si="67"/>
        <v>0.81976077421874982</v>
      </c>
      <c r="I71" s="2">
        <f>sfh!I71*0.98</f>
        <v>0.79874126718749971</v>
      </c>
      <c r="J71" s="2">
        <f t="shared" ref="J71" si="72">(I71+K71)/2</f>
        <v>0.77877273550781223</v>
      </c>
      <c r="K71" s="2">
        <f>sfh!K71*0.98</f>
        <v>0.75880420382812463</v>
      </c>
    </row>
    <row r="72" spans="1:11" x14ac:dyDescent="0.25">
      <c r="A72" s="3" t="s">
        <v>16</v>
      </c>
      <c r="B72" s="5" t="s">
        <v>31</v>
      </c>
      <c r="C72" s="5">
        <v>3</v>
      </c>
      <c r="D72" s="1">
        <f t="shared" si="61"/>
        <v>1</v>
      </c>
      <c r="E72" s="2">
        <f>sfh!E72*0.98</f>
        <v>0.88503187499999991</v>
      </c>
      <c r="F72" s="2">
        <f t="shared" si="67"/>
        <v>0.86290607812499986</v>
      </c>
      <c r="G72" s="2">
        <f>sfh!G72*0.98</f>
        <v>0.84078028124999982</v>
      </c>
      <c r="H72" s="2">
        <f t="shared" si="67"/>
        <v>0.81976077421874982</v>
      </c>
      <c r="I72" s="2">
        <f>sfh!I72*0.98</f>
        <v>0.79874126718749971</v>
      </c>
      <c r="J72" s="2">
        <f t="shared" ref="J72" si="73">(I72+K72)/2</f>
        <v>0.77877273550781223</v>
      </c>
      <c r="K72" s="2">
        <f>sfh!K72*0.98</f>
        <v>0.75880420382812463</v>
      </c>
    </row>
    <row r="73" spans="1:11" x14ac:dyDescent="0.25">
      <c r="A73" s="3" t="s">
        <v>17</v>
      </c>
      <c r="B73" s="5" t="s">
        <v>31</v>
      </c>
      <c r="C73" s="5">
        <v>3</v>
      </c>
      <c r="D73" s="1">
        <f t="shared" si="61"/>
        <v>1</v>
      </c>
      <c r="E73" s="2">
        <f>sfh!E73*0.98</f>
        <v>0.88503187499999991</v>
      </c>
      <c r="F73" s="2">
        <f t="shared" si="67"/>
        <v>0.86290607812499986</v>
      </c>
      <c r="G73" s="2">
        <f>sfh!G73*0.98</f>
        <v>0.84078028124999982</v>
      </c>
      <c r="H73" s="2">
        <f t="shared" si="67"/>
        <v>0.81976077421874982</v>
      </c>
      <c r="I73" s="2">
        <f>sfh!I73*0.98</f>
        <v>0.79874126718749971</v>
      </c>
      <c r="J73" s="2">
        <f t="shared" ref="J73" si="74">(I73+K73)/2</f>
        <v>0.77877273550781223</v>
      </c>
      <c r="K73" s="2">
        <f>sfh!K73*0.98</f>
        <v>0.75880420382812463</v>
      </c>
    </row>
    <row r="74" spans="1:11" x14ac:dyDescent="0.25">
      <c r="A74" s="3" t="s">
        <v>18</v>
      </c>
      <c r="B74" s="5" t="s">
        <v>31</v>
      </c>
      <c r="C74" s="5">
        <v>3</v>
      </c>
      <c r="D74" s="1">
        <f t="shared" si="61"/>
        <v>1</v>
      </c>
      <c r="E74" s="2">
        <f>sfh!E74*0.98</f>
        <v>0.88503187499999991</v>
      </c>
      <c r="F74" s="2">
        <f t="shared" si="67"/>
        <v>0.86290607812499986</v>
      </c>
      <c r="G74" s="2">
        <f>sfh!G74*0.98</f>
        <v>0.84078028124999982</v>
      </c>
      <c r="H74" s="2">
        <f t="shared" si="67"/>
        <v>0.81976077421874982</v>
      </c>
      <c r="I74" s="2">
        <f>sfh!I74*0.98</f>
        <v>0.79874126718749971</v>
      </c>
      <c r="J74" s="2">
        <f t="shared" ref="J74" si="75">(I74+K74)/2</f>
        <v>0.77877273550781223</v>
      </c>
      <c r="K74" s="2">
        <f>sfh!K74*0.98</f>
        <v>0.75880420382812463</v>
      </c>
    </row>
    <row r="75" spans="1:11" x14ac:dyDescent="0.25">
      <c r="A75" s="3" t="s">
        <v>19</v>
      </c>
      <c r="B75" s="5" t="s">
        <v>31</v>
      </c>
      <c r="C75" s="5">
        <v>3</v>
      </c>
      <c r="D75" s="1">
        <f t="shared" si="61"/>
        <v>1</v>
      </c>
      <c r="E75" s="2">
        <f>sfh!E75*0.98</f>
        <v>0.88503187499999991</v>
      </c>
      <c r="F75" s="2">
        <f t="shared" si="67"/>
        <v>0.86290607812499986</v>
      </c>
      <c r="G75" s="2">
        <f>sfh!G75*0.98</f>
        <v>0.84078028124999982</v>
      </c>
      <c r="H75" s="2">
        <f t="shared" si="67"/>
        <v>0.81976077421874982</v>
      </c>
      <c r="I75" s="2">
        <f>sfh!I75*0.98</f>
        <v>0.79874126718749971</v>
      </c>
      <c r="J75" s="2">
        <f t="shared" ref="J75" si="76">(I75+K75)/2</f>
        <v>0.77877273550781223</v>
      </c>
      <c r="K75" s="2">
        <f>sfh!K75*0.98</f>
        <v>0.75880420382812463</v>
      </c>
    </row>
    <row r="76" spans="1:11" x14ac:dyDescent="0.25">
      <c r="A76" s="3" t="s">
        <v>20</v>
      </c>
      <c r="B76" s="5" t="s">
        <v>31</v>
      </c>
      <c r="C76" s="5">
        <v>3</v>
      </c>
      <c r="D76" s="1">
        <f t="shared" si="61"/>
        <v>1</v>
      </c>
      <c r="E76" s="2">
        <f>sfh!E76*0.98</f>
        <v>0.88503187499999991</v>
      </c>
      <c r="F76" s="2">
        <f t="shared" si="67"/>
        <v>0.86290607812499986</v>
      </c>
      <c r="G76" s="2">
        <f>sfh!G76*0.98</f>
        <v>0.84078028124999982</v>
      </c>
      <c r="H76" s="2">
        <f t="shared" si="67"/>
        <v>0.81976077421874982</v>
      </c>
      <c r="I76" s="2">
        <f>sfh!I76*0.98</f>
        <v>0.79874126718749971</v>
      </c>
      <c r="J76" s="2">
        <f t="shared" ref="J76" si="77">(I76+K76)/2</f>
        <v>0.77877273550781223</v>
      </c>
      <c r="K76" s="2">
        <f>sfh!K76*0.98</f>
        <v>0.75880420382812463</v>
      </c>
    </row>
    <row r="77" spans="1:11" x14ac:dyDescent="0.25">
      <c r="A77" s="3" t="s">
        <v>21</v>
      </c>
      <c r="B77" s="5" t="s">
        <v>31</v>
      </c>
      <c r="C77" s="5">
        <v>3</v>
      </c>
      <c r="D77" s="1">
        <f t="shared" si="61"/>
        <v>1</v>
      </c>
      <c r="E77" s="2">
        <f>sfh!E77*0.98</f>
        <v>0.88503187499999991</v>
      </c>
      <c r="F77" s="2">
        <f t="shared" si="67"/>
        <v>0.86290607812499986</v>
      </c>
      <c r="G77" s="2">
        <f>sfh!G77*0.98</f>
        <v>0.84078028124999982</v>
      </c>
      <c r="H77" s="2">
        <f t="shared" si="67"/>
        <v>0.81976077421874982</v>
      </c>
      <c r="I77" s="2">
        <f>sfh!I77*0.98</f>
        <v>0.79874126718749971</v>
      </c>
      <c r="J77" s="2">
        <f t="shared" ref="J77" si="78">(I77+K77)/2</f>
        <v>0.77877273550781223</v>
      </c>
      <c r="K77" s="2">
        <f>sfh!K77*0.98</f>
        <v>0.75880420382812463</v>
      </c>
    </row>
    <row r="78" spans="1:11" x14ac:dyDescent="0.25">
      <c r="A78" s="3" t="s">
        <v>22</v>
      </c>
      <c r="B78" s="5" t="s">
        <v>31</v>
      </c>
      <c r="C78" s="5">
        <v>3</v>
      </c>
      <c r="D78" s="1">
        <f t="shared" si="61"/>
        <v>1</v>
      </c>
      <c r="E78" s="2">
        <f>sfh!E78*0.98</f>
        <v>0.88503187499999991</v>
      </c>
      <c r="F78" s="2">
        <f t="shared" si="67"/>
        <v>0.86290607812499986</v>
      </c>
      <c r="G78" s="2">
        <f>sfh!G78*0.98</f>
        <v>0.84078028124999982</v>
      </c>
      <c r="H78" s="2">
        <f t="shared" si="67"/>
        <v>0.81976077421874982</v>
      </c>
      <c r="I78" s="2">
        <f>sfh!I78*0.98</f>
        <v>0.79874126718749971</v>
      </c>
      <c r="J78" s="2">
        <f t="shared" ref="J78" si="79">(I78+K78)/2</f>
        <v>0.77877273550781223</v>
      </c>
      <c r="K78" s="2">
        <f>sfh!K78*0.98</f>
        <v>0.75880420382812463</v>
      </c>
    </row>
    <row r="79" spans="1:11" x14ac:dyDescent="0.25">
      <c r="A79" s="3" t="s">
        <v>23</v>
      </c>
      <c r="B79" s="5" t="s">
        <v>31</v>
      </c>
      <c r="C79" s="5">
        <v>3</v>
      </c>
      <c r="D79" s="1">
        <f t="shared" si="61"/>
        <v>1</v>
      </c>
      <c r="E79" s="2">
        <f>sfh!E79*0.98</f>
        <v>0.88503187499999991</v>
      </c>
      <c r="F79" s="2">
        <f t="shared" si="67"/>
        <v>0.86290607812499986</v>
      </c>
      <c r="G79" s="2">
        <f>sfh!G79*0.98</f>
        <v>0.84078028124999982</v>
      </c>
      <c r="H79" s="2">
        <f t="shared" si="67"/>
        <v>0.81976077421874982</v>
      </c>
      <c r="I79" s="2">
        <f>sfh!I79*0.98</f>
        <v>0.79874126718749971</v>
      </c>
      <c r="J79" s="2">
        <f t="shared" ref="J79" si="80">(I79+K79)/2</f>
        <v>0.77877273550781223</v>
      </c>
      <c r="K79" s="2">
        <f>sfh!K79*0.98</f>
        <v>0.75880420382812463</v>
      </c>
    </row>
    <row r="80" spans="1:11" x14ac:dyDescent="0.25">
      <c r="A80" s="3" t="s">
        <v>24</v>
      </c>
      <c r="B80" s="5" t="s">
        <v>31</v>
      </c>
      <c r="C80" s="5">
        <v>3</v>
      </c>
      <c r="D80" s="1">
        <f t="shared" si="61"/>
        <v>1</v>
      </c>
      <c r="E80" s="2">
        <f>sfh!E80*0.98</f>
        <v>0.88503187499999991</v>
      </c>
      <c r="F80" s="2">
        <f t="shared" si="67"/>
        <v>0.86290607812499986</v>
      </c>
      <c r="G80" s="2">
        <f>sfh!G80*0.98</f>
        <v>0.84078028124999982</v>
      </c>
      <c r="H80" s="2">
        <f t="shared" si="67"/>
        <v>0.81976077421874982</v>
      </c>
      <c r="I80" s="2">
        <f>sfh!I80*0.98</f>
        <v>0.79874126718749971</v>
      </c>
      <c r="J80" s="2">
        <f t="shared" ref="J80" si="81">(I80+K80)/2</f>
        <v>0.77877273550781223</v>
      </c>
      <c r="K80" s="2">
        <f>sfh!K80*0.98</f>
        <v>0.75880420382812463</v>
      </c>
    </row>
    <row r="81" spans="1:11" x14ac:dyDescent="0.25">
      <c r="A81" s="3" t="s">
        <v>25</v>
      </c>
      <c r="B81" s="5" t="s">
        <v>31</v>
      </c>
      <c r="C81" s="5">
        <v>3</v>
      </c>
      <c r="D81" s="1">
        <f t="shared" si="61"/>
        <v>1</v>
      </c>
      <c r="E81" s="2">
        <f>sfh!E81*0.98</f>
        <v>0.88503187499999991</v>
      </c>
      <c r="F81" s="2">
        <f t="shared" si="67"/>
        <v>0.86290607812499986</v>
      </c>
      <c r="G81" s="2">
        <f>sfh!G81*0.98</f>
        <v>0.84078028124999982</v>
      </c>
      <c r="H81" s="2">
        <f t="shared" si="67"/>
        <v>0.81976077421874982</v>
      </c>
      <c r="I81" s="2">
        <f>sfh!I81*0.98</f>
        <v>0.79874126718749971</v>
      </c>
      <c r="J81" s="2">
        <f t="shared" ref="J81" si="82">(I81+K81)/2</f>
        <v>0.77877273550781223</v>
      </c>
      <c r="K81" s="2">
        <f>sfh!K81*0.98</f>
        <v>0.75880420382812463</v>
      </c>
    </row>
    <row r="82" spans="1:11" x14ac:dyDescent="0.25">
      <c r="A82" s="3" t="s">
        <v>26</v>
      </c>
      <c r="B82" s="5" t="s">
        <v>31</v>
      </c>
      <c r="C82" s="5">
        <v>3</v>
      </c>
      <c r="D82" s="1">
        <f t="shared" si="61"/>
        <v>1</v>
      </c>
      <c r="E82" s="2">
        <f>sfh!E82*0.98</f>
        <v>0.88503187499999991</v>
      </c>
      <c r="F82" s="2">
        <f t="shared" si="67"/>
        <v>0.86290607812499986</v>
      </c>
      <c r="G82" s="2">
        <f>sfh!G82*0.98</f>
        <v>0.84078028124999982</v>
      </c>
      <c r="H82" s="2">
        <f t="shared" si="67"/>
        <v>0.81976077421874982</v>
      </c>
      <c r="I82" s="2">
        <f>sfh!I82*0.98</f>
        <v>0.79874126718749971</v>
      </c>
      <c r="J82" s="2">
        <f t="shared" ref="J82" si="83">(I82+K82)/2</f>
        <v>0.77877273550781223</v>
      </c>
      <c r="K82" s="2">
        <f>sfh!K82*0.98</f>
        <v>0.75880420382812463</v>
      </c>
    </row>
    <row r="83" spans="1:11" x14ac:dyDescent="0.25">
      <c r="A83" s="3" t="s">
        <v>27</v>
      </c>
      <c r="B83" s="5" t="s">
        <v>31</v>
      </c>
      <c r="C83" s="5">
        <v>3</v>
      </c>
      <c r="D83" s="1">
        <f t="shared" si="61"/>
        <v>1</v>
      </c>
      <c r="E83" s="2">
        <f>sfh!E83*0.98</f>
        <v>0.88503187499999991</v>
      </c>
      <c r="F83" s="2">
        <f t="shared" si="67"/>
        <v>0.86290607812499986</v>
      </c>
      <c r="G83" s="2">
        <f>sfh!G83*0.98</f>
        <v>0.84078028124999982</v>
      </c>
      <c r="H83" s="2">
        <f t="shared" si="67"/>
        <v>0.81976077421874982</v>
      </c>
      <c r="I83" s="2">
        <f>sfh!I83*0.98</f>
        <v>0.79874126718749971</v>
      </c>
      <c r="J83" s="2">
        <f t="shared" ref="J83" si="84">(I83+K83)/2</f>
        <v>0.77877273550781223</v>
      </c>
      <c r="K83" s="2">
        <f>sfh!K83*0.98</f>
        <v>0.75880420382812463</v>
      </c>
    </row>
    <row r="84" spans="1:11" x14ac:dyDescent="0.25">
      <c r="A84" s="3" t="s">
        <v>28</v>
      </c>
      <c r="B84" s="5" t="s">
        <v>31</v>
      </c>
      <c r="C84" s="5">
        <v>3</v>
      </c>
      <c r="D84" s="1">
        <f t="shared" si="61"/>
        <v>1</v>
      </c>
      <c r="E84" s="2">
        <f>sfh!E84*0.98</f>
        <v>0.88503187499999991</v>
      </c>
      <c r="F84" s="2">
        <f t="shared" si="67"/>
        <v>0.86290607812499986</v>
      </c>
      <c r="G84" s="2">
        <f>sfh!G84*0.98</f>
        <v>0.84078028124999982</v>
      </c>
      <c r="H84" s="2">
        <f t="shared" si="67"/>
        <v>0.81976077421874982</v>
      </c>
      <c r="I84" s="2">
        <f>sfh!I84*0.98</f>
        <v>0.79874126718749971</v>
      </c>
      <c r="J84" s="2">
        <f t="shared" ref="J84" si="85">(I84+K84)/2</f>
        <v>0.77877273550781223</v>
      </c>
      <c r="K84" s="2">
        <f>sfh!K84*0.98</f>
        <v>0.75880420382812463</v>
      </c>
    </row>
    <row r="85" spans="1:11" x14ac:dyDescent="0.25">
      <c r="A85" s="3" t="s">
        <v>29</v>
      </c>
      <c r="B85" s="5" t="s">
        <v>31</v>
      </c>
      <c r="C85" s="5">
        <v>3</v>
      </c>
      <c r="D85" s="1">
        <f t="shared" si="61"/>
        <v>1</v>
      </c>
      <c r="E85" s="2">
        <f>sfh!E85*0.98</f>
        <v>0.88503187499999991</v>
      </c>
      <c r="F85" s="2">
        <f t="shared" si="67"/>
        <v>0.86290607812499986</v>
      </c>
      <c r="G85" s="2">
        <f>sfh!G85*0.98</f>
        <v>0.84078028124999982</v>
      </c>
      <c r="H85" s="2">
        <f t="shared" si="67"/>
        <v>0.81976077421874982</v>
      </c>
      <c r="I85" s="2">
        <f>sfh!I85*0.98</f>
        <v>0.79874126718749971</v>
      </c>
      <c r="J85" s="2">
        <f t="shared" ref="J85" si="86">(I85+K85)/2</f>
        <v>0.77877273550781223</v>
      </c>
      <c r="K85" s="2">
        <f>sfh!K85*0.98</f>
        <v>0.75880420382812463</v>
      </c>
    </row>
    <row r="86" spans="1:11" x14ac:dyDescent="0.25">
      <c r="A86" s="3" t="s">
        <v>4</v>
      </c>
      <c r="B86" s="5" t="s">
        <v>31</v>
      </c>
      <c r="C86" s="1">
        <v>4</v>
      </c>
      <c r="D86" s="1">
        <f t="shared" si="61"/>
        <v>1</v>
      </c>
      <c r="E86" s="2">
        <f>sfh!E86*0.98</f>
        <v>0.86290607812499998</v>
      </c>
      <c r="F86" s="2">
        <f t="shared" si="67"/>
        <v>0.84133342617187501</v>
      </c>
      <c r="G86" s="2">
        <f>sfh!G86*0.98</f>
        <v>0.81976077421874993</v>
      </c>
      <c r="H86" s="2">
        <f t="shared" si="67"/>
        <v>0.79926675486328114</v>
      </c>
      <c r="I86" s="2">
        <f>sfh!I86*0.98</f>
        <v>0.77877273550781234</v>
      </c>
      <c r="J86" s="2">
        <f t="shared" ref="J86" si="87">(I86+K86)/2</f>
        <v>0.75930341712011695</v>
      </c>
      <c r="K86" s="2">
        <f>sfh!K86*0.98</f>
        <v>0.73983409873242167</v>
      </c>
    </row>
    <row r="87" spans="1:11" x14ac:dyDescent="0.25">
      <c r="A87" s="3" t="s">
        <v>1</v>
      </c>
      <c r="B87" s="5" t="s">
        <v>31</v>
      </c>
      <c r="C87" s="5">
        <v>4</v>
      </c>
      <c r="D87" s="1">
        <f t="shared" si="61"/>
        <v>1</v>
      </c>
      <c r="E87" s="2">
        <f>sfh!E87*0.98</f>
        <v>0.86290607812499998</v>
      </c>
      <c r="F87" s="2">
        <f t="shared" si="67"/>
        <v>0.84133342617187501</v>
      </c>
      <c r="G87" s="2">
        <f>sfh!G87*0.98</f>
        <v>0.81976077421874993</v>
      </c>
      <c r="H87" s="2">
        <f t="shared" si="67"/>
        <v>0.79926675486328114</v>
      </c>
      <c r="I87" s="2">
        <f>sfh!I87*0.98</f>
        <v>0.77877273550781234</v>
      </c>
      <c r="J87" s="2">
        <f t="shared" ref="J87" si="88">(I87+K87)/2</f>
        <v>0.75930341712011695</v>
      </c>
      <c r="K87" s="2">
        <f>sfh!K87*0.98</f>
        <v>0.73983409873242167</v>
      </c>
    </row>
    <row r="88" spans="1:11" x14ac:dyDescent="0.25">
      <c r="A88" s="3" t="s">
        <v>5</v>
      </c>
      <c r="B88" s="5" t="s">
        <v>31</v>
      </c>
      <c r="C88" s="5">
        <v>4</v>
      </c>
      <c r="D88" s="1">
        <f t="shared" si="61"/>
        <v>1</v>
      </c>
      <c r="E88" s="2">
        <f>sfh!E88*0.98</f>
        <v>0.86290607812499998</v>
      </c>
      <c r="F88" s="2">
        <f t="shared" si="67"/>
        <v>0.84133342617187501</v>
      </c>
      <c r="G88" s="2">
        <f>sfh!G88*0.98</f>
        <v>0.81976077421874993</v>
      </c>
      <c r="H88" s="2">
        <f t="shared" si="67"/>
        <v>0.79926675486328114</v>
      </c>
      <c r="I88" s="2">
        <f>sfh!I88*0.98</f>
        <v>0.77877273550781234</v>
      </c>
      <c r="J88" s="2">
        <f t="shared" ref="J88" si="89">(I88+K88)/2</f>
        <v>0.75930341712011695</v>
      </c>
      <c r="K88" s="2">
        <f>sfh!K88*0.98</f>
        <v>0.73983409873242167</v>
      </c>
    </row>
    <row r="89" spans="1:11" x14ac:dyDescent="0.25">
      <c r="A89" s="3" t="s">
        <v>6</v>
      </c>
      <c r="B89" s="5" t="s">
        <v>31</v>
      </c>
      <c r="C89" s="5">
        <v>4</v>
      </c>
      <c r="D89" s="1">
        <f t="shared" si="61"/>
        <v>1</v>
      </c>
      <c r="E89" s="2">
        <f>sfh!E89*0.98</f>
        <v>0.86290607812499998</v>
      </c>
      <c r="F89" s="2">
        <f t="shared" si="67"/>
        <v>0.84133342617187501</v>
      </c>
      <c r="G89" s="2">
        <f>sfh!G89*0.98</f>
        <v>0.81976077421874993</v>
      </c>
      <c r="H89" s="2">
        <f t="shared" si="67"/>
        <v>0.79926675486328114</v>
      </c>
      <c r="I89" s="2">
        <f>sfh!I89*0.98</f>
        <v>0.77877273550781234</v>
      </c>
      <c r="J89" s="2">
        <f t="shared" ref="J89" si="90">(I89+K89)/2</f>
        <v>0.75930341712011695</v>
      </c>
      <c r="K89" s="2">
        <f>sfh!K89*0.98</f>
        <v>0.73983409873242167</v>
      </c>
    </row>
    <row r="90" spans="1:11" x14ac:dyDescent="0.25">
      <c r="A90" s="3" t="s">
        <v>7</v>
      </c>
      <c r="B90" s="5" t="s">
        <v>31</v>
      </c>
      <c r="C90" s="5">
        <v>4</v>
      </c>
      <c r="D90" s="1">
        <f t="shared" si="61"/>
        <v>1</v>
      </c>
      <c r="E90" s="2">
        <f>sfh!E90*0.98</f>
        <v>0.86290607812499998</v>
      </c>
      <c r="F90" s="2">
        <f t="shared" si="67"/>
        <v>0.84133342617187501</v>
      </c>
      <c r="G90" s="2">
        <f>sfh!G90*0.98</f>
        <v>0.81976077421874993</v>
      </c>
      <c r="H90" s="2">
        <f t="shared" si="67"/>
        <v>0.79926675486328114</v>
      </c>
      <c r="I90" s="2">
        <f>sfh!I90*0.98</f>
        <v>0.77877273550781234</v>
      </c>
      <c r="J90" s="2">
        <f t="shared" ref="J90" si="91">(I90+K90)/2</f>
        <v>0.75930341712011695</v>
      </c>
      <c r="K90" s="2">
        <f>sfh!K90*0.98</f>
        <v>0.73983409873242167</v>
      </c>
    </row>
    <row r="91" spans="1:11" x14ac:dyDescent="0.25">
      <c r="A91" s="3" t="s">
        <v>8</v>
      </c>
      <c r="B91" s="5" t="s">
        <v>31</v>
      </c>
      <c r="C91" s="5">
        <v>4</v>
      </c>
      <c r="D91" s="1">
        <f t="shared" si="61"/>
        <v>1</v>
      </c>
      <c r="E91" s="2">
        <f>sfh!E91*0.98</f>
        <v>0.86290607812499998</v>
      </c>
      <c r="F91" s="2">
        <f t="shared" si="67"/>
        <v>0.84133342617187501</v>
      </c>
      <c r="G91" s="2">
        <f>sfh!G91*0.98</f>
        <v>0.81976077421874993</v>
      </c>
      <c r="H91" s="2">
        <f t="shared" si="67"/>
        <v>0.79926675486328114</v>
      </c>
      <c r="I91" s="2">
        <f>sfh!I91*0.98</f>
        <v>0.77877273550781234</v>
      </c>
      <c r="J91" s="2">
        <f t="shared" ref="J91" si="92">(I91+K91)/2</f>
        <v>0.75930341712011695</v>
      </c>
      <c r="K91" s="2">
        <f>sfh!K91*0.98</f>
        <v>0.73983409873242167</v>
      </c>
    </row>
    <row r="92" spans="1:11" x14ac:dyDescent="0.25">
      <c r="A92" s="3" t="s">
        <v>9</v>
      </c>
      <c r="B92" s="5" t="s">
        <v>31</v>
      </c>
      <c r="C92" s="5">
        <v>4</v>
      </c>
      <c r="D92" s="1">
        <f t="shared" si="61"/>
        <v>1</v>
      </c>
      <c r="E92" s="2">
        <f>sfh!E92*0.98</f>
        <v>0.86290607812499998</v>
      </c>
      <c r="F92" s="2">
        <f t="shared" si="67"/>
        <v>0.84133342617187501</v>
      </c>
      <c r="G92" s="2">
        <f>sfh!G92*0.98</f>
        <v>0.81976077421874993</v>
      </c>
      <c r="H92" s="2">
        <f t="shared" si="67"/>
        <v>0.79926675486328114</v>
      </c>
      <c r="I92" s="2">
        <f>sfh!I92*0.98</f>
        <v>0.77877273550781234</v>
      </c>
      <c r="J92" s="2">
        <f t="shared" ref="J92" si="93">(I92+K92)/2</f>
        <v>0.75930341712011695</v>
      </c>
      <c r="K92" s="2">
        <f>sfh!K92*0.98</f>
        <v>0.73983409873242167</v>
      </c>
    </row>
    <row r="93" spans="1:11" x14ac:dyDescent="0.25">
      <c r="A93" s="3" t="s">
        <v>10</v>
      </c>
      <c r="B93" s="5" t="s">
        <v>31</v>
      </c>
      <c r="C93" s="5">
        <v>4</v>
      </c>
      <c r="D93" s="1">
        <f t="shared" si="61"/>
        <v>1</v>
      </c>
      <c r="E93" s="2">
        <f>sfh!E93*0.98</f>
        <v>0.86290607812499998</v>
      </c>
      <c r="F93" s="2">
        <f t="shared" si="67"/>
        <v>0.84133342617187501</v>
      </c>
      <c r="G93" s="2">
        <f>sfh!G93*0.98</f>
        <v>0.81976077421874993</v>
      </c>
      <c r="H93" s="2">
        <f t="shared" si="67"/>
        <v>0.79926675486328114</v>
      </c>
      <c r="I93" s="2">
        <f>sfh!I93*0.98</f>
        <v>0.77877273550781234</v>
      </c>
      <c r="J93" s="2">
        <f t="shared" ref="J93" si="94">(I93+K93)/2</f>
        <v>0.75930341712011695</v>
      </c>
      <c r="K93" s="2">
        <f>sfh!K93*0.98</f>
        <v>0.73983409873242167</v>
      </c>
    </row>
    <row r="94" spans="1:11" x14ac:dyDescent="0.25">
      <c r="A94" s="3" t="s">
        <v>11</v>
      </c>
      <c r="B94" s="5" t="s">
        <v>31</v>
      </c>
      <c r="C94" s="5">
        <v>4</v>
      </c>
      <c r="D94" s="1">
        <f t="shared" ref="D94:D113" si="95">D66</f>
        <v>1</v>
      </c>
      <c r="E94" s="2">
        <f>sfh!E94*0.98</f>
        <v>0.86290607812499998</v>
      </c>
      <c r="F94" s="2">
        <f t="shared" si="67"/>
        <v>0.84133342617187501</v>
      </c>
      <c r="G94" s="2">
        <f>sfh!G94*0.98</f>
        <v>0.81976077421874993</v>
      </c>
      <c r="H94" s="2">
        <f t="shared" si="67"/>
        <v>0.79926675486328114</v>
      </c>
      <c r="I94" s="2">
        <f>sfh!I94*0.98</f>
        <v>0.77877273550781234</v>
      </c>
      <c r="J94" s="2">
        <f t="shared" ref="J94" si="96">(I94+K94)/2</f>
        <v>0.75930341712011695</v>
      </c>
      <c r="K94" s="2">
        <f>sfh!K94*0.98</f>
        <v>0.73983409873242167</v>
      </c>
    </row>
    <row r="95" spans="1:11" x14ac:dyDescent="0.25">
      <c r="A95" s="3" t="s">
        <v>12</v>
      </c>
      <c r="B95" s="5" t="s">
        <v>31</v>
      </c>
      <c r="C95" s="5">
        <v>4</v>
      </c>
      <c r="D95" s="1">
        <f t="shared" si="95"/>
        <v>1</v>
      </c>
      <c r="E95" s="2">
        <f>sfh!E95*0.98</f>
        <v>0.86290607812499998</v>
      </c>
      <c r="F95" s="2">
        <f t="shared" si="67"/>
        <v>0.84133342617187501</v>
      </c>
      <c r="G95" s="2">
        <f>sfh!G95*0.98</f>
        <v>0.81976077421874993</v>
      </c>
      <c r="H95" s="2">
        <f t="shared" si="67"/>
        <v>0.79926675486328114</v>
      </c>
      <c r="I95" s="2">
        <f>sfh!I95*0.98</f>
        <v>0.77877273550781234</v>
      </c>
      <c r="J95" s="2">
        <f t="shared" ref="J95" si="97">(I95+K95)/2</f>
        <v>0.75930341712011695</v>
      </c>
      <c r="K95" s="2">
        <f>sfh!K95*0.98</f>
        <v>0.73983409873242167</v>
      </c>
    </row>
    <row r="96" spans="1:11" x14ac:dyDescent="0.25">
      <c r="A96" s="3" t="s">
        <v>2</v>
      </c>
      <c r="B96" s="5" t="s">
        <v>31</v>
      </c>
      <c r="C96" s="5">
        <v>4</v>
      </c>
      <c r="D96" s="1">
        <f t="shared" si="95"/>
        <v>1</v>
      </c>
      <c r="E96" s="2">
        <f>sfh!E96*0.98</f>
        <v>0.86290607812499998</v>
      </c>
      <c r="F96" s="2">
        <f t="shared" si="67"/>
        <v>0.84133342617187501</v>
      </c>
      <c r="G96" s="2">
        <f>sfh!G96*0.98</f>
        <v>0.81976077421874993</v>
      </c>
      <c r="H96" s="2">
        <f t="shared" si="67"/>
        <v>0.79926675486328114</v>
      </c>
      <c r="I96" s="2">
        <f>sfh!I96*0.98</f>
        <v>0.77877273550781234</v>
      </c>
      <c r="J96" s="2">
        <f t="shared" ref="J96" si="98">(I96+K96)/2</f>
        <v>0.75930341712011695</v>
      </c>
      <c r="K96" s="2">
        <f>sfh!K96*0.98</f>
        <v>0.73983409873242167</v>
      </c>
    </row>
    <row r="97" spans="1:11" x14ac:dyDescent="0.25">
      <c r="A97" s="3" t="s">
        <v>13</v>
      </c>
      <c r="B97" s="5" t="s">
        <v>31</v>
      </c>
      <c r="C97" s="5">
        <v>4</v>
      </c>
      <c r="D97" s="1">
        <f t="shared" si="95"/>
        <v>1</v>
      </c>
      <c r="E97" s="2">
        <f>sfh!E97*0.98</f>
        <v>0.86290607812499998</v>
      </c>
      <c r="F97" s="2">
        <f t="shared" si="67"/>
        <v>0.84133342617187501</v>
      </c>
      <c r="G97" s="2">
        <f>sfh!G97*0.98</f>
        <v>0.81976077421874993</v>
      </c>
      <c r="H97" s="2">
        <f t="shared" si="67"/>
        <v>0.79926675486328114</v>
      </c>
      <c r="I97" s="2">
        <f>sfh!I97*0.98</f>
        <v>0.77877273550781234</v>
      </c>
      <c r="J97" s="2">
        <f t="shared" ref="J97" si="99">(I97+K97)/2</f>
        <v>0.75930341712011695</v>
      </c>
      <c r="K97" s="2">
        <f>sfh!K97*0.98</f>
        <v>0.73983409873242167</v>
      </c>
    </row>
    <row r="98" spans="1:11" x14ac:dyDescent="0.25">
      <c r="A98" s="3" t="s">
        <v>14</v>
      </c>
      <c r="B98" s="5" t="s">
        <v>31</v>
      </c>
      <c r="C98" s="5">
        <v>4</v>
      </c>
      <c r="D98" s="1">
        <f t="shared" si="95"/>
        <v>1</v>
      </c>
      <c r="E98" s="2">
        <f>sfh!E98*0.98</f>
        <v>0.86290607812499998</v>
      </c>
      <c r="F98" s="2">
        <f t="shared" si="67"/>
        <v>0.84133342617187501</v>
      </c>
      <c r="G98" s="2">
        <f>sfh!G98*0.98</f>
        <v>0.81976077421874993</v>
      </c>
      <c r="H98" s="2">
        <f t="shared" si="67"/>
        <v>0.79926675486328114</v>
      </c>
      <c r="I98" s="2">
        <f>sfh!I98*0.98</f>
        <v>0.77877273550781234</v>
      </c>
      <c r="J98" s="2">
        <f t="shared" ref="J98" si="100">(I98+K98)/2</f>
        <v>0.75930341712011695</v>
      </c>
      <c r="K98" s="2">
        <f>sfh!K98*0.98</f>
        <v>0.73983409873242167</v>
      </c>
    </row>
    <row r="99" spans="1:11" x14ac:dyDescent="0.25">
      <c r="A99" s="3" t="s">
        <v>15</v>
      </c>
      <c r="B99" s="5" t="s">
        <v>31</v>
      </c>
      <c r="C99" s="5">
        <v>4</v>
      </c>
      <c r="D99" s="1">
        <f t="shared" si="95"/>
        <v>1</v>
      </c>
      <c r="E99" s="2">
        <f>sfh!E99*0.98</f>
        <v>0.86290607812499998</v>
      </c>
      <c r="F99" s="2">
        <f t="shared" si="67"/>
        <v>0.84133342617187501</v>
      </c>
      <c r="G99" s="2">
        <f>sfh!G99*0.98</f>
        <v>0.81976077421874993</v>
      </c>
      <c r="H99" s="2">
        <f t="shared" si="67"/>
        <v>0.79926675486328114</v>
      </c>
      <c r="I99" s="2">
        <f>sfh!I99*0.98</f>
        <v>0.77877273550781234</v>
      </c>
      <c r="J99" s="2">
        <f t="shared" ref="J99" si="101">(I99+K99)/2</f>
        <v>0.75930341712011695</v>
      </c>
      <c r="K99" s="2">
        <f>sfh!K99*0.98</f>
        <v>0.73983409873242167</v>
      </c>
    </row>
    <row r="100" spans="1:11" x14ac:dyDescent="0.25">
      <c r="A100" s="3" t="s">
        <v>16</v>
      </c>
      <c r="B100" s="5" t="s">
        <v>31</v>
      </c>
      <c r="C100" s="5">
        <v>4</v>
      </c>
      <c r="D100" s="1">
        <f t="shared" si="95"/>
        <v>1</v>
      </c>
      <c r="E100" s="2">
        <f>sfh!E100*0.98</f>
        <v>0.86290607812499998</v>
      </c>
      <c r="F100" s="2">
        <f t="shared" si="67"/>
        <v>0.84133342617187501</v>
      </c>
      <c r="G100" s="2">
        <f>sfh!G100*0.98</f>
        <v>0.81976077421874993</v>
      </c>
      <c r="H100" s="2">
        <f t="shared" si="67"/>
        <v>0.79926675486328114</v>
      </c>
      <c r="I100" s="2">
        <f>sfh!I100*0.98</f>
        <v>0.77877273550781234</v>
      </c>
      <c r="J100" s="2">
        <f t="shared" ref="J100" si="102">(I100+K100)/2</f>
        <v>0.75930341712011695</v>
      </c>
      <c r="K100" s="2">
        <f>sfh!K100*0.98</f>
        <v>0.73983409873242167</v>
      </c>
    </row>
    <row r="101" spans="1:11" x14ac:dyDescent="0.25">
      <c r="A101" s="3" t="s">
        <v>17</v>
      </c>
      <c r="B101" s="5" t="s">
        <v>31</v>
      </c>
      <c r="C101" s="5">
        <v>4</v>
      </c>
      <c r="D101" s="1">
        <f t="shared" si="95"/>
        <v>1</v>
      </c>
      <c r="E101" s="2">
        <f>sfh!E101*0.98</f>
        <v>0.86290607812499998</v>
      </c>
      <c r="F101" s="2">
        <f t="shared" si="67"/>
        <v>0.84133342617187501</v>
      </c>
      <c r="G101" s="2">
        <f>sfh!G101*0.98</f>
        <v>0.81976077421874993</v>
      </c>
      <c r="H101" s="2">
        <f t="shared" si="67"/>
        <v>0.79926675486328114</v>
      </c>
      <c r="I101" s="2">
        <f>sfh!I101*0.98</f>
        <v>0.77877273550781234</v>
      </c>
      <c r="J101" s="2">
        <f t="shared" ref="J101" si="103">(I101+K101)/2</f>
        <v>0.75930341712011695</v>
      </c>
      <c r="K101" s="2">
        <f>sfh!K101*0.98</f>
        <v>0.73983409873242167</v>
      </c>
    </row>
    <row r="102" spans="1:11" x14ac:dyDescent="0.25">
      <c r="A102" s="3" t="s">
        <v>18</v>
      </c>
      <c r="B102" s="5" t="s">
        <v>31</v>
      </c>
      <c r="C102" s="5">
        <v>4</v>
      </c>
      <c r="D102" s="1">
        <f t="shared" si="95"/>
        <v>1</v>
      </c>
      <c r="E102" s="2">
        <f>sfh!E102*0.98</f>
        <v>0.86290607812499998</v>
      </c>
      <c r="F102" s="2">
        <f t="shared" si="67"/>
        <v>0.84133342617187501</v>
      </c>
      <c r="G102" s="2">
        <f>sfh!G102*0.98</f>
        <v>0.81976077421874993</v>
      </c>
      <c r="H102" s="2">
        <f t="shared" si="67"/>
        <v>0.79926675486328114</v>
      </c>
      <c r="I102" s="2">
        <f>sfh!I102*0.98</f>
        <v>0.77877273550781234</v>
      </c>
      <c r="J102" s="2">
        <f t="shared" ref="J102" si="104">(I102+K102)/2</f>
        <v>0.75930341712011695</v>
      </c>
      <c r="K102" s="2">
        <f>sfh!K102*0.98</f>
        <v>0.73983409873242167</v>
      </c>
    </row>
    <row r="103" spans="1:11" x14ac:dyDescent="0.25">
      <c r="A103" s="3" t="s">
        <v>19</v>
      </c>
      <c r="B103" s="5" t="s">
        <v>31</v>
      </c>
      <c r="C103" s="5">
        <v>4</v>
      </c>
      <c r="D103" s="1">
        <f t="shared" si="95"/>
        <v>1</v>
      </c>
      <c r="E103" s="2">
        <f>sfh!E103*0.98</f>
        <v>0.86290607812499998</v>
      </c>
      <c r="F103" s="2">
        <f t="shared" si="67"/>
        <v>0.84133342617187501</v>
      </c>
      <c r="G103" s="2">
        <f>sfh!G103*0.98</f>
        <v>0.81976077421874993</v>
      </c>
      <c r="H103" s="2">
        <f t="shared" si="67"/>
        <v>0.79926675486328114</v>
      </c>
      <c r="I103" s="2">
        <f>sfh!I103*0.98</f>
        <v>0.77877273550781234</v>
      </c>
      <c r="J103" s="2">
        <f t="shared" ref="J103" si="105">(I103+K103)/2</f>
        <v>0.75930341712011695</v>
      </c>
      <c r="K103" s="2">
        <f>sfh!K103*0.98</f>
        <v>0.73983409873242167</v>
      </c>
    </row>
    <row r="104" spans="1:11" x14ac:dyDescent="0.25">
      <c r="A104" s="3" t="s">
        <v>20</v>
      </c>
      <c r="B104" s="5" t="s">
        <v>31</v>
      </c>
      <c r="C104" s="5">
        <v>4</v>
      </c>
      <c r="D104" s="1">
        <f t="shared" si="95"/>
        <v>1</v>
      </c>
      <c r="E104" s="2">
        <f>sfh!E104*0.98</f>
        <v>0.86290607812499998</v>
      </c>
      <c r="F104" s="2">
        <f t="shared" si="67"/>
        <v>0.84133342617187501</v>
      </c>
      <c r="G104" s="2">
        <f>sfh!G104*0.98</f>
        <v>0.81976077421874993</v>
      </c>
      <c r="H104" s="2">
        <f t="shared" si="67"/>
        <v>0.79926675486328114</v>
      </c>
      <c r="I104" s="2">
        <f>sfh!I104*0.98</f>
        <v>0.77877273550781234</v>
      </c>
      <c r="J104" s="2">
        <f t="shared" ref="J104" si="106">(I104+K104)/2</f>
        <v>0.75930341712011695</v>
      </c>
      <c r="K104" s="2">
        <f>sfh!K104*0.98</f>
        <v>0.73983409873242167</v>
      </c>
    </row>
    <row r="105" spans="1:11" x14ac:dyDescent="0.25">
      <c r="A105" s="3" t="s">
        <v>21</v>
      </c>
      <c r="B105" s="5" t="s">
        <v>31</v>
      </c>
      <c r="C105" s="5">
        <v>4</v>
      </c>
      <c r="D105" s="1">
        <f t="shared" si="95"/>
        <v>1</v>
      </c>
      <c r="E105" s="2">
        <f>sfh!E105*0.98</f>
        <v>0.86290607812499998</v>
      </c>
      <c r="F105" s="2">
        <f t="shared" si="67"/>
        <v>0.84133342617187501</v>
      </c>
      <c r="G105" s="2">
        <f>sfh!G105*0.98</f>
        <v>0.81976077421874993</v>
      </c>
      <c r="H105" s="2">
        <f t="shared" si="67"/>
        <v>0.79926675486328114</v>
      </c>
      <c r="I105" s="2">
        <f>sfh!I105*0.98</f>
        <v>0.77877273550781234</v>
      </c>
      <c r="J105" s="2">
        <f t="shared" ref="J105" si="107">(I105+K105)/2</f>
        <v>0.75930341712011695</v>
      </c>
      <c r="K105" s="2">
        <f>sfh!K105*0.98</f>
        <v>0.73983409873242167</v>
      </c>
    </row>
    <row r="106" spans="1:11" x14ac:dyDescent="0.25">
      <c r="A106" s="3" t="s">
        <v>22</v>
      </c>
      <c r="B106" s="5" t="s">
        <v>31</v>
      </c>
      <c r="C106" s="5">
        <v>4</v>
      </c>
      <c r="D106" s="1">
        <f t="shared" si="95"/>
        <v>1</v>
      </c>
      <c r="E106" s="2">
        <f>sfh!E106*0.98</f>
        <v>0.86290607812499998</v>
      </c>
      <c r="F106" s="2">
        <f t="shared" si="67"/>
        <v>0.84133342617187501</v>
      </c>
      <c r="G106" s="2">
        <f>sfh!G106*0.98</f>
        <v>0.81976077421874993</v>
      </c>
      <c r="H106" s="2">
        <f t="shared" si="67"/>
        <v>0.79926675486328114</v>
      </c>
      <c r="I106" s="2">
        <f>sfh!I106*0.98</f>
        <v>0.77877273550781234</v>
      </c>
      <c r="J106" s="2">
        <f t="shared" ref="J106" si="108">(I106+K106)/2</f>
        <v>0.75930341712011695</v>
      </c>
      <c r="K106" s="2">
        <f>sfh!K106*0.98</f>
        <v>0.73983409873242167</v>
      </c>
    </row>
    <row r="107" spans="1:11" x14ac:dyDescent="0.25">
      <c r="A107" s="3" t="s">
        <v>23</v>
      </c>
      <c r="B107" s="5" t="s">
        <v>31</v>
      </c>
      <c r="C107" s="5">
        <v>4</v>
      </c>
      <c r="D107" s="1">
        <f t="shared" si="95"/>
        <v>1</v>
      </c>
      <c r="E107" s="2">
        <f>sfh!E107*0.98</f>
        <v>0.86290607812499998</v>
      </c>
      <c r="F107" s="2">
        <f t="shared" si="67"/>
        <v>0.84133342617187501</v>
      </c>
      <c r="G107" s="2">
        <f>sfh!G107*0.98</f>
        <v>0.81976077421874993</v>
      </c>
      <c r="H107" s="2">
        <f t="shared" si="67"/>
        <v>0.79926675486328114</v>
      </c>
      <c r="I107" s="2">
        <f>sfh!I107*0.98</f>
        <v>0.77877273550781234</v>
      </c>
      <c r="J107" s="2">
        <f t="shared" ref="J107" si="109">(I107+K107)/2</f>
        <v>0.75930341712011695</v>
      </c>
      <c r="K107" s="2">
        <f>sfh!K107*0.98</f>
        <v>0.73983409873242167</v>
      </c>
    </row>
    <row r="108" spans="1:11" x14ac:dyDescent="0.25">
      <c r="A108" s="3" t="s">
        <v>24</v>
      </c>
      <c r="B108" s="5" t="s">
        <v>31</v>
      </c>
      <c r="C108" s="5">
        <v>4</v>
      </c>
      <c r="D108" s="1">
        <f t="shared" si="95"/>
        <v>1</v>
      </c>
      <c r="E108" s="2">
        <f>sfh!E108*0.98</f>
        <v>0.86290607812499998</v>
      </c>
      <c r="F108" s="2">
        <f t="shared" si="67"/>
        <v>0.84133342617187501</v>
      </c>
      <c r="G108" s="2">
        <f>sfh!G108*0.98</f>
        <v>0.81976077421874993</v>
      </c>
      <c r="H108" s="2">
        <f t="shared" si="67"/>
        <v>0.79926675486328114</v>
      </c>
      <c r="I108" s="2">
        <f>sfh!I108*0.98</f>
        <v>0.77877273550781234</v>
      </c>
      <c r="J108" s="2">
        <f t="shared" ref="J108" si="110">(I108+K108)/2</f>
        <v>0.75930341712011695</v>
      </c>
      <c r="K108" s="2">
        <f>sfh!K108*0.98</f>
        <v>0.73983409873242167</v>
      </c>
    </row>
    <row r="109" spans="1:11" x14ac:dyDescent="0.25">
      <c r="A109" s="3" t="s">
        <v>25</v>
      </c>
      <c r="B109" s="5" t="s">
        <v>31</v>
      </c>
      <c r="C109" s="5">
        <v>4</v>
      </c>
      <c r="D109" s="1">
        <f t="shared" si="95"/>
        <v>1</v>
      </c>
      <c r="E109" s="2">
        <f>sfh!E109*0.98</f>
        <v>0.86290607812499998</v>
      </c>
      <c r="F109" s="2">
        <f t="shared" si="67"/>
        <v>0.84133342617187501</v>
      </c>
      <c r="G109" s="2">
        <f>sfh!G109*0.98</f>
        <v>0.81976077421874993</v>
      </c>
      <c r="H109" s="2">
        <f t="shared" si="67"/>
        <v>0.79926675486328114</v>
      </c>
      <c r="I109" s="2">
        <f>sfh!I109*0.98</f>
        <v>0.77877273550781234</v>
      </c>
      <c r="J109" s="2">
        <f t="shared" ref="J109" si="111">(I109+K109)/2</f>
        <v>0.75930341712011695</v>
      </c>
      <c r="K109" s="2">
        <f>sfh!K109*0.98</f>
        <v>0.73983409873242167</v>
      </c>
    </row>
    <row r="110" spans="1:11" x14ac:dyDescent="0.25">
      <c r="A110" s="3" t="s">
        <v>26</v>
      </c>
      <c r="B110" s="5" t="s">
        <v>31</v>
      </c>
      <c r="C110" s="5">
        <v>4</v>
      </c>
      <c r="D110" s="1">
        <f t="shared" si="95"/>
        <v>1</v>
      </c>
      <c r="E110" s="2">
        <f>sfh!E110*0.98</f>
        <v>0.86290607812499998</v>
      </c>
      <c r="F110" s="2">
        <f t="shared" si="67"/>
        <v>0.84133342617187501</v>
      </c>
      <c r="G110" s="2">
        <f>sfh!G110*0.98</f>
        <v>0.81976077421874993</v>
      </c>
      <c r="H110" s="2">
        <f t="shared" si="67"/>
        <v>0.79926675486328114</v>
      </c>
      <c r="I110" s="2">
        <f>sfh!I110*0.98</f>
        <v>0.77877273550781234</v>
      </c>
      <c r="J110" s="2">
        <f t="shared" ref="J110" si="112">(I110+K110)/2</f>
        <v>0.75930341712011695</v>
      </c>
      <c r="K110" s="2">
        <f>sfh!K110*0.98</f>
        <v>0.73983409873242167</v>
      </c>
    </row>
    <row r="111" spans="1:11" x14ac:dyDescent="0.25">
      <c r="A111" s="3" t="s">
        <v>27</v>
      </c>
      <c r="B111" s="5" t="s">
        <v>31</v>
      </c>
      <c r="C111" s="5">
        <v>4</v>
      </c>
      <c r="D111" s="1">
        <f t="shared" si="95"/>
        <v>1</v>
      </c>
      <c r="E111" s="2">
        <f>sfh!E111*0.98</f>
        <v>0.86290607812499998</v>
      </c>
      <c r="F111" s="2">
        <f t="shared" si="67"/>
        <v>0.84133342617187501</v>
      </c>
      <c r="G111" s="2">
        <f>sfh!G111*0.98</f>
        <v>0.81976077421874993</v>
      </c>
      <c r="H111" s="2">
        <f t="shared" si="67"/>
        <v>0.79926675486328114</v>
      </c>
      <c r="I111" s="2">
        <f>sfh!I111*0.98</f>
        <v>0.77877273550781234</v>
      </c>
      <c r="J111" s="2">
        <f t="shared" ref="J111" si="113">(I111+K111)/2</f>
        <v>0.75930341712011695</v>
      </c>
      <c r="K111" s="2">
        <f>sfh!K111*0.98</f>
        <v>0.73983409873242167</v>
      </c>
    </row>
    <row r="112" spans="1:11" x14ac:dyDescent="0.25">
      <c r="A112" s="3" t="s">
        <v>28</v>
      </c>
      <c r="B112" s="5" t="s">
        <v>31</v>
      </c>
      <c r="C112" s="5">
        <v>4</v>
      </c>
      <c r="D112" s="1">
        <f t="shared" si="95"/>
        <v>1</v>
      </c>
      <c r="E112" s="2">
        <f>sfh!E112*0.98</f>
        <v>0.86290607812499998</v>
      </c>
      <c r="F112" s="2">
        <f t="shared" si="67"/>
        <v>0.84133342617187501</v>
      </c>
      <c r="G112" s="2">
        <f>sfh!G112*0.98</f>
        <v>0.81976077421874993</v>
      </c>
      <c r="H112" s="2">
        <f t="shared" si="67"/>
        <v>0.79926675486328114</v>
      </c>
      <c r="I112" s="2">
        <f>sfh!I112*0.98</f>
        <v>0.77877273550781234</v>
      </c>
      <c r="J112" s="2">
        <f t="shared" ref="J112" si="114">(I112+K112)/2</f>
        <v>0.75930341712011695</v>
      </c>
      <c r="K112" s="2">
        <f>sfh!K112*0.98</f>
        <v>0.73983409873242167</v>
      </c>
    </row>
    <row r="113" spans="1:11" x14ac:dyDescent="0.25">
      <c r="A113" s="3" t="s">
        <v>29</v>
      </c>
      <c r="B113" s="5" t="s">
        <v>31</v>
      </c>
      <c r="C113" s="5">
        <v>4</v>
      </c>
      <c r="D113" s="1">
        <f t="shared" si="95"/>
        <v>1</v>
      </c>
      <c r="E113" s="2">
        <f>sfh!E113*0.98</f>
        <v>0.86290607812499998</v>
      </c>
      <c r="F113" s="2">
        <f t="shared" si="67"/>
        <v>0.84133342617187501</v>
      </c>
      <c r="G113" s="2">
        <f>sfh!G113*0.98</f>
        <v>0.81976077421874993</v>
      </c>
      <c r="H113" s="2">
        <f t="shared" si="67"/>
        <v>0.79926675486328114</v>
      </c>
      <c r="I113" s="2">
        <f>sfh!I113*0.98</f>
        <v>0.77877273550781234</v>
      </c>
      <c r="J113" s="2">
        <f t="shared" ref="J113" si="115">(I113+K113)/2</f>
        <v>0.75930341712011695</v>
      </c>
      <c r="K113" s="2">
        <f>sfh!K113*0.98</f>
        <v>0.73983409873242167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sfh</vt:lpstr>
      <vt:lpstr>mfh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EnergyNeed [%]</dc:title>
  <dc:creator>Vincent</dc:creator>
  <cp:keywords>%</cp:keywords>
  <cp:lastModifiedBy>Vincent Matton</cp:lastModifiedBy>
  <dcterms:created xsi:type="dcterms:W3CDTF">2017-03-14T19:49:29Z</dcterms:created>
  <dcterms:modified xsi:type="dcterms:W3CDTF">2018-02-20T13:07:04Z</dcterms:modified>
  <cp:category>scenario</cp:category>
</cp:coreProperties>
</file>