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978A5DAD-4DB4-4B1E-867C-1AE2279567EA}" xr6:coauthVersionLast="45" xr6:coauthVersionMax="45" xr10:uidLastSave="{00000000-0000-0000-0000-000000000000}"/>
  <bookViews>
    <workbookView xWindow="28680" yWindow="-120" windowWidth="29040" windowHeight="15840" tabRatio="793" xr2:uid="{00000000-000D-0000-FFFF-FFFF00000000}"/>
  </bookViews>
  <sheets>
    <sheet name="_summary" sheetId="20" r:id="rId1"/>
    <sheet name="_Scenarios" sheetId="146" r:id="rId2"/>
    <sheet name="residential-sh-exi" sheetId="135" r:id="rId3"/>
    <sheet name="residential-sh-shl" sheetId="114" r:id="rId4"/>
    <sheet name="residential-sh-med" sheetId="115" r:id="rId5"/>
    <sheet name="residential-sh-dep" sheetId="116" r:id="rId6"/>
    <sheet name="non-residential-sh-exi" sheetId="136" r:id="rId7"/>
    <sheet name="non-residential-sh-shl" sheetId="117" r:id="rId8"/>
    <sheet name="non-residential-sh-med" sheetId="118" r:id="rId9"/>
    <sheet name="non-residential-sh-dep" sheetId="119" r:id="rId10"/>
    <sheet name="residential-sc-exi" sheetId="147" r:id="rId11"/>
    <sheet name="residential-sc-shl" sheetId="148" r:id="rId12"/>
    <sheet name="residential-sc-med" sheetId="149" r:id="rId13"/>
    <sheet name="residential-sc-dep" sheetId="150" r:id="rId14"/>
    <sheet name="non-residential-sc-exi" sheetId="151" r:id="rId15"/>
    <sheet name="non-residential-sc-shl" sheetId="152" r:id="rId16"/>
    <sheet name="non-residential-sc-med" sheetId="153" r:id="rId17"/>
    <sheet name="non-residential-sc-dep" sheetId="154" r:id="rId18"/>
  </sheets>
  <externalReferences>
    <externalReference r:id="rId19"/>
  </externalReferences>
  <definedNames>
    <definedName name="_xlnm._FilterDatabase" localSheetId="17" hidden="1">'non-residential-sc-dep'!$A$1:$C$1</definedName>
    <definedName name="_xlnm._FilterDatabase" localSheetId="14" hidden="1">'non-residential-sc-exi'!$A$1:$AA$1</definedName>
    <definedName name="_xlnm._FilterDatabase" localSheetId="16" hidden="1">'non-residential-sc-med'!$A$1:$C$1</definedName>
    <definedName name="_xlnm._FilterDatabase" localSheetId="15" hidden="1">'non-residential-sc-shl'!$A$1:$C$1</definedName>
    <definedName name="_xlnm._FilterDatabase" localSheetId="9" hidden="1">'non-residential-sh-dep'!$A$1:$C$1</definedName>
    <definedName name="_xlnm._FilterDatabase" localSheetId="6" hidden="1">'non-residential-sh-exi'!$A$1:$AA$1</definedName>
    <definedName name="_xlnm._FilterDatabase" localSheetId="8" hidden="1">'non-residential-sh-med'!$A$1:$C$1</definedName>
    <definedName name="_xlnm._FilterDatabase" localSheetId="7" hidden="1">'non-residential-sh-shl'!$A$1:$C$1</definedName>
    <definedName name="_xlnm._FilterDatabase" localSheetId="13" hidden="1">'residential-sc-dep'!$A$1:$C$1</definedName>
    <definedName name="_xlnm._FilterDatabase" localSheetId="10" hidden="1">'residential-sc-exi'!$A$1:$AA$1</definedName>
    <definedName name="_xlnm._FilterDatabase" localSheetId="12" hidden="1">'residential-sc-med'!$A$1:$C$1</definedName>
    <definedName name="_xlnm._FilterDatabase" localSheetId="11" hidden="1">'residential-sc-shl'!$A$1:$C$1</definedName>
    <definedName name="_xlnm._FilterDatabase" localSheetId="5" hidden="1">'residential-sh-dep'!$A$1:$C$1</definedName>
    <definedName name="_xlnm._FilterDatabase" localSheetId="2" hidden="1">'residential-sh-exi'!$A$1:$AA$1</definedName>
    <definedName name="_xlnm._FilterDatabase" localSheetId="4" hidden="1">'residential-sh-med'!$A$1:$C$1</definedName>
    <definedName name="_xlnm._FilterDatabase" localSheetId="3" hidden="1">'residential-sh-shl'!$A$1:$C$1</definedName>
    <definedName name="Absorption_coefficient_for_solar_radiation_opaque_part">'[1]Key assumptions'!$C$18</definedName>
    <definedName name="Building_ID">'[1]Calculation CL1,BEL4'!$E$2</definedName>
    <definedName name="data">#REF!</definedName>
    <definedName name="Emissivity_thermal_radiation_external_surface">'[1]Key assumptions'!$C$21</definedName>
    <definedName name="Energy_need_error_margin">'[1]Key assumptions'!$C$62</definedName>
    <definedName name="External_surface_heat_resistance">'[1]Key assumptions'!$C$17</definedName>
    <definedName name="Form_factor_between_the_element_and_the_sky_roof">'[1]Key assumptions'!$C$20</definedName>
    <definedName name="Form_factor_between_the_element_and_the_sky_wall">'[1]Key assumptions'!$C$19</definedName>
    <definedName name="Fraction_of_the_week_with_normal_cooling_setpoint">'[1]Calculation CL1,BEL4'!$C$27:$N$27</definedName>
    <definedName name="Fraction_of_the_week_with_normal_heating_setpoint">'[1]Calculation CL1,BEL4'!$C$23:$N$23</definedName>
    <definedName name="Frame_area_fraction">'[1]Key assumptions'!$C$23</definedName>
    <definedName name="Heat_capacity_of_air_per_volume">'[1]Key assumptions'!$C$12</definedName>
    <definedName name="kWh_per_MJ">'[1]Key assumptions'!$C$13</definedName>
    <definedName name="logisticgrowthrate">_summary!$Y$6</definedName>
    <definedName name="Reference_numerical_parameter">'[1]Key assumptions'!$C$41</definedName>
    <definedName name="Reference_time_constant">'[1]Key assumptions'!$C$40</definedName>
    <definedName name="Shading_reduction_factor_for_movable_shades">'[1]Key assumptions'!$C$16</definedName>
    <definedName name="Shading_reduction_factor_from_external_obstacles">'[1]Key assumptions'!$C$15</definedName>
    <definedName name="Solar_energy_transmittance">'[1]Calculation CL1,BEL4'!$L$13</definedName>
    <definedName name="Temp_difference_cooling">'[1]Calculation CL1,BEL4'!$C$37:$N$37</definedName>
    <definedName name="Temp_difference_heating">'[1]Calculation CL1,BEL4'!$C$35:$N$35</definedName>
    <definedName name="Temperature_difference_external_air_sky">'[1]Key assumptions'!$C$22</definedName>
    <definedName name="Time_step_length_Ms">'[1]Key assumptions'!$C$10:$N$10</definedName>
    <definedName name="Window_height">'[1]Key assumptions'!$C$44</definedName>
    <definedName name="Window_width">'[1]Key assumptions'!$C$43</definedName>
    <definedName name="x_for_sigmoid_midpoint">_summary!$Y$5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5" i="146" l="1"/>
  <c r="R34" i="146"/>
  <c r="R33" i="146"/>
  <c r="R32" i="146"/>
  <c r="R31" i="146"/>
  <c r="R30" i="146"/>
  <c r="R29" i="146"/>
  <c r="R28" i="146"/>
  <c r="R27" i="146"/>
  <c r="R26" i="146"/>
  <c r="R25" i="146"/>
  <c r="R24" i="146"/>
  <c r="R23" i="146"/>
  <c r="R22" i="146"/>
  <c r="R21" i="146"/>
  <c r="R20" i="146"/>
  <c r="R19" i="146"/>
  <c r="R18" i="146"/>
  <c r="R17" i="146"/>
  <c r="R16" i="146"/>
  <c r="R15" i="146"/>
  <c r="R14" i="146"/>
  <c r="R13" i="146"/>
  <c r="R12" i="146"/>
  <c r="R11" i="146"/>
  <c r="R10" i="146"/>
  <c r="R9" i="146"/>
  <c r="R8" i="146"/>
  <c r="R7" i="146"/>
  <c r="S35" i="146"/>
  <c r="S34" i="146"/>
  <c r="S33" i="146"/>
  <c r="S32" i="146"/>
  <c r="S31" i="146"/>
  <c r="S30" i="146"/>
  <c r="S29" i="146"/>
  <c r="S28" i="146"/>
  <c r="S27" i="146"/>
  <c r="S26" i="146"/>
  <c r="S25" i="146"/>
  <c r="S24" i="146"/>
  <c r="S23" i="146"/>
  <c r="S22" i="146"/>
  <c r="S21" i="146"/>
  <c r="S20" i="146"/>
  <c r="S19" i="146"/>
  <c r="S18" i="146"/>
  <c r="S17" i="146"/>
  <c r="S16" i="146"/>
  <c r="S15" i="146"/>
  <c r="S14" i="146"/>
  <c r="S13" i="146"/>
  <c r="S12" i="146"/>
  <c r="S11" i="146"/>
  <c r="S10" i="146"/>
  <c r="S9" i="146"/>
  <c r="S8" i="146"/>
  <c r="S7" i="146"/>
  <c r="J35" i="146"/>
  <c r="I35" i="146"/>
  <c r="J34" i="146"/>
  <c r="I34" i="146"/>
  <c r="J33" i="146"/>
  <c r="I33" i="146"/>
  <c r="J32" i="146"/>
  <c r="I32" i="146"/>
  <c r="J31" i="146"/>
  <c r="I31" i="146"/>
  <c r="J30" i="146"/>
  <c r="I30" i="146"/>
  <c r="J29" i="146"/>
  <c r="I29" i="146"/>
  <c r="J28" i="146"/>
  <c r="I28" i="146"/>
  <c r="J27" i="146"/>
  <c r="I27" i="146"/>
  <c r="J26" i="146"/>
  <c r="I26" i="146"/>
  <c r="J25" i="146"/>
  <c r="I25" i="146"/>
  <c r="J24" i="146"/>
  <c r="I24" i="146"/>
  <c r="J23" i="146"/>
  <c r="I23" i="146"/>
  <c r="J22" i="146"/>
  <c r="I22" i="146"/>
  <c r="J21" i="146"/>
  <c r="I21" i="146"/>
  <c r="J20" i="146"/>
  <c r="I20" i="146"/>
  <c r="J19" i="146"/>
  <c r="I19" i="146"/>
  <c r="J18" i="146"/>
  <c r="I18" i="146"/>
  <c r="J17" i="146"/>
  <c r="I17" i="146"/>
  <c r="J16" i="146"/>
  <c r="I16" i="146"/>
  <c r="J15" i="146"/>
  <c r="I15" i="146"/>
  <c r="J14" i="146"/>
  <c r="I14" i="146"/>
  <c r="J13" i="146"/>
  <c r="I13" i="146"/>
  <c r="J12" i="146"/>
  <c r="I12" i="146"/>
  <c r="J11" i="146"/>
  <c r="I11" i="146"/>
  <c r="J10" i="146"/>
  <c r="I10" i="146"/>
  <c r="J9" i="146"/>
  <c r="I9" i="146"/>
  <c r="J8" i="146"/>
  <c r="I8" i="146"/>
  <c r="J7" i="146"/>
  <c r="I7" i="146"/>
  <c r="S3" i="146" l="1"/>
  <c r="S4" i="146"/>
  <c r="S5" i="146"/>
  <c r="O35" i="20"/>
  <c r="L35" i="20"/>
  <c r="O34" i="20"/>
  <c r="L34" i="20"/>
  <c r="O33" i="20"/>
  <c r="L33" i="20"/>
  <c r="O32" i="20"/>
  <c r="L32" i="20"/>
  <c r="P32" i="20" s="1"/>
  <c r="J27" i="151" s="1" a="1"/>
  <c r="J27" i="151" s="1"/>
  <c r="O31" i="20"/>
  <c r="L31" i="20"/>
  <c r="O30" i="20"/>
  <c r="J25" i="150" s="1" a="1"/>
  <c r="J25" i="150" s="1"/>
  <c r="E25" i="150" s="1"/>
  <c r="F25" i="150" s="1"/>
  <c r="G25" i="150" s="1"/>
  <c r="L30" i="20"/>
  <c r="O29" i="20"/>
  <c r="L29" i="20"/>
  <c r="O28" i="20"/>
  <c r="L28" i="20"/>
  <c r="O27" i="20"/>
  <c r="L27" i="20"/>
  <c r="O26" i="20"/>
  <c r="L26" i="20"/>
  <c r="J21" i="147" s="1" a="1"/>
  <c r="J21" i="147" s="1"/>
  <c r="O25" i="20"/>
  <c r="L25" i="20"/>
  <c r="O24" i="20"/>
  <c r="M24" i="20" s="1"/>
  <c r="J19" i="148" s="1" a="1"/>
  <c r="J19" i="148" s="1"/>
  <c r="L24" i="20"/>
  <c r="O23" i="20"/>
  <c r="L23" i="20"/>
  <c r="O22" i="20"/>
  <c r="L22" i="20"/>
  <c r="O21" i="20"/>
  <c r="L21" i="20"/>
  <c r="O20" i="20"/>
  <c r="L20" i="20"/>
  <c r="J15" i="147" s="1" a="1"/>
  <c r="J15" i="147" s="1"/>
  <c r="O19" i="20"/>
  <c r="L19" i="20"/>
  <c r="O18" i="20"/>
  <c r="M18" i="20" s="1"/>
  <c r="J13" i="148" s="1" a="1"/>
  <c r="J13" i="148" s="1"/>
  <c r="L18" i="20"/>
  <c r="O17" i="20"/>
  <c r="L17" i="20"/>
  <c r="O16" i="20"/>
  <c r="L16" i="20"/>
  <c r="O15" i="20"/>
  <c r="L15" i="20"/>
  <c r="O14" i="20"/>
  <c r="L14" i="20"/>
  <c r="J9" i="147" s="1" a="1"/>
  <c r="J9" i="147" s="1"/>
  <c r="O13" i="20"/>
  <c r="L13" i="20"/>
  <c r="O12" i="20"/>
  <c r="J7" i="150" s="1" a="1"/>
  <c r="J7" i="150" s="1"/>
  <c r="L12" i="20"/>
  <c r="O11" i="20"/>
  <c r="L11" i="20"/>
  <c r="O10" i="20"/>
  <c r="L10" i="20"/>
  <c r="O9" i="20"/>
  <c r="L9" i="20"/>
  <c r="O8" i="20"/>
  <c r="L8" i="20"/>
  <c r="J3" i="147" s="1" a="1"/>
  <c r="J3" i="147" s="1"/>
  <c r="O7" i="20"/>
  <c r="L7" i="20"/>
  <c r="J2" i="147" s="1" a="1"/>
  <c r="J2" i="147" s="1"/>
  <c r="J117" i="154" a="1"/>
  <c r="J117" i="154" s="1"/>
  <c r="J116" i="154" a="1"/>
  <c r="J116" i="154" s="1"/>
  <c r="J115" i="154" a="1"/>
  <c r="J115" i="154" s="1"/>
  <c r="J114" i="154" a="1"/>
  <c r="J114" i="154" s="1"/>
  <c r="J113" i="154" a="1"/>
  <c r="J113" i="154" s="1"/>
  <c r="J112" i="154" a="1"/>
  <c r="J112" i="154" s="1"/>
  <c r="J111" i="154" a="1"/>
  <c r="J111" i="154" s="1"/>
  <c r="J110" i="154" a="1"/>
  <c r="J110" i="154" s="1"/>
  <c r="J109" i="154" a="1"/>
  <c r="J109" i="154" s="1"/>
  <c r="J108" i="154" a="1"/>
  <c r="J108" i="154" s="1"/>
  <c r="J107" i="154" a="1"/>
  <c r="J107" i="154" s="1"/>
  <c r="J106" i="154" a="1"/>
  <c r="J106" i="154" s="1"/>
  <c r="J105" i="154" a="1"/>
  <c r="J105" i="154" s="1"/>
  <c r="J104" i="154" a="1"/>
  <c r="J104" i="154" s="1"/>
  <c r="J103" i="154" a="1"/>
  <c r="J103" i="154" s="1"/>
  <c r="J102" i="154" a="1"/>
  <c r="J102" i="154" s="1"/>
  <c r="J101" i="154" a="1"/>
  <c r="J101" i="154" s="1"/>
  <c r="J100" i="154" a="1"/>
  <c r="J100" i="154" s="1"/>
  <c r="J99" i="154" a="1"/>
  <c r="J99" i="154" s="1"/>
  <c r="J98" i="154" a="1"/>
  <c r="J98" i="154" s="1"/>
  <c r="J97" i="154" a="1"/>
  <c r="J97" i="154" s="1"/>
  <c r="J96" i="154" a="1"/>
  <c r="J96" i="154" s="1"/>
  <c r="E96" i="154" s="1"/>
  <c r="J95" i="154" a="1"/>
  <c r="J95" i="154" s="1"/>
  <c r="J94" i="154" a="1"/>
  <c r="J94" i="154" s="1"/>
  <c r="J93" i="154" a="1"/>
  <c r="J93" i="154" s="1"/>
  <c r="J92" i="154" a="1"/>
  <c r="J92" i="154" s="1"/>
  <c r="J91" i="154" a="1"/>
  <c r="J91" i="154" s="1"/>
  <c r="J90" i="154" a="1"/>
  <c r="J90" i="154" s="1"/>
  <c r="J89" i="154" a="1"/>
  <c r="J89" i="154" s="1"/>
  <c r="D1" i="154"/>
  <c r="E1" i="154" s="1"/>
  <c r="F1" i="154" s="1"/>
  <c r="G1" i="154" s="1"/>
  <c r="H1" i="154" s="1"/>
  <c r="I1" i="154" s="1"/>
  <c r="J1" i="154" s="1"/>
  <c r="J117" i="153" a="1"/>
  <c r="J117" i="153" s="1"/>
  <c r="J116" i="153" a="1"/>
  <c r="J116" i="153" s="1"/>
  <c r="J115" i="153" a="1"/>
  <c r="J115" i="153" s="1"/>
  <c r="J114" i="153" a="1"/>
  <c r="J114" i="153" s="1"/>
  <c r="J113" i="153" a="1"/>
  <c r="J113" i="153" s="1"/>
  <c r="J112" i="153" a="1"/>
  <c r="J112" i="153" s="1"/>
  <c r="J111" i="153" a="1"/>
  <c r="J111" i="153" s="1"/>
  <c r="J110" i="153" a="1"/>
  <c r="J110" i="153" s="1"/>
  <c r="J109" i="153" a="1"/>
  <c r="J109" i="153" s="1"/>
  <c r="J108" i="153" a="1"/>
  <c r="J108" i="153" s="1"/>
  <c r="J107" i="153" a="1"/>
  <c r="J107" i="153" s="1"/>
  <c r="J106" i="153" a="1"/>
  <c r="J106" i="153" s="1"/>
  <c r="J105" i="153" a="1"/>
  <c r="J105" i="153" s="1"/>
  <c r="J104" i="153" a="1"/>
  <c r="J104" i="153" s="1"/>
  <c r="J103" i="153" a="1"/>
  <c r="J103" i="153" s="1"/>
  <c r="J102" i="153" a="1"/>
  <c r="J102" i="153" s="1"/>
  <c r="J101" i="153" a="1"/>
  <c r="J101" i="153" s="1"/>
  <c r="J100" i="153" a="1"/>
  <c r="J100" i="153" s="1"/>
  <c r="J99" i="153" a="1"/>
  <c r="J99" i="153" s="1"/>
  <c r="J98" i="153" a="1"/>
  <c r="J98" i="153" s="1"/>
  <c r="J97" i="153" a="1"/>
  <c r="J97" i="153" s="1"/>
  <c r="J96" i="153" a="1"/>
  <c r="J96" i="153" s="1"/>
  <c r="J95" i="153" a="1"/>
  <c r="J95" i="153" s="1"/>
  <c r="J94" i="153" a="1"/>
  <c r="J94" i="153" s="1"/>
  <c r="J93" i="153" a="1"/>
  <c r="J93" i="153" s="1"/>
  <c r="J92" i="153" a="1"/>
  <c r="J92" i="153" s="1"/>
  <c r="J91" i="153" a="1"/>
  <c r="J91" i="153" s="1"/>
  <c r="J90" i="153" a="1"/>
  <c r="J90" i="153" s="1"/>
  <c r="J89" i="153" a="1"/>
  <c r="J89" i="153" s="1"/>
  <c r="D1" i="153"/>
  <c r="E1" i="153" s="1"/>
  <c r="F1" i="153" s="1"/>
  <c r="G1" i="153" s="1"/>
  <c r="H1" i="153" s="1"/>
  <c r="I1" i="153" s="1"/>
  <c r="J1" i="153" s="1"/>
  <c r="J117" i="152" a="1"/>
  <c r="J117" i="152" s="1"/>
  <c r="J116" i="152" a="1"/>
  <c r="J116" i="152" s="1"/>
  <c r="J115" i="152" a="1"/>
  <c r="J115" i="152" s="1"/>
  <c r="J114" i="152" a="1"/>
  <c r="J114" i="152" s="1"/>
  <c r="J113" i="152" a="1"/>
  <c r="J113" i="152" s="1"/>
  <c r="J112" i="152" a="1"/>
  <c r="J112" i="152" s="1"/>
  <c r="J111" i="152" a="1"/>
  <c r="J111" i="152" s="1"/>
  <c r="J110" i="152" a="1"/>
  <c r="J110" i="152" s="1"/>
  <c r="J109" i="152" a="1"/>
  <c r="J109" i="152" s="1"/>
  <c r="E109" i="152" s="1"/>
  <c r="F109" i="152" s="1"/>
  <c r="G109" i="152" s="1"/>
  <c r="J108" i="152" a="1"/>
  <c r="J108" i="152" s="1"/>
  <c r="J107" i="152" a="1"/>
  <c r="J107" i="152" s="1"/>
  <c r="J106" i="152" a="1"/>
  <c r="J106" i="152" s="1"/>
  <c r="J105" i="152" a="1"/>
  <c r="J105" i="152" s="1"/>
  <c r="J104" i="152" a="1"/>
  <c r="J104" i="152" s="1"/>
  <c r="J103" i="152" a="1"/>
  <c r="J103" i="152" s="1"/>
  <c r="J102" i="152" a="1"/>
  <c r="J102" i="152" s="1"/>
  <c r="J101" i="152" a="1"/>
  <c r="J101" i="152" s="1"/>
  <c r="J100" i="152" a="1"/>
  <c r="J100" i="152" s="1"/>
  <c r="J99" i="152" a="1"/>
  <c r="J99" i="152" s="1"/>
  <c r="J98" i="152" a="1"/>
  <c r="J98" i="152" s="1"/>
  <c r="J97" i="152" a="1"/>
  <c r="J97" i="152" s="1"/>
  <c r="E97" i="152" s="1"/>
  <c r="F97" i="152" s="1"/>
  <c r="G97" i="152" s="1"/>
  <c r="J96" i="152" a="1"/>
  <c r="J96" i="152" s="1"/>
  <c r="J95" i="152" a="1"/>
  <c r="J95" i="152" s="1"/>
  <c r="J94" i="152" a="1"/>
  <c r="J94" i="152" s="1"/>
  <c r="J93" i="152" a="1"/>
  <c r="J93" i="152" s="1"/>
  <c r="J92" i="152" a="1"/>
  <c r="J92" i="152" s="1"/>
  <c r="J91" i="152" a="1"/>
  <c r="J91" i="152" s="1"/>
  <c r="J90" i="152" a="1"/>
  <c r="J90" i="152" s="1"/>
  <c r="J89" i="152" a="1"/>
  <c r="J89" i="152" s="1"/>
  <c r="D1" i="152"/>
  <c r="E1" i="152" s="1"/>
  <c r="F1" i="152" s="1"/>
  <c r="G1" i="152" s="1"/>
  <c r="H1" i="152" s="1"/>
  <c r="I1" i="152" s="1"/>
  <c r="J1" i="152" s="1"/>
  <c r="J117" i="151" a="1"/>
  <c r="J117" i="151" s="1"/>
  <c r="J116" i="151" a="1"/>
  <c r="J116" i="151" s="1"/>
  <c r="J115" i="151" a="1"/>
  <c r="J115" i="151" s="1"/>
  <c r="J114" i="151" a="1"/>
  <c r="J114" i="151" s="1"/>
  <c r="J113" i="151" a="1"/>
  <c r="J113" i="151" s="1"/>
  <c r="J112" i="151" a="1"/>
  <c r="J112" i="151" s="1"/>
  <c r="J111" i="151" a="1"/>
  <c r="J111" i="151" s="1"/>
  <c r="J110" i="151" a="1"/>
  <c r="J110" i="151" s="1"/>
  <c r="J109" i="151" a="1"/>
  <c r="J109" i="151" s="1"/>
  <c r="J108" i="151" a="1"/>
  <c r="J108" i="151" s="1"/>
  <c r="J107" i="151" a="1"/>
  <c r="J107" i="151" s="1"/>
  <c r="J106" i="151" a="1"/>
  <c r="J106" i="151" s="1"/>
  <c r="E106" i="151" s="1"/>
  <c r="F106" i="151" s="1"/>
  <c r="J105" i="151" a="1"/>
  <c r="J105" i="151" s="1"/>
  <c r="J104" i="151" a="1"/>
  <c r="J104" i="151" s="1"/>
  <c r="J103" i="151" a="1"/>
  <c r="J103" i="151" s="1"/>
  <c r="J102" i="151" a="1"/>
  <c r="J102" i="151" s="1"/>
  <c r="J101" i="151" a="1"/>
  <c r="J101" i="151" s="1"/>
  <c r="J100" i="151" a="1"/>
  <c r="J100" i="151" s="1"/>
  <c r="J99" i="151" a="1"/>
  <c r="J99" i="151" s="1"/>
  <c r="J98" i="151" a="1"/>
  <c r="J98" i="151" s="1"/>
  <c r="J97" i="151" a="1"/>
  <c r="J97" i="151" s="1"/>
  <c r="J96" i="151" a="1"/>
  <c r="J96" i="151" s="1"/>
  <c r="J95" i="151" a="1"/>
  <c r="J95" i="151" s="1"/>
  <c r="J94" i="151" a="1"/>
  <c r="J94" i="151" s="1"/>
  <c r="J93" i="151" a="1"/>
  <c r="J93" i="151" s="1"/>
  <c r="J92" i="151" a="1"/>
  <c r="J92" i="151" s="1"/>
  <c r="J91" i="151" a="1"/>
  <c r="J91" i="151" s="1"/>
  <c r="J90" i="151" a="1"/>
  <c r="J90" i="151" s="1"/>
  <c r="J89" i="151" a="1"/>
  <c r="J89" i="151" s="1"/>
  <c r="D1" i="151"/>
  <c r="E1" i="151" s="1"/>
  <c r="F1" i="151" s="1"/>
  <c r="G1" i="151" s="1"/>
  <c r="H1" i="151" s="1"/>
  <c r="I1" i="151" s="1"/>
  <c r="J1" i="151" s="1"/>
  <c r="J117" i="150" a="1"/>
  <c r="J117" i="150" s="1"/>
  <c r="J116" i="150" a="1"/>
  <c r="J116" i="150" s="1"/>
  <c r="J115" i="150" a="1"/>
  <c r="J115" i="150" s="1"/>
  <c r="J114" i="150" a="1"/>
  <c r="J114" i="150" s="1"/>
  <c r="J113" i="150" a="1"/>
  <c r="J113" i="150" s="1"/>
  <c r="J112" i="150" a="1"/>
  <c r="J112" i="150" s="1"/>
  <c r="J111" i="150" a="1"/>
  <c r="J111" i="150" s="1"/>
  <c r="J110" i="150" a="1"/>
  <c r="J110" i="150" s="1"/>
  <c r="J109" i="150" a="1"/>
  <c r="J109" i="150" s="1"/>
  <c r="E109" i="150" s="1"/>
  <c r="F109" i="150" s="1"/>
  <c r="G109" i="150" s="1"/>
  <c r="J108" i="150" a="1"/>
  <c r="J108" i="150" s="1"/>
  <c r="J107" i="150" a="1"/>
  <c r="J107" i="150" s="1"/>
  <c r="J106" i="150" a="1"/>
  <c r="J106" i="150" s="1"/>
  <c r="J105" i="150" a="1"/>
  <c r="J105" i="150" s="1"/>
  <c r="J104" i="150" a="1"/>
  <c r="J104" i="150" s="1"/>
  <c r="J103" i="150" a="1"/>
  <c r="J103" i="150" s="1"/>
  <c r="J102" i="150" a="1"/>
  <c r="J102" i="150" s="1"/>
  <c r="J101" i="150" a="1"/>
  <c r="J101" i="150" s="1"/>
  <c r="J100" i="150" a="1"/>
  <c r="J100" i="150" s="1"/>
  <c r="J99" i="150" a="1"/>
  <c r="J99" i="150" s="1"/>
  <c r="J98" i="150" a="1"/>
  <c r="J98" i="150" s="1"/>
  <c r="J97" i="150" a="1"/>
  <c r="J97" i="150" s="1"/>
  <c r="E97" i="150" s="1"/>
  <c r="F97" i="150" s="1"/>
  <c r="G97" i="150" s="1"/>
  <c r="J96" i="150" a="1"/>
  <c r="J96" i="150" s="1"/>
  <c r="J95" i="150" a="1"/>
  <c r="J95" i="150" s="1"/>
  <c r="J94" i="150" a="1"/>
  <c r="J94" i="150" s="1"/>
  <c r="J93" i="150" a="1"/>
  <c r="J93" i="150" s="1"/>
  <c r="J92" i="150" a="1"/>
  <c r="J92" i="150" s="1"/>
  <c r="J91" i="150" a="1"/>
  <c r="J91" i="150" s="1"/>
  <c r="J90" i="150" a="1"/>
  <c r="J90" i="150" s="1"/>
  <c r="J89" i="150" a="1"/>
  <c r="J89" i="150" s="1"/>
  <c r="J30" i="150" a="1"/>
  <c r="J30" i="150" s="1"/>
  <c r="J29" i="150" a="1"/>
  <c r="J29" i="150" s="1"/>
  <c r="J28" i="150" a="1"/>
  <c r="J28" i="150" s="1"/>
  <c r="J27" i="150" a="1"/>
  <c r="J27" i="150" s="1"/>
  <c r="J26" i="150" a="1"/>
  <c r="J26" i="150" s="1"/>
  <c r="J24" i="150" a="1"/>
  <c r="J24" i="150" s="1"/>
  <c r="J23" i="150" a="1"/>
  <c r="J23" i="150" s="1"/>
  <c r="J22" i="150" a="1"/>
  <c r="J22" i="150" s="1"/>
  <c r="J21" i="150" a="1"/>
  <c r="J21" i="150" s="1"/>
  <c r="J20" i="150" a="1"/>
  <c r="J20" i="150" s="1"/>
  <c r="J18" i="150" a="1"/>
  <c r="J18" i="150" s="1"/>
  <c r="J17" i="150" a="1"/>
  <c r="J17" i="150" s="1"/>
  <c r="J16" i="150" a="1"/>
  <c r="J16" i="150" s="1"/>
  <c r="J15" i="150" a="1"/>
  <c r="J15" i="150" s="1"/>
  <c r="J14" i="150" a="1"/>
  <c r="J14" i="150" s="1"/>
  <c r="J12" i="150" a="1"/>
  <c r="J12" i="150" s="1"/>
  <c r="J11" i="150" a="1"/>
  <c r="J11" i="150" s="1"/>
  <c r="J10" i="150" a="1"/>
  <c r="J10" i="150" s="1"/>
  <c r="J9" i="150" a="1"/>
  <c r="J9" i="150" s="1"/>
  <c r="J8" i="150" a="1"/>
  <c r="J8" i="150" s="1"/>
  <c r="J6" i="150" a="1"/>
  <c r="J6" i="150" s="1"/>
  <c r="J5" i="150" a="1"/>
  <c r="J5" i="150" s="1"/>
  <c r="J4" i="150" a="1"/>
  <c r="J4" i="150" s="1"/>
  <c r="J3" i="150" a="1"/>
  <c r="J3" i="150" s="1"/>
  <c r="J2" i="150" a="1"/>
  <c r="J2" i="150" s="1"/>
  <c r="D1" i="150"/>
  <c r="E1" i="150" s="1"/>
  <c r="F1" i="150" s="1"/>
  <c r="G1" i="150" s="1"/>
  <c r="H1" i="150" s="1"/>
  <c r="I1" i="150" s="1"/>
  <c r="J1" i="150" s="1"/>
  <c r="J117" i="149" a="1"/>
  <c r="J117" i="149" s="1"/>
  <c r="J116" i="149" a="1"/>
  <c r="J116" i="149" s="1"/>
  <c r="J115" i="149" a="1"/>
  <c r="J115" i="149" s="1"/>
  <c r="J114" i="149" a="1"/>
  <c r="J114" i="149" s="1"/>
  <c r="J113" i="149" a="1"/>
  <c r="J113" i="149" s="1"/>
  <c r="J112" i="149" a="1"/>
  <c r="J112" i="149" s="1"/>
  <c r="J111" i="149" a="1"/>
  <c r="J111" i="149" s="1"/>
  <c r="J110" i="149" a="1"/>
  <c r="J110" i="149" s="1"/>
  <c r="J109" i="149" a="1"/>
  <c r="J109" i="149" s="1"/>
  <c r="J108" i="149" a="1"/>
  <c r="J108" i="149" s="1"/>
  <c r="E108" i="149" s="1"/>
  <c r="J107" i="149" a="1"/>
  <c r="J107" i="149" s="1"/>
  <c r="J106" i="149" a="1"/>
  <c r="J106" i="149" s="1"/>
  <c r="J105" i="149" a="1"/>
  <c r="J105" i="149" s="1"/>
  <c r="J104" i="149" a="1"/>
  <c r="J104" i="149" s="1"/>
  <c r="J103" i="149" a="1"/>
  <c r="J103" i="149" s="1"/>
  <c r="J102" i="149" a="1"/>
  <c r="J102" i="149" s="1"/>
  <c r="J101" i="149" a="1"/>
  <c r="J101" i="149" s="1"/>
  <c r="J100" i="149" a="1"/>
  <c r="J100" i="149" s="1"/>
  <c r="J99" i="149" a="1"/>
  <c r="J99" i="149" s="1"/>
  <c r="J98" i="149" a="1"/>
  <c r="J98" i="149" s="1"/>
  <c r="E98" i="149" s="1"/>
  <c r="J97" i="149" a="1"/>
  <c r="J97" i="149" s="1"/>
  <c r="J96" i="149" a="1"/>
  <c r="J96" i="149" s="1"/>
  <c r="J95" i="149" a="1"/>
  <c r="J95" i="149" s="1"/>
  <c r="J94" i="149" a="1"/>
  <c r="J94" i="149" s="1"/>
  <c r="J93" i="149" a="1"/>
  <c r="J93" i="149" s="1"/>
  <c r="J92" i="149" a="1"/>
  <c r="J92" i="149" s="1"/>
  <c r="J91" i="149" a="1"/>
  <c r="J91" i="149" s="1"/>
  <c r="J90" i="149" a="1"/>
  <c r="J90" i="149" s="1"/>
  <c r="J89" i="149" a="1"/>
  <c r="J89" i="149" s="1"/>
  <c r="D1" i="149"/>
  <c r="E1" i="149" s="1"/>
  <c r="F1" i="149" s="1"/>
  <c r="G1" i="149" s="1"/>
  <c r="H1" i="149" s="1"/>
  <c r="I1" i="149" s="1"/>
  <c r="J1" i="149" s="1"/>
  <c r="J117" i="148" a="1"/>
  <c r="J117" i="148" s="1"/>
  <c r="J116" i="148" a="1"/>
  <c r="J116" i="148" s="1"/>
  <c r="J115" i="148" a="1"/>
  <c r="J115" i="148" s="1"/>
  <c r="J114" i="148" a="1"/>
  <c r="J114" i="148" s="1"/>
  <c r="J113" i="148" a="1"/>
  <c r="J113" i="148" s="1"/>
  <c r="J112" i="148" a="1"/>
  <c r="J112" i="148" s="1"/>
  <c r="J111" i="148" a="1"/>
  <c r="J111" i="148" s="1"/>
  <c r="J110" i="148" a="1"/>
  <c r="J110" i="148" s="1"/>
  <c r="J109" i="148" a="1"/>
  <c r="J109" i="148" s="1"/>
  <c r="E109" i="148" s="1"/>
  <c r="F109" i="148" s="1"/>
  <c r="G109" i="148" s="1"/>
  <c r="J108" i="148" a="1"/>
  <c r="J108" i="148" s="1"/>
  <c r="J107" i="148" a="1"/>
  <c r="J107" i="148" s="1"/>
  <c r="J106" i="148" a="1"/>
  <c r="J106" i="148" s="1"/>
  <c r="J105" i="148" a="1"/>
  <c r="J105" i="148" s="1"/>
  <c r="J104" i="148" a="1"/>
  <c r="J104" i="148" s="1"/>
  <c r="J103" i="148" a="1"/>
  <c r="J103" i="148" s="1"/>
  <c r="J102" i="148" a="1"/>
  <c r="J102" i="148" s="1"/>
  <c r="J101" i="148" a="1"/>
  <c r="J101" i="148" s="1"/>
  <c r="J100" i="148" a="1"/>
  <c r="J100" i="148" s="1"/>
  <c r="J99" i="148" a="1"/>
  <c r="J99" i="148" s="1"/>
  <c r="J98" i="148" a="1"/>
  <c r="J98" i="148" s="1"/>
  <c r="J97" i="148" a="1"/>
  <c r="J97" i="148" s="1"/>
  <c r="E97" i="148" s="1"/>
  <c r="F97" i="148" s="1"/>
  <c r="G97" i="148" s="1"/>
  <c r="J96" i="148" a="1"/>
  <c r="J96" i="148" s="1"/>
  <c r="J95" i="148" a="1"/>
  <c r="J95" i="148" s="1"/>
  <c r="J94" i="148" a="1"/>
  <c r="J94" i="148" s="1"/>
  <c r="J93" i="148" a="1"/>
  <c r="J93" i="148" s="1"/>
  <c r="J92" i="148" a="1"/>
  <c r="J92" i="148" s="1"/>
  <c r="J91" i="148" a="1"/>
  <c r="J91" i="148" s="1"/>
  <c r="J90" i="148" a="1"/>
  <c r="J90" i="148" s="1"/>
  <c r="J89" i="148" a="1"/>
  <c r="J89" i="148" s="1"/>
  <c r="F1" i="148"/>
  <c r="G1" i="148" s="1"/>
  <c r="H1" i="148" s="1"/>
  <c r="I1" i="148" s="1"/>
  <c r="J1" i="148" s="1"/>
  <c r="E1" i="148"/>
  <c r="D1" i="148"/>
  <c r="J117" i="147" a="1"/>
  <c r="J117" i="147" s="1"/>
  <c r="J116" i="147" a="1"/>
  <c r="J116" i="147" s="1"/>
  <c r="J115" i="147" a="1"/>
  <c r="J115" i="147" s="1"/>
  <c r="J114" i="147" a="1"/>
  <c r="J114" i="147" s="1"/>
  <c r="J113" i="147" a="1"/>
  <c r="J113" i="147" s="1"/>
  <c r="J112" i="147" a="1"/>
  <c r="J112" i="147" s="1"/>
  <c r="J111" i="147" a="1"/>
  <c r="J111" i="147" s="1"/>
  <c r="J110" i="147" a="1"/>
  <c r="J110" i="147" s="1"/>
  <c r="J109" i="147" a="1"/>
  <c r="J109" i="147" s="1"/>
  <c r="J108" i="147" a="1"/>
  <c r="J108" i="147" s="1"/>
  <c r="J107" i="147" a="1"/>
  <c r="J107" i="147" s="1"/>
  <c r="J106" i="147" a="1"/>
  <c r="J106" i="147" s="1"/>
  <c r="J105" i="147" a="1"/>
  <c r="J105" i="147" s="1"/>
  <c r="J104" i="147" a="1"/>
  <c r="J104" i="147" s="1"/>
  <c r="J103" i="147" a="1"/>
  <c r="J103" i="147" s="1"/>
  <c r="J102" i="147" a="1"/>
  <c r="J102" i="147" s="1"/>
  <c r="J101" i="147" a="1"/>
  <c r="J101" i="147" s="1"/>
  <c r="J100" i="147" a="1"/>
  <c r="J100" i="147" s="1"/>
  <c r="J99" i="147" a="1"/>
  <c r="J99" i="147" s="1"/>
  <c r="J98" i="147" a="1"/>
  <c r="J98" i="147" s="1"/>
  <c r="J97" i="147" a="1"/>
  <c r="J97" i="147" s="1"/>
  <c r="J96" i="147" a="1"/>
  <c r="J96" i="147" s="1"/>
  <c r="J95" i="147" a="1"/>
  <c r="J95" i="147" s="1"/>
  <c r="J94" i="147" a="1"/>
  <c r="J94" i="147" s="1"/>
  <c r="J93" i="147" a="1"/>
  <c r="J93" i="147" s="1"/>
  <c r="J92" i="147" a="1"/>
  <c r="J92" i="147" s="1"/>
  <c r="J91" i="147" a="1"/>
  <c r="J91" i="147" s="1"/>
  <c r="J90" i="147" a="1"/>
  <c r="J90" i="147" s="1"/>
  <c r="J89" i="147" a="1"/>
  <c r="J89" i="147" s="1"/>
  <c r="J30" i="147" a="1"/>
  <c r="J30" i="147" s="1"/>
  <c r="J29" i="147" a="1"/>
  <c r="J29" i="147" s="1"/>
  <c r="J28" i="147" a="1"/>
  <c r="J28" i="147" s="1"/>
  <c r="J26" i="147" a="1"/>
  <c r="J26" i="147" s="1"/>
  <c r="J25" i="147" a="1"/>
  <c r="J25" i="147" s="1"/>
  <c r="J24" i="147" a="1"/>
  <c r="J24" i="147" s="1"/>
  <c r="J23" i="147" a="1"/>
  <c r="J23" i="147" s="1"/>
  <c r="J22" i="147" a="1"/>
  <c r="J22" i="147" s="1"/>
  <c r="J20" i="147" a="1"/>
  <c r="J20" i="147" s="1"/>
  <c r="J19" i="147" a="1"/>
  <c r="J19" i="147" s="1"/>
  <c r="J18" i="147" a="1"/>
  <c r="J18" i="147" s="1"/>
  <c r="J17" i="147" a="1"/>
  <c r="J17" i="147" s="1"/>
  <c r="J16" i="147" a="1"/>
  <c r="J16" i="147" s="1"/>
  <c r="J14" i="147" a="1"/>
  <c r="J14" i="147" s="1"/>
  <c r="J13" i="147" a="1"/>
  <c r="J13" i="147" s="1"/>
  <c r="J12" i="147" a="1"/>
  <c r="J12" i="147" s="1"/>
  <c r="J11" i="147" a="1"/>
  <c r="J11" i="147" s="1"/>
  <c r="J10" i="147" a="1"/>
  <c r="J10" i="147" s="1"/>
  <c r="J8" i="147" a="1"/>
  <c r="J8" i="147" s="1"/>
  <c r="J7" i="147" a="1"/>
  <c r="J7" i="147" s="1"/>
  <c r="J6" i="147" a="1"/>
  <c r="J6" i="147" s="1"/>
  <c r="J5" i="147" a="1"/>
  <c r="J5" i="147" s="1"/>
  <c r="J4" i="147" a="1"/>
  <c r="J4" i="147" s="1"/>
  <c r="D1" i="147"/>
  <c r="E1" i="147" s="1"/>
  <c r="S131" i="20"/>
  <c r="R131" i="20"/>
  <c r="Q131" i="20"/>
  <c r="P131" i="20"/>
  <c r="O131" i="20"/>
  <c r="N131" i="20"/>
  <c r="M131" i="20"/>
  <c r="M129" i="20"/>
  <c r="S122" i="20"/>
  <c r="R122" i="20"/>
  <c r="Q122" i="20"/>
  <c r="P122" i="20"/>
  <c r="S121" i="20"/>
  <c r="R121" i="20"/>
  <c r="Q121" i="20"/>
  <c r="P121" i="20"/>
  <c r="S120" i="20"/>
  <c r="R120" i="20"/>
  <c r="Q120" i="20"/>
  <c r="P120" i="20"/>
  <c r="S119" i="20"/>
  <c r="R119" i="20"/>
  <c r="Q119" i="20"/>
  <c r="P119" i="20"/>
  <c r="S118" i="20"/>
  <c r="R118" i="20"/>
  <c r="Q118" i="20"/>
  <c r="P118" i="20"/>
  <c r="S117" i="20"/>
  <c r="R117" i="20"/>
  <c r="Q117" i="20"/>
  <c r="P117" i="20"/>
  <c r="S116" i="20"/>
  <c r="R116" i="20"/>
  <c r="Q116" i="20"/>
  <c r="P116" i="20"/>
  <c r="S115" i="20"/>
  <c r="R115" i="20"/>
  <c r="Q115" i="20"/>
  <c r="P115" i="20"/>
  <c r="S114" i="20"/>
  <c r="R114" i="20"/>
  <c r="Q114" i="20"/>
  <c r="P114" i="20"/>
  <c r="S113" i="20"/>
  <c r="R113" i="20"/>
  <c r="Q113" i="20"/>
  <c r="P113" i="20"/>
  <c r="S112" i="20"/>
  <c r="R112" i="20"/>
  <c r="Q112" i="20"/>
  <c r="P112" i="20"/>
  <c r="S111" i="20"/>
  <c r="R111" i="20"/>
  <c r="Q111" i="20"/>
  <c r="P111" i="20"/>
  <c r="S110" i="20"/>
  <c r="R110" i="20"/>
  <c r="Q110" i="20"/>
  <c r="P110" i="20"/>
  <c r="S109" i="20"/>
  <c r="R109" i="20"/>
  <c r="Q109" i="20"/>
  <c r="P109" i="20"/>
  <c r="S108" i="20"/>
  <c r="R108" i="20"/>
  <c r="Q108" i="20"/>
  <c r="P108" i="20"/>
  <c r="S107" i="20"/>
  <c r="R107" i="20"/>
  <c r="Q107" i="20"/>
  <c r="P107" i="20"/>
  <c r="S106" i="20"/>
  <c r="R106" i="20"/>
  <c r="Q106" i="20"/>
  <c r="P106" i="20"/>
  <c r="S105" i="20"/>
  <c r="R105" i="20"/>
  <c r="Q105" i="20"/>
  <c r="P105" i="20"/>
  <c r="S104" i="20"/>
  <c r="R104" i="20"/>
  <c r="Q104" i="20"/>
  <c r="P104" i="20"/>
  <c r="S103" i="20"/>
  <c r="R103" i="20"/>
  <c r="Q103" i="20"/>
  <c r="P103" i="20"/>
  <c r="S102" i="20"/>
  <c r="R102" i="20"/>
  <c r="Q102" i="20"/>
  <c r="P102" i="20"/>
  <c r="S101" i="20"/>
  <c r="R101" i="20"/>
  <c r="Q101" i="20"/>
  <c r="P101" i="20"/>
  <c r="S100" i="20"/>
  <c r="R100" i="20"/>
  <c r="Q100" i="20"/>
  <c r="P100" i="20"/>
  <c r="S99" i="20"/>
  <c r="R99" i="20"/>
  <c r="Q99" i="20"/>
  <c r="P99" i="20"/>
  <c r="S98" i="20"/>
  <c r="R98" i="20"/>
  <c r="Q98" i="20"/>
  <c r="P98" i="20"/>
  <c r="S97" i="20"/>
  <c r="R97" i="20"/>
  <c r="Q97" i="20"/>
  <c r="P97" i="20"/>
  <c r="S96" i="20"/>
  <c r="R96" i="20"/>
  <c r="Q96" i="20"/>
  <c r="P96" i="20"/>
  <c r="S95" i="20"/>
  <c r="R95" i="20"/>
  <c r="Q95" i="20"/>
  <c r="P95" i="20"/>
  <c r="S94" i="20"/>
  <c r="R94" i="20"/>
  <c r="Q94" i="20"/>
  <c r="P94" i="20"/>
  <c r="O63" i="20"/>
  <c r="S63" i="20" s="1"/>
  <c r="J58" i="154" s="1" a="1"/>
  <c r="J58" i="154" s="1"/>
  <c r="O60" i="20"/>
  <c r="S60" i="20" s="1"/>
  <c r="J55" i="154" s="1" a="1"/>
  <c r="J55" i="154" s="1"/>
  <c r="O57" i="20"/>
  <c r="O86" i="20" s="1"/>
  <c r="S86" i="20" s="1"/>
  <c r="J81" i="154" s="1" a="1"/>
  <c r="J81" i="154" s="1"/>
  <c r="O54" i="20"/>
  <c r="S54" i="20" s="1"/>
  <c r="J49" i="154" s="1" a="1"/>
  <c r="J49" i="154" s="1"/>
  <c r="O51" i="20"/>
  <c r="O80" i="20" s="1"/>
  <c r="S80" i="20" s="1"/>
  <c r="J75" i="154" s="1" a="1"/>
  <c r="J75" i="154" s="1"/>
  <c r="O48" i="20"/>
  <c r="S48" i="20" s="1"/>
  <c r="J43" i="154" s="1" a="1"/>
  <c r="J43" i="154" s="1"/>
  <c r="O45" i="20"/>
  <c r="S45" i="20" s="1"/>
  <c r="J40" i="154" s="1" a="1"/>
  <c r="J40" i="154" s="1"/>
  <c r="O42" i="20"/>
  <c r="S42" i="20" s="1"/>
  <c r="J37" i="154" s="1" a="1"/>
  <c r="J37" i="154" s="1"/>
  <c r="O39" i="20"/>
  <c r="S39" i="20" s="1"/>
  <c r="J34" i="154" s="1" a="1"/>
  <c r="J34" i="154" s="1"/>
  <c r="O36" i="20"/>
  <c r="S36" i="20" s="1"/>
  <c r="J31" i="154" s="1" a="1"/>
  <c r="J31" i="154" s="1"/>
  <c r="S35" i="20"/>
  <c r="J30" i="154" s="1" a="1"/>
  <c r="J30" i="154" s="1"/>
  <c r="P35" i="20"/>
  <c r="J30" i="151" s="1" a="1"/>
  <c r="J30" i="151" s="1"/>
  <c r="S34" i="20"/>
  <c r="J29" i="154" s="1" a="1"/>
  <c r="J29" i="154" s="1"/>
  <c r="P34" i="20"/>
  <c r="J29" i="151" s="1" a="1"/>
  <c r="J29" i="151" s="1"/>
  <c r="O62" i="20"/>
  <c r="S62" i="20" s="1"/>
  <c r="J57" i="154" s="1" a="1"/>
  <c r="J57" i="154" s="1"/>
  <c r="P33" i="20"/>
  <c r="J28" i="151" s="1" a="1"/>
  <c r="J28" i="151" s="1"/>
  <c r="S32" i="20"/>
  <c r="J27" i="154" s="1" a="1"/>
  <c r="J27" i="154" s="1"/>
  <c r="S31" i="20"/>
  <c r="J26" i="154" s="1" a="1"/>
  <c r="J26" i="154" s="1"/>
  <c r="P31" i="20"/>
  <c r="J26" i="151" s="1" a="1"/>
  <c r="J26" i="151" s="1"/>
  <c r="P30" i="20"/>
  <c r="J25" i="151" s="1" a="1"/>
  <c r="J25" i="151" s="1"/>
  <c r="S29" i="20"/>
  <c r="J24" i="154" s="1" a="1"/>
  <c r="J24" i="154" s="1"/>
  <c r="E24" i="154" s="1"/>
  <c r="P29" i="20"/>
  <c r="J24" i="151" s="1" a="1"/>
  <c r="J24" i="151" s="1"/>
  <c r="S28" i="20"/>
  <c r="J23" i="154" s="1" a="1"/>
  <c r="J23" i="154" s="1"/>
  <c r="P28" i="20"/>
  <c r="J23" i="151" s="1" a="1"/>
  <c r="J23" i="151" s="1"/>
  <c r="O56" i="20"/>
  <c r="S56" i="20" s="1"/>
  <c r="J51" i="154" s="1" a="1"/>
  <c r="J51" i="154" s="1"/>
  <c r="P27" i="20"/>
  <c r="J22" i="151" s="1" a="1"/>
  <c r="J22" i="151" s="1"/>
  <c r="E22" i="151" s="1"/>
  <c r="S26" i="20"/>
  <c r="J21" i="154" s="1" a="1"/>
  <c r="J21" i="154" s="1"/>
  <c r="P26" i="20"/>
  <c r="J21" i="151" s="1" a="1"/>
  <c r="J21" i="151" s="1"/>
  <c r="S25" i="20"/>
  <c r="J20" i="154" s="1" a="1"/>
  <c r="J20" i="154" s="1"/>
  <c r="P25" i="20"/>
  <c r="J20" i="151" s="1" a="1"/>
  <c r="J20" i="151" s="1"/>
  <c r="P24" i="20"/>
  <c r="J19" i="151" s="1" a="1"/>
  <c r="J19" i="151" s="1"/>
  <c r="S23" i="20"/>
  <c r="J18" i="154" s="1" a="1"/>
  <c r="J18" i="154" s="1"/>
  <c r="P23" i="20"/>
  <c r="J18" i="151" s="1" a="1"/>
  <c r="J18" i="151" s="1"/>
  <c r="S22" i="20"/>
  <c r="J17" i="154" s="1" a="1"/>
  <c r="J17" i="154" s="1"/>
  <c r="P22" i="20"/>
  <c r="J17" i="151" s="1" a="1"/>
  <c r="J17" i="151" s="1"/>
  <c r="O50" i="20"/>
  <c r="S50" i="20" s="1"/>
  <c r="J45" i="154" s="1" a="1"/>
  <c r="J45" i="154" s="1"/>
  <c r="P21" i="20"/>
  <c r="J16" i="151" s="1" a="1"/>
  <c r="J16" i="151" s="1"/>
  <c r="S20" i="20"/>
  <c r="J15" i="154" s="1" a="1"/>
  <c r="J15" i="154" s="1"/>
  <c r="S19" i="20"/>
  <c r="J14" i="154" s="1" a="1"/>
  <c r="J14" i="154" s="1"/>
  <c r="P19" i="20"/>
  <c r="J14" i="151" s="1" a="1"/>
  <c r="J14" i="151" s="1"/>
  <c r="P18" i="20"/>
  <c r="J13" i="151" s="1" a="1"/>
  <c r="J13" i="151" s="1"/>
  <c r="S17" i="20"/>
  <c r="J12" i="154" s="1" a="1"/>
  <c r="J12" i="154" s="1"/>
  <c r="E12" i="154" s="1"/>
  <c r="P17" i="20"/>
  <c r="J12" i="151" s="1" a="1"/>
  <c r="J12" i="151" s="1"/>
  <c r="S16" i="20"/>
  <c r="J11" i="154" s="1" a="1"/>
  <c r="J11" i="154" s="1"/>
  <c r="P16" i="20"/>
  <c r="J11" i="151" s="1" a="1"/>
  <c r="J11" i="151" s="1"/>
  <c r="P15" i="20"/>
  <c r="J10" i="151" s="1" a="1"/>
  <c r="J10" i="151" s="1"/>
  <c r="E10" i="151" s="1"/>
  <c r="S15" i="20"/>
  <c r="J10" i="154" s="1" a="1"/>
  <c r="J10" i="154" s="1"/>
  <c r="S14" i="20"/>
  <c r="J9" i="154" s="1" a="1"/>
  <c r="J9" i="154" s="1"/>
  <c r="S13" i="20"/>
  <c r="J8" i="154" s="1" a="1"/>
  <c r="J8" i="154" s="1"/>
  <c r="P13" i="20"/>
  <c r="J8" i="151" s="1" a="1"/>
  <c r="J8" i="151" s="1"/>
  <c r="P12" i="20"/>
  <c r="J7" i="151" s="1" a="1"/>
  <c r="J7" i="151" s="1"/>
  <c r="S11" i="20"/>
  <c r="J6" i="154" s="1" a="1"/>
  <c r="J6" i="154" s="1"/>
  <c r="P11" i="20"/>
  <c r="J6" i="151" s="1" a="1"/>
  <c r="J6" i="151" s="1"/>
  <c r="S10" i="20"/>
  <c r="J5" i="154" s="1" a="1"/>
  <c r="J5" i="154" s="1"/>
  <c r="P10" i="20"/>
  <c r="J5" i="151" s="1" a="1"/>
  <c r="J5" i="151" s="1"/>
  <c r="S9" i="20"/>
  <c r="J4" i="154" s="1" a="1"/>
  <c r="J4" i="154" s="1"/>
  <c r="P9" i="20"/>
  <c r="J4" i="151" s="1" a="1"/>
  <c r="J4" i="151" s="1"/>
  <c r="O38" i="20"/>
  <c r="J33" i="150" s="1" a="1"/>
  <c r="J33" i="150" s="1"/>
  <c r="S8" i="20"/>
  <c r="J3" i="154" s="1" a="1"/>
  <c r="J3" i="154" s="1"/>
  <c r="S7" i="20"/>
  <c r="J2" i="154" s="1" a="1"/>
  <c r="J2" i="154" s="1"/>
  <c r="S4" i="20"/>
  <c r="R4" i="20"/>
  <c r="Q4" i="20"/>
  <c r="P4" i="20"/>
  <c r="O4" i="20"/>
  <c r="N4" i="20"/>
  <c r="M4" i="20"/>
  <c r="L4" i="20"/>
  <c r="P20" i="20" l="1"/>
  <c r="J15" i="151" s="1" a="1"/>
  <c r="J15" i="151" s="1"/>
  <c r="P8" i="20"/>
  <c r="J3" i="151" s="1" a="1"/>
  <c r="J3" i="151" s="1"/>
  <c r="P14" i="20"/>
  <c r="J9" i="151" s="1" a="1"/>
  <c r="J9" i="151" s="1"/>
  <c r="M9" i="20"/>
  <c r="J4" i="148" s="1" a="1"/>
  <c r="J4" i="148" s="1"/>
  <c r="J27" i="147" a="1"/>
  <c r="J27" i="147" s="1"/>
  <c r="O41" i="20"/>
  <c r="J36" i="150" s="1" a="1"/>
  <c r="J36" i="150" s="1"/>
  <c r="O47" i="20"/>
  <c r="J42" i="150" s="1" a="1"/>
  <c r="J42" i="150" s="1"/>
  <c r="P7" i="20"/>
  <c r="J2" i="151" s="1" a="1"/>
  <c r="J2" i="151" s="1"/>
  <c r="O53" i="20"/>
  <c r="S53" i="20" s="1"/>
  <c r="J48" i="154" s="1" a="1"/>
  <c r="J48" i="154" s="1"/>
  <c r="E48" i="154" s="1"/>
  <c r="O59" i="20"/>
  <c r="S59" i="20" s="1"/>
  <c r="J54" i="154" s="1" a="1"/>
  <c r="J54" i="154" s="1"/>
  <c r="E54" i="154" s="1"/>
  <c r="F54" i="154" s="1"/>
  <c r="G54" i="154" s="1"/>
  <c r="H54" i="154" s="1"/>
  <c r="I54" i="154" s="1"/>
  <c r="M12" i="20"/>
  <c r="J7" i="148" s="1" a="1"/>
  <c r="J7" i="148" s="1"/>
  <c r="E7" i="148" s="1"/>
  <c r="F7" i="148" s="1"/>
  <c r="G7" i="148" s="1"/>
  <c r="H7" i="148" s="1"/>
  <c r="I7" i="148" s="1"/>
  <c r="J13" i="150" a="1"/>
  <c r="J13" i="150" s="1"/>
  <c r="E13" i="150" s="1"/>
  <c r="F13" i="150" s="1"/>
  <c r="G13" i="150" s="1"/>
  <c r="M7" i="20"/>
  <c r="N7" i="20" s="1"/>
  <c r="J19" i="150" a="1"/>
  <c r="J19" i="150" s="1"/>
  <c r="E19" i="150" s="1"/>
  <c r="F19" i="150" s="1"/>
  <c r="G19" i="150" s="1"/>
  <c r="H19" i="150" s="1"/>
  <c r="I19" i="150" s="1"/>
  <c r="M30" i="20"/>
  <c r="J25" i="148" s="1" a="1"/>
  <c r="J25" i="148" s="1"/>
  <c r="E25" i="148" s="1"/>
  <c r="F25" i="148" s="1"/>
  <c r="G25" i="148" s="1"/>
  <c r="H25" i="148" s="1"/>
  <c r="I25" i="148" s="1"/>
  <c r="M15" i="20"/>
  <c r="J10" i="148" s="1" a="1"/>
  <c r="J10" i="148" s="1"/>
  <c r="E10" i="148" s="1"/>
  <c r="F10" i="148" s="1"/>
  <c r="G10" i="148" s="1"/>
  <c r="H10" i="148" s="1"/>
  <c r="I10" i="148" s="1"/>
  <c r="M21" i="20"/>
  <c r="J16" i="148" s="1" a="1"/>
  <c r="J16" i="148" s="1"/>
  <c r="M27" i="20"/>
  <c r="J22" i="148" s="1" a="1"/>
  <c r="J22" i="148" s="1"/>
  <c r="E22" i="148" s="1"/>
  <c r="F22" i="148" s="1"/>
  <c r="G22" i="148" s="1"/>
  <c r="H22" i="148" s="1"/>
  <c r="I22" i="148" s="1"/>
  <c r="M33" i="20"/>
  <c r="J28" i="148" s="1" a="1"/>
  <c r="J28" i="148" s="1"/>
  <c r="N18" i="20"/>
  <c r="J13" i="149" s="1" a="1"/>
  <c r="J13" i="149" s="1"/>
  <c r="E13" i="149" s="1"/>
  <c r="F13" i="149" s="1"/>
  <c r="G13" i="149" s="1"/>
  <c r="H13" i="149" s="1"/>
  <c r="I13" i="149" s="1"/>
  <c r="N24" i="20"/>
  <c r="J19" i="149" s="1" a="1"/>
  <c r="J19" i="149" s="1"/>
  <c r="N9" i="20"/>
  <c r="J4" i="149" s="1" a="1"/>
  <c r="J4" i="149" s="1"/>
  <c r="E4" i="149" s="1"/>
  <c r="F4" i="149" s="1"/>
  <c r="G4" i="149" s="1"/>
  <c r="H4" i="149" s="1"/>
  <c r="I4" i="149" s="1"/>
  <c r="M10" i="20"/>
  <c r="J5" i="148" s="1" a="1"/>
  <c r="J5" i="148" s="1"/>
  <c r="E5" i="148" s="1"/>
  <c r="F5" i="148" s="1"/>
  <c r="G5" i="148" s="1"/>
  <c r="H5" i="148" s="1"/>
  <c r="I5" i="148" s="1"/>
  <c r="M13" i="20"/>
  <c r="J8" i="148" s="1" a="1"/>
  <c r="J8" i="148" s="1"/>
  <c r="E8" i="148" s="1"/>
  <c r="F8" i="148" s="1"/>
  <c r="M16" i="20"/>
  <c r="J11" i="148" s="1" a="1"/>
  <c r="J11" i="148" s="1"/>
  <c r="E11" i="148" s="1"/>
  <c r="F11" i="148" s="1"/>
  <c r="G11" i="148" s="1"/>
  <c r="H11" i="148" s="1"/>
  <c r="I11" i="148" s="1"/>
  <c r="M19" i="20"/>
  <c r="J14" i="148" s="1" a="1"/>
  <c r="J14" i="148" s="1"/>
  <c r="E14" i="148" s="1"/>
  <c r="M22" i="20"/>
  <c r="J17" i="148" s="1" a="1"/>
  <c r="J17" i="148" s="1"/>
  <c r="M25" i="20"/>
  <c r="J20" i="148" s="1" a="1"/>
  <c r="J20" i="148" s="1"/>
  <c r="E20" i="148" s="1"/>
  <c r="F20" i="148" s="1"/>
  <c r="G20" i="148" s="1"/>
  <c r="H20" i="148" s="1"/>
  <c r="I20" i="148" s="1"/>
  <c r="M28" i="20"/>
  <c r="J23" i="148" s="1" a="1"/>
  <c r="J23" i="148" s="1"/>
  <c r="E23" i="148" s="1"/>
  <c r="F23" i="148" s="1"/>
  <c r="G23" i="148" s="1"/>
  <c r="H23" i="148" s="1"/>
  <c r="I23" i="148" s="1"/>
  <c r="M31" i="20"/>
  <c r="J26" i="148" s="1" a="1"/>
  <c r="J26" i="148" s="1"/>
  <c r="E26" i="148" s="1"/>
  <c r="M34" i="20"/>
  <c r="J29" i="148" s="1" a="1"/>
  <c r="J29" i="148" s="1"/>
  <c r="M8" i="20"/>
  <c r="J3" i="148" s="1" a="1"/>
  <c r="J3" i="148" s="1"/>
  <c r="E3" i="148" s="1"/>
  <c r="F3" i="148" s="1"/>
  <c r="G3" i="148" s="1"/>
  <c r="H3" i="148" s="1"/>
  <c r="I3" i="148" s="1"/>
  <c r="M11" i="20"/>
  <c r="J6" i="148" s="1" a="1"/>
  <c r="J6" i="148" s="1"/>
  <c r="E6" i="148" s="1"/>
  <c r="F6" i="148" s="1"/>
  <c r="G6" i="148" s="1"/>
  <c r="H6" i="148" s="1"/>
  <c r="I6" i="148" s="1"/>
  <c r="M14" i="20"/>
  <c r="J9" i="148" s="1" a="1"/>
  <c r="J9" i="148" s="1"/>
  <c r="E9" i="148" s="1"/>
  <c r="F9" i="148" s="1"/>
  <c r="G9" i="148" s="1"/>
  <c r="H9" i="148" s="1"/>
  <c r="I9" i="148" s="1"/>
  <c r="M17" i="20"/>
  <c r="J12" i="148" s="1" a="1"/>
  <c r="J12" i="148" s="1"/>
  <c r="E12" i="148" s="1"/>
  <c r="M20" i="20"/>
  <c r="J15" i="148" s="1" a="1"/>
  <c r="J15" i="148" s="1"/>
  <c r="E15" i="148" s="1"/>
  <c r="F15" i="148" s="1"/>
  <c r="G15" i="148" s="1"/>
  <c r="H15" i="148" s="1"/>
  <c r="I15" i="148" s="1"/>
  <c r="M23" i="20"/>
  <c r="J18" i="148" s="1" a="1"/>
  <c r="J18" i="148" s="1"/>
  <c r="E18" i="148" s="1"/>
  <c r="F18" i="148" s="1"/>
  <c r="G18" i="148" s="1"/>
  <c r="H18" i="148" s="1"/>
  <c r="I18" i="148" s="1"/>
  <c r="M26" i="20"/>
  <c r="J21" i="148" s="1" a="1"/>
  <c r="J21" i="148" s="1"/>
  <c r="E21" i="148" s="1"/>
  <c r="F21" i="148" s="1"/>
  <c r="G21" i="148" s="1"/>
  <c r="H21" i="148" s="1"/>
  <c r="I21" i="148" s="1"/>
  <c r="M29" i="20"/>
  <c r="J24" i="148" s="1" a="1"/>
  <c r="J24" i="148" s="1"/>
  <c r="E24" i="148" s="1"/>
  <c r="M32" i="20"/>
  <c r="J27" i="148" s="1" a="1"/>
  <c r="J27" i="148" s="1"/>
  <c r="E27" i="148" s="1"/>
  <c r="F27" i="148" s="1"/>
  <c r="G27" i="148" s="1"/>
  <c r="H27" i="148" s="1"/>
  <c r="I27" i="148" s="1"/>
  <c r="M35" i="20"/>
  <c r="J30" i="148" s="1" a="1"/>
  <c r="J30" i="148" s="1"/>
  <c r="E30" i="148" s="1"/>
  <c r="F30" i="148" s="1"/>
  <c r="G30" i="148" s="1"/>
  <c r="H30" i="148" s="1"/>
  <c r="I30" i="148" s="1"/>
  <c r="J37" i="150" a="1"/>
  <c r="J37" i="150" s="1"/>
  <c r="E37" i="150" s="1"/>
  <c r="F37" i="150" s="1"/>
  <c r="G37" i="150" s="1"/>
  <c r="J49" i="150" a="1"/>
  <c r="J49" i="150" s="1"/>
  <c r="E49" i="150" s="1"/>
  <c r="F49" i="150" s="1"/>
  <c r="G49" i="150" s="1"/>
  <c r="J51" i="150" a="1"/>
  <c r="J51" i="150" s="1"/>
  <c r="E51" i="150" s="1"/>
  <c r="F51" i="150" s="1"/>
  <c r="G51" i="150" s="1"/>
  <c r="H51" i="150" s="1"/>
  <c r="I51" i="150" s="1"/>
  <c r="J75" i="150" a="1"/>
  <c r="J75" i="150" s="1"/>
  <c r="E75" i="150" s="1"/>
  <c r="F75" i="150" s="1"/>
  <c r="G75" i="150" s="1"/>
  <c r="H75" i="150" s="1"/>
  <c r="I75" i="150" s="1"/>
  <c r="J40" i="150" a="1"/>
  <c r="J40" i="150" s="1"/>
  <c r="E40" i="150" s="1"/>
  <c r="F40" i="150" s="1"/>
  <c r="G40" i="150" s="1"/>
  <c r="H40" i="150" s="1"/>
  <c r="I40" i="150" s="1"/>
  <c r="J52" i="150" a="1"/>
  <c r="J52" i="150" s="1"/>
  <c r="E52" i="150" s="1"/>
  <c r="F52" i="150" s="1"/>
  <c r="G52" i="150" s="1"/>
  <c r="H52" i="150" s="1"/>
  <c r="I52" i="150" s="1"/>
  <c r="J31" i="150" a="1"/>
  <c r="J31" i="150" s="1"/>
  <c r="E31" i="150" s="1"/>
  <c r="F31" i="150" s="1"/>
  <c r="G31" i="150" s="1"/>
  <c r="H31" i="150" s="1"/>
  <c r="I31" i="150" s="1"/>
  <c r="J43" i="150" a="1"/>
  <c r="J43" i="150" s="1"/>
  <c r="E43" i="150" s="1"/>
  <c r="F43" i="150" s="1"/>
  <c r="G43" i="150" s="1"/>
  <c r="H43" i="150" s="1"/>
  <c r="I43" i="150" s="1"/>
  <c r="J55" i="150" a="1"/>
  <c r="J55" i="150" s="1"/>
  <c r="E55" i="150" s="1"/>
  <c r="F55" i="150" s="1"/>
  <c r="G55" i="150" s="1"/>
  <c r="H55" i="150" s="1"/>
  <c r="I55" i="150" s="1"/>
  <c r="J45" i="150" a="1"/>
  <c r="J45" i="150" s="1"/>
  <c r="E45" i="150" s="1"/>
  <c r="F45" i="150" s="1"/>
  <c r="G45" i="150" s="1"/>
  <c r="H45" i="150" s="1"/>
  <c r="I45" i="150" s="1"/>
  <c r="J57" i="150" a="1"/>
  <c r="J57" i="150" s="1"/>
  <c r="E57" i="150" s="1"/>
  <c r="F57" i="150" s="1"/>
  <c r="G57" i="150" s="1"/>
  <c r="H57" i="150" s="1"/>
  <c r="I57" i="150" s="1"/>
  <c r="J81" i="150" a="1"/>
  <c r="J81" i="150" s="1"/>
  <c r="E81" i="150" s="1"/>
  <c r="F81" i="150" s="1"/>
  <c r="G81" i="150" s="1"/>
  <c r="H81" i="150" s="1"/>
  <c r="I81" i="150" s="1"/>
  <c r="J34" i="150" a="1"/>
  <c r="J34" i="150" s="1"/>
  <c r="E34" i="150" s="1"/>
  <c r="F34" i="150" s="1"/>
  <c r="G34" i="150" s="1"/>
  <c r="H34" i="150" s="1"/>
  <c r="I34" i="150" s="1"/>
  <c r="J46" i="150" a="1"/>
  <c r="J46" i="150" s="1"/>
  <c r="E46" i="150" s="1"/>
  <c r="F46" i="150" s="1"/>
  <c r="G46" i="150" s="1"/>
  <c r="H46" i="150" s="1"/>
  <c r="I46" i="150" s="1"/>
  <c r="J58" i="150" a="1"/>
  <c r="J58" i="150" s="1"/>
  <c r="E58" i="150" s="1"/>
  <c r="F58" i="150" s="1"/>
  <c r="G58" i="150" s="1"/>
  <c r="H58" i="150" s="1"/>
  <c r="I58" i="150" s="1"/>
  <c r="J48" i="150" a="1"/>
  <c r="J48" i="150" s="1"/>
  <c r="E48" i="150" s="1"/>
  <c r="F48" i="150" s="1"/>
  <c r="G48" i="150" s="1"/>
  <c r="H48" i="150" s="1"/>
  <c r="I48" i="150" s="1"/>
  <c r="E9" i="154"/>
  <c r="F9" i="154" s="1"/>
  <c r="G9" i="154" s="1"/>
  <c r="H9" i="154" s="1"/>
  <c r="I9" i="154" s="1"/>
  <c r="E18" i="154"/>
  <c r="F18" i="154" s="1"/>
  <c r="G18" i="154" s="1"/>
  <c r="H18" i="154" s="1"/>
  <c r="I18" i="154" s="1"/>
  <c r="E57" i="154"/>
  <c r="F57" i="154" s="1"/>
  <c r="G57" i="154" s="1"/>
  <c r="H57" i="154" s="1"/>
  <c r="I57" i="154" s="1"/>
  <c r="E116" i="154"/>
  <c r="F116" i="154" s="1"/>
  <c r="G116" i="154" s="1"/>
  <c r="H116" i="154" s="1"/>
  <c r="I116" i="154" s="1"/>
  <c r="E10" i="154"/>
  <c r="F10" i="154" s="1"/>
  <c r="G10" i="154" s="1"/>
  <c r="H10" i="154" s="1"/>
  <c r="I10" i="154" s="1"/>
  <c r="E37" i="154"/>
  <c r="F37" i="154" s="1"/>
  <c r="G37" i="154" s="1"/>
  <c r="H37" i="154" s="1"/>
  <c r="I37" i="154" s="1"/>
  <c r="E58" i="154"/>
  <c r="F58" i="154" s="1"/>
  <c r="G58" i="154" s="1"/>
  <c r="H58" i="154" s="1"/>
  <c r="I58" i="154" s="1"/>
  <c r="E117" i="154"/>
  <c r="F117" i="154" s="1"/>
  <c r="G117" i="154" s="1"/>
  <c r="H117" i="154" s="1"/>
  <c r="I117" i="154" s="1"/>
  <c r="E20" i="154"/>
  <c r="F20" i="154" s="1"/>
  <c r="G20" i="154" s="1"/>
  <c r="H20" i="154" s="1"/>
  <c r="I20" i="154" s="1"/>
  <c r="E29" i="154"/>
  <c r="F29" i="154" s="1"/>
  <c r="G29" i="154" s="1"/>
  <c r="H29" i="154" s="1"/>
  <c r="I29" i="154" s="1"/>
  <c r="E27" i="154"/>
  <c r="F27" i="154" s="1"/>
  <c r="G27" i="154" s="1"/>
  <c r="H27" i="154" s="1"/>
  <c r="I27" i="154" s="1"/>
  <c r="E106" i="154"/>
  <c r="F106" i="154" s="1"/>
  <c r="G106" i="154" s="1"/>
  <c r="H106" i="154" s="1"/>
  <c r="I106" i="154" s="1"/>
  <c r="E30" i="154"/>
  <c r="F30" i="154" s="1"/>
  <c r="G30" i="154" s="1"/>
  <c r="H30" i="154" s="1"/>
  <c r="I30" i="154" s="1"/>
  <c r="E97" i="154"/>
  <c r="F97" i="154" s="1"/>
  <c r="G97" i="154" s="1"/>
  <c r="H97" i="154" s="1"/>
  <c r="I97" i="154" s="1"/>
  <c r="E31" i="154"/>
  <c r="F31" i="154" s="1"/>
  <c r="G31" i="154" s="1"/>
  <c r="H31" i="154" s="1"/>
  <c r="I31" i="154" s="1"/>
  <c r="E40" i="154"/>
  <c r="F40" i="154" s="1"/>
  <c r="G40" i="154" s="1"/>
  <c r="H40" i="154" s="1"/>
  <c r="I40" i="154" s="1"/>
  <c r="E49" i="154"/>
  <c r="F49" i="154" s="1"/>
  <c r="G49" i="154" s="1"/>
  <c r="H49" i="154" s="1"/>
  <c r="I49" i="154" s="1"/>
  <c r="E89" i="154"/>
  <c r="F89" i="154" s="1"/>
  <c r="G89" i="154" s="1"/>
  <c r="H89" i="154" s="1"/>
  <c r="I89" i="154" s="1"/>
  <c r="E98" i="154"/>
  <c r="F98" i="154" s="1"/>
  <c r="G98" i="154" s="1"/>
  <c r="H98" i="154" s="1"/>
  <c r="I98" i="154" s="1"/>
  <c r="E21" i="154"/>
  <c r="F21" i="154" s="1"/>
  <c r="G21" i="154" s="1"/>
  <c r="H21" i="154" s="1"/>
  <c r="I21" i="154" s="1"/>
  <c r="E2" i="154"/>
  <c r="F2" i="154" s="1"/>
  <c r="G2" i="154" s="1"/>
  <c r="H2" i="154" s="1"/>
  <c r="I2" i="154" s="1"/>
  <c r="E81" i="154"/>
  <c r="F81" i="154" s="1"/>
  <c r="G81" i="154" s="1"/>
  <c r="H81" i="154" s="1"/>
  <c r="I81" i="154" s="1"/>
  <c r="E90" i="154"/>
  <c r="F90" i="154" s="1"/>
  <c r="G90" i="154" s="1"/>
  <c r="H90" i="154" s="1"/>
  <c r="I90" i="154" s="1"/>
  <c r="E99" i="154"/>
  <c r="F99" i="154" s="1"/>
  <c r="G99" i="154" s="1"/>
  <c r="H99" i="154" s="1"/>
  <c r="I99" i="154" s="1"/>
  <c r="E109" i="154"/>
  <c r="F109" i="154" s="1"/>
  <c r="G109" i="154" s="1"/>
  <c r="H109" i="154" s="1"/>
  <c r="I109" i="154" s="1"/>
  <c r="E51" i="154"/>
  <c r="F51" i="154" s="1"/>
  <c r="G51" i="154" s="1"/>
  <c r="H51" i="154" s="1"/>
  <c r="I51" i="154" s="1"/>
  <c r="E91" i="154"/>
  <c r="F91" i="154" s="1"/>
  <c r="G91" i="154" s="1"/>
  <c r="H91" i="154" s="1"/>
  <c r="I91" i="154" s="1"/>
  <c r="E100" i="154"/>
  <c r="F100" i="154" s="1"/>
  <c r="G100" i="154" s="1"/>
  <c r="H100" i="154" s="1"/>
  <c r="I100" i="154" s="1"/>
  <c r="E3" i="154"/>
  <c r="F3" i="154" s="1"/>
  <c r="G3" i="154" s="1"/>
  <c r="H3" i="154" s="1"/>
  <c r="I3" i="154" s="1"/>
  <c r="E110" i="154"/>
  <c r="F110" i="154" s="1"/>
  <c r="G110" i="154" s="1"/>
  <c r="H110" i="154" s="1"/>
  <c r="I110" i="154" s="1"/>
  <c r="E4" i="154"/>
  <c r="F4" i="154" s="1"/>
  <c r="G4" i="154" s="1"/>
  <c r="H4" i="154" s="1"/>
  <c r="I4" i="154" s="1"/>
  <c r="E34" i="154"/>
  <c r="F34" i="154" s="1"/>
  <c r="G34" i="154" s="1"/>
  <c r="H34" i="154" s="1"/>
  <c r="I34" i="154" s="1"/>
  <c r="E43" i="154"/>
  <c r="F43" i="154" s="1"/>
  <c r="G43" i="154" s="1"/>
  <c r="H43" i="154" s="1"/>
  <c r="I43" i="154" s="1"/>
  <c r="E92" i="154"/>
  <c r="F92" i="154" s="1"/>
  <c r="G92" i="154" s="1"/>
  <c r="H92" i="154" s="1"/>
  <c r="I92" i="154" s="1"/>
  <c r="E101" i="154"/>
  <c r="F101" i="154" s="1"/>
  <c r="G101" i="154" s="1"/>
  <c r="H101" i="154" s="1"/>
  <c r="I101" i="154" s="1"/>
  <c r="E111" i="154"/>
  <c r="F111" i="154" s="1"/>
  <c r="G111" i="154" s="1"/>
  <c r="H111" i="154" s="1"/>
  <c r="I111" i="154" s="1"/>
  <c r="E5" i="154"/>
  <c r="F5" i="154" s="1"/>
  <c r="G5" i="154" s="1"/>
  <c r="H5" i="154" s="1"/>
  <c r="I5" i="154" s="1"/>
  <c r="E14" i="154"/>
  <c r="F14" i="154" s="1"/>
  <c r="G14" i="154" s="1"/>
  <c r="H14" i="154" s="1"/>
  <c r="I14" i="154" s="1"/>
  <c r="E93" i="154"/>
  <c r="F93" i="154" s="1"/>
  <c r="G93" i="154" s="1"/>
  <c r="H93" i="154" s="1"/>
  <c r="I93" i="154" s="1"/>
  <c r="E102" i="154"/>
  <c r="F102" i="154" s="1"/>
  <c r="G102" i="154" s="1"/>
  <c r="H102" i="154" s="1"/>
  <c r="I102" i="154" s="1"/>
  <c r="E112" i="154"/>
  <c r="F112" i="154" s="1"/>
  <c r="G112" i="154" s="1"/>
  <c r="H112" i="154" s="1"/>
  <c r="I112" i="154" s="1"/>
  <c r="E6" i="154"/>
  <c r="F6" i="154" s="1"/>
  <c r="G6" i="154" s="1"/>
  <c r="H6" i="154" s="1"/>
  <c r="I6" i="154" s="1"/>
  <c r="E15" i="154"/>
  <c r="F15" i="154" s="1"/>
  <c r="G15" i="154" s="1"/>
  <c r="H15" i="154" s="1"/>
  <c r="I15" i="154" s="1"/>
  <c r="E45" i="154"/>
  <c r="F45" i="154" s="1"/>
  <c r="G45" i="154" s="1"/>
  <c r="H45" i="154" s="1"/>
  <c r="I45" i="154" s="1"/>
  <c r="E94" i="154"/>
  <c r="F94" i="154" s="1"/>
  <c r="G94" i="154" s="1"/>
  <c r="H94" i="154" s="1"/>
  <c r="I94" i="154" s="1"/>
  <c r="E103" i="154"/>
  <c r="F103" i="154" s="1"/>
  <c r="G103" i="154" s="1"/>
  <c r="H103" i="154" s="1"/>
  <c r="I103" i="154" s="1"/>
  <c r="E113" i="154"/>
  <c r="F113" i="154" s="1"/>
  <c r="G113" i="154" s="1"/>
  <c r="H113" i="154" s="1"/>
  <c r="I113" i="154" s="1"/>
  <c r="E55" i="154"/>
  <c r="F55" i="154" s="1"/>
  <c r="G55" i="154" s="1"/>
  <c r="H55" i="154" s="1"/>
  <c r="I55" i="154" s="1"/>
  <c r="E104" i="154"/>
  <c r="F104" i="154" s="1"/>
  <c r="G104" i="154" s="1"/>
  <c r="H104" i="154" s="1"/>
  <c r="I104" i="154" s="1"/>
  <c r="E114" i="154"/>
  <c r="F114" i="154" s="1"/>
  <c r="G114" i="154" s="1"/>
  <c r="H114" i="154" s="1"/>
  <c r="I114" i="154" s="1"/>
  <c r="E8" i="154"/>
  <c r="F8" i="154" s="1"/>
  <c r="G8" i="154" s="1"/>
  <c r="H8" i="154" s="1"/>
  <c r="I8" i="154" s="1"/>
  <c r="E17" i="154"/>
  <c r="F17" i="154" s="1"/>
  <c r="G17" i="154" s="1"/>
  <c r="H17" i="154" s="1"/>
  <c r="I17" i="154" s="1"/>
  <c r="E26" i="154"/>
  <c r="F26" i="154" s="1"/>
  <c r="G26" i="154" s="1"/>
  <c r="H26" i="154" s="1"/>
  <c r="I26" i="154" s="1"/>
  <c r="E75" i="154"/>
  <c r="F75" i="154" s="1"/>
  <c r="G75" i="154" s="1"/>
  <c r="H75" i="154" s="1"/>
  <c r="I75" i="154" s="1"/>
  <c r="E105" i="154"/>
  <c r="F105" i="154" s="1"/>
  <c r="G105" i="154" s="1"/>
  <c r="H105" i="154" s="1"/>
  <c r="I105" i="154" s="1"/>
  <c r="E115" i="154"/>
  <c r="F115" i="154" s="1"/>
  <c r="G115" i="154" s="1"/>
  <c r="H115" i="154" s="1"/>
  <c r="I115" i="154" s="1"/>
  <c r="E108" i="154"/>
  <c r="F108" i="154" s="1"/>
  <c r="G108" i="154" s="1"/>
  <c r="H108" i="154" s="1"/>
  <c r="I108" i="154" s="1"/>
  <c r="F12" i="154"/>
  <c r="G12" i="154" s="1"/>
  <c r="H12" i="154" s="1"/>
  <c r="I12" i="154" s="1"/>
  <c r="F24" i="154"/>
  <c r="G24" i="154" s="1"/>
  <c r="H24" i="154" s="1"/>
  <c r="I24" i="154" s="1"/>
  <c r="F48" i="154"/>
  <c r="G48" i="154" s="1"/>
  <c r="H48" i="154" s="1"/>
  <c r="I48" i="154" s="1"/>
  <c r="F96" i="154"/>
  <c r="G96" i="154" s="1"/>
  <c r="H96" i="154" s="1"/>
  <c r="I96" i="154" s="1"/>
  <c r="E11" i="154"/>
  <c r="F11" i="154" s="1"/>
  <c r="G11" i="154" s="1"/>
  <c r="H11" i="154" s="1"/>
  <c r="I11" i="154" s="1"/>
  <c r="E23" i="154"/>
  <c r="F23" i="154" s="1"/>
  <c r="G23" i="154" s="1"/>
  <c r="H23" i="154" s="1"/>
  <c r="I23" i="154" s="1"/>
  <c r="E95" i="154"/>
  <c r="F95" i="154" s="1"/>
  <c r="G95" i="154" s="1"/>
  <c r="H95" i="154" s="1"/>
  <c r="I95" i="154" s="1"/>
  <c r="E107" i="154"/>
  <c r="F107" i="154" s="1"/>
  <c r="G107" i="154" s="1"/>
  <c r="H107" i="154" s="1"/>
  <c r="I107" i="154" s="1"/>
  <c r="E116" i="153"/>
  <c r="F116" i="153" s="1"/>
  <c r="G116" i="153" s="1"/>
  <c r="H116" i="153" s="1"/>
  <c r="I116" i="153" s="1"/>
  <c r="E117" i="153"/>
  <c r="F117" i="153" s="1"/>
  <c r="G117" i="153" s="1"/>
  <c r="H117" i="153" s="1"/>
  <c r="I117" i="153" s="1"/>
  <c r="E89" i="153"/>
  <c r="F89" i="153" s="1"/>
  <c r="G89" i="153" s="1"/>
  <c r="H89" i="153" s="1"/>
  <c r="I89" i="153" s="1"/>
  <c r="E99" i="153"/>
  <c r="F99" i="153" s="1"/>
  <c r="G99" i="153" s="1"/>
  <c r="H99" i="153" s="1"/>
  <c r="I99" i="153" s="1"/>
  <c r="E90" i="153"/>
  <c r="F90" i="153" s="1"/>
  <c r="G90" i="153" s="1"/>
  <c r="H90" i="153" s="1"/>
  <c r="I90" i="153" s="1"/>
  <c r="E100" i="153"/>
  <c r="F100" i="153" s="1"/>
  <c r="G100" i="153" s="1"/>
  <c r="H100" i="153" s="1"/>
  <c r="I100" i="153" s="1"/>
  <c r="E91" i="153"/>
  <c r="F91" i="153" s="1"/>
  <c r="G91" i="153" s="1"/>
  <c r="H91" i="153" s="1"/>
  <c r="I91" i="153" s="1"/>
  <c r="E101" i="153"/>
  <c r="F101" i="153" s="1"/>
  <c r="G101" i="153" s="1"/>
  <c r="H101" i="153" s="1"/>
  <c r="I101" i="153" s="1"/>
  <c r="E92" i="153"/>
  <c r="F92" i="153" s="1"/>
  <c r="G92" i="153" s="1"/>
  <c r="H92" i="153" s="1"/>
  <c r="I92" i="153" s="1"/>
  <c r="E102" i="153"/>
  <c r="F102" i="153" s="1"/>
  <c r="G102" i="153" s="1"/>
  <c r="H102" i="153" s="1"/>
  <c r="I102" i="153" s="1"/>
  <c r="E93" i="153"/>
  <c r="F93" i="153" s="1"/>
  <c r="G93" i="153" s="1"/>
  <c r="H93" i="153" s="1"/>
  <c r="I93" i="153" s="1"/>
  <c r="E103" i="153"/>
  <c r="F103" i="153" s="1"/>
  <c r="G103" i="153" s="1"/>
  <c r="H103" i="153" s="1"/>
  <c r="I103" i="153" s="1"/>
  <c r="E94" i="153"/>
  <c r="F94" i="153" s="1"/>
  <c r="G94" i="153" s="1"/>
  <c r="H94" i="153" s="1"/>
  <c r="I94" i="153" s="1"/>
  <c r="E104" i="153"/>
  <c r="F104" i="153" s="1"/>
  <c r="G104" i="153" s="1"/>
  <c r="H104" i="153" s="1"/>
  <c r="I104" i="153" s="1"/>
  <c r="E111" i="153"/>
  <c r="F111" i="153" s="1"/>
  <c r="G111" i="153" s="1"/>
  <c r="H111" i="153" s="1"/>
  <c r="I111" i="153" s="1"/>
  <c r="E105" i="153"/>
  <c r="F105" i="153" s="1"/>
  <c r="G105" i="153" s="1"/>
  <c r="H105" i="153" s="1"/>
  <c r="I105" i="153" s="1"/>
  <c r="E112" i="153"/>
  <c r="F112" i="153" s="1"/>
  <c r="G112" i="153" s="1"/>
  <c r="H112" i="153" s="1"/>
  <c r="I112" i="153" s="1"/>
  <c r="E113" i="153"/>
  <c r="F113" i="153" s="1"/>
  <c r="G113" i="153" s="1"/>
  <c r="H113" i="153" s="1"/>
  <c r="I113" i="153" s="1"/>
  <c r="E96" i="153"/>
  <c r="F96" i="153" s="1"/>
  <c r="G96" i="153" s="1"/>
  <c r="H96" i="153" s="1"/>
  <c r="I96" i="153" s="1"/>
  <c r="E114" i="153"/>
  <c r="F114" i="153" s="1"/>
  <c r="G114" i="153" s="1"/>
  <c r="H114" i="153" s="1"/>
  <c r="I114" i="153" s="1"/>
  <c r="E97" i="153"/>
  <c r="F97" i="153" s="1"/>
  <c r="G97" i="153" s="1"/>
  <c r="H97" i="153" s="1"/>
  <c r="I97" i="153" s="1"/>
  <c r="E115" i="153"/>
  <c r="F115" i="153" s="1"/>
  <c r="G115" i="153" s="1"/>
  <c r="H115" i="153" s="1"/>
  <c r="I115" i="153" s="1"/>
  <c r="E106" i="153"/>
  <c r="F106" i="153" s="1"/>
  <c r="G106" i="153" s="1"/>
  <c r="H106" i="153" s="1"/>
  <c r="I106" i="153" s="1"/>
  <c r="E108" i="153"/>
  <c r="F108" i="153" s="1"/>
  <c r="G108" i="153" s="1"/>
  <c r="H108" i="153" s="1"/>
  <c r="I108" i="153" s="1"/>
  <c r="E98" i="153"/>
  <c r="F98" i="153" s="1"/>
  <c r="G98" i="153" s="1"/>
  <c r="H98" i="153" s="1"/>
  <c r="I98" i="153" s="1"/>
  <c r="E110" i="153"/>
  <c r="F110" i="153" s="1"/>
  <c r="G110" i="153" s="1"/>
  <c r="H110" i="153" s="1"/>
  <c r="I110" i="153" s="1"/>
  <c r="E95" i="153"/>
  <c r="F95" i="153" s="1"/>
  <c r="G95" i="153" s="1"/>
  <c r="H95" i="153" s="1"/>
  <c r="I95" i="153" s="1"/>
  <c r="E107" i="153"/>
  <c r="F107" i="153" s="1"/>
  <c r="G107" i="153" s="1"/>
  <c r="H107" i="153" s="1"/>
  <c r="I107" i="153" s="1"/>
  <c r="E109" i="153"/>
  <c r="F109" i="153" s="1"/>
  <c r="G109" i="153" s="1"/>
  <c r="H109" i="153" s="1"/>
  <c r="I109" i="153" s="1"/>
  <c r="E115" i="152"/>
  <c r="F115" i="152" s="1"/>
  <c r="G115" i="152" s="1"/>
  <c r="H115" i="152" s="1"/>
  <c r="I115" i="152" s="1"/>
  <c r="E92" i="152"/>
  <c r="F92" i="152" s="1"/>
  <c r="G92" i="152" s="1"/>
  <c r="H92" i="152" s="1"/>
  <c r="I92" i="152" s="1"/>
  <c r="E99" i="152"/>
  <c r="F99" i="152" s="1"/>
  <c r="G99" i="152" s="1"/>
  <c r="H99" i="152" s="1"/>
  <c r="I99" i="152" s="1"/>
  <c r="E93" i="152"/>
  <c r="F93" i="152" s="1"/>
  <c r="G93" i="152" s="1"/>
  <c r="H93" i="152" s="1"/>
  <c r="I93" i="152" s="1"/>
  <c r="E100" i="152"/>
  <c r="F100" i="152" s="1"/>
  <c r="G100" i="152" s="1"/>
  <c r="H100" i="152" s="1"/>
  <c r="I100" i="152" s="1"/>
  <c r="E101" i="152"/>
  <c r="F101" i="152" s="1"/>
  <c r="G101" i="152" s="1"/>
  <c r="H101" i="152" s="1"/>
  <c r="I101" i="152" s="1"/>
  <c r="E103" i="152"/>
  <c r="F103" i="152" s="1"/>
  <c r="G103" i="152" s="1"/>
  <c r="H103" i="152" s="1"/>
  <c r="I103" i="152" s="1"/>
  <c r="E102" i="152"/>
  <c r="F102" i="152" s="1"/>
  <c r="G102" i="152" s="1"/>
  <c r="H102" i="152" s="1"/>
  <c r="I102" i="152" s="1"/>
  <c r="E104" i="152"/>
  <c r="F104" i="152" s="1"/>
  <c r="G104" i="152" s="1"/>
  <c r="H104" i="152" s="1"/>
  <c r="I104" i="152" s="1"/>
  <c r="E111" i="152"/>
  <c r="F111" i="152" s="1"/>
  <c r="G111" i="152" s="1"/>
  <c r="H111" i="152" s="1"/>
  <c r="I111" i="152" s="1"/>
  <c r="E105" i="152"/>
  <c r="F105" i="152" s="1"/>
  <c r="G105" i="152" s="1"/>
  <c r="H105" i="152" s="1"/>
  <c r="I105" i="152" s="1"/>
  <c r="E112" i="152"/>
  <c r="F112" i="152" s="1"/>
  <c r="G112" i="152" s="1"/>
  <c r="H112" i="152" s="1"/>
  <c r="I112" i="152" s="1"/>
  <c r="E113" i="152"/>
  <c r="F113" i="152" s="1"/>
  <c r="G113" i="152" s="1"/>
  <c r="H113" i="152" s="1"/>
  <c r="I113" i="152" s="1"/>
  <c r="E114" i="152"/>
  <c r="F114" i="152" s="1"/>
  <c r="G114" i="152" s="1"/>
  <c r="H114" i="152" s="1"/>
  <c r="I114" i="152" s="1"/>
  <c r="E89" i="152"/>
  <c r="F89" i="152" s="1"/>
  <c r="G89" i="152" s="1"/>
  <c r="H89" i="152" s="1"/>
  <c r="I89" i="152" s="1"/>
  <c r="E90" i="152"/>
  <c r="F90" i="152" s="1"/>
  <c r="G90" i="152" s="1"/>
  <c r="H90" i="152" s="1"/>
  <c r="I90" i="152" s="1"/>
  <c r="E116" i="152"/>
  <c r="F116" i="152" s="1"/>
  <c r="G116" i="152" s="1"/>
  <c r="H116" i="152" s="1"/>
  <c r="I116" i="152" s="1"/>
  <c r="E91" i="152"/>
  <c r="F91" i="152" s="1"/>
  <c r="G91" i="152" s="1"/>
  <c r="H91" i="152" s="1"/>
  <c r="I91" i="152" s="1"/>
  <c r="E117" i="152"/>
  <c r="F117" i="152" s="1"/>
  <c r="G117" i="152" s="1"/>
  <c r="H117" i="152" s="1"/>
  <c r="I117" i="152" s="1"/>
  <c r="E94" i="152"/>
  <c r="F94" i="152" s="1"/>
  <c r="G94" i="152" s="1"/>
  <c r="H94" i="152" s="1"/>
  <c r="I94" i="152" s="1"/>
  <c r="H97" i="152"/>
  <c r="I97" i="152" s="1"/>
  <c r="E106" i="152"/>
  <c r="F106" i="152" s="1"/>
  <c r="G106" i="152" s="1"/>
  <c r="H106" i="152" s="1"/>
  <c r="I106" i="152" s="1"/>
  <c r="H109" i="152"/>
  <c r="I109" i="152" s="1"/>
  <c r="E96" i="152"/>
  <c r="F96" i="152" s="1"/>
  <c r="G96" i="152" s="1"/>
  <c r="H96" i="152" s="1"/>
  <c r="I96" i="152" s="1"/>
  <c r="E108" i="152"/>
  <c r="F108" i="152" s="1"/>
  <c r="G108" i="152" s="1"/>
  <c r="H108" i="152" s="1"/>
  <c r="I108" i="152" s="1"/>
  <c r="E98" i="152"/>
  <c r="F98" i="152" s="1"/>
  <c r="G98" i="152" s="1"/>
  <c r="H98" i="152" s="1"/>
  <c r="I98" i="152" s="1"/>
  <c r="E110" i="152"/>
  <c r="F110" i="152" s="1"/>
  <c r="G110" i="152" s="1"/>
  <c r="H110" i="152" s="1"/>
  <c r="I110" i="152" s="1"/>
  <c r="E95" i="152"/>
  <c r="F95" i="152" s="1"/>
  <c r="G95" i="152" s="1"/>
  <c r="H95" i="152" s="1"/>
  <c r="I95" i="152" s="1"/>
  <c r="E107" i="152"/>
  <c r="F107" i="152" s="1"/>
  <c r="G107" i="152" s="1"/>
  <c r="H107" i="152" s="1"/>
  <c r="I107" i="152" s="1"/>
  <c r="E89" i="151"/>
  <c r="F89" i="151" s="1"/>
  <c r="G89" i="151" s="1"/>
  <c r="H89" i="151" s="1"/>
  <c r="I89" i="151" s="1"/>
  <c r="E99" i="151"/>
  <c r="F99" i="151" s="1"/>
  <c r="G99" i="151" s="1"/>
  <c r="H99" i="151" s="1"/>
  <c r="I99" i="151" s="1"/>
  <c r="E116" i="151"/>
  <c r="F116" i="151" s="1"/>
  <c r="G116" i="151" s="1"/>
  <c r="H116" i="151" s="1"/>
  <c r="I116" i="151" s="1"/>
  <c r="E2" i="151"/>
  <c r="F2" i="151" s="1"/>
  <c r="G2" i="151" s="1"/>
  <c r="H2" i="151" s="1"/>
  <c r="I2" i="151" s="1"/>
  <c r="E21" i="151"/>
  <c r="F21" i="151" s="1"/>
  <c r="G21" i="151" s="1"/>
  <c r="H21" i="151" s="1"/>
  <c r="I21" i="151" s="1"/>
  <c r="E30" i="151"/>
  <c r="F30" i="151" s="1"/>
  <c r="G30" i="151" s="1"/>
  <c r="H30" i="151" s="1"/>
  <c r="I30" i="151" s="1"/>
  <c r="E91" i="151"/>
  <c r="F91" i="151" s="1"/>
  <c r="G91" i="151" s="1"/>
  <c r="H91" i="151" s="1"/>
  <c r="I91" i="151" s="1"/>
  <c r="E92" i="151"/>
  <c r="F92" i="151" s="1"/>
  <c r="G92" i="151" s="1"/>
  <c r="H92" i="151" s="1"/>
  <c r="I92" i="151" s="1"/>
  <c r="E93" i="151"/>
  <c r="F93" i="151" s="1"/>
  <c r="G93" i="151" s="1"/>
  <c r="H93" i="151" s="1"/>
  <c r="I93" i="151" s="1"/>
  <c r="E13" i="151"/>
  <c r="F13" i="151" s="1"/>
  <c r="G13" i="151" s="1"/>
  <c r="H13" i="151" s="1"/>
  <c r="I13" i="151" s="1"/>
  <c r="E94" i="151"/>
  <c r="F94" i="151" s="1"/>
  <c r="G94" i="151" s="1"/>
  <c r="H94" i="151" s="1"/>
  <c r="I94" i="151" s="1"/>
  <c r="E103" i="151"/>
  <c r="F103" i="151" s="1"/>
  <c r="G103" i="151" s="1"/>
  <c r="H103" i="151" s="1"/>
  <c r="I103" i="151" s="1"/>
  <c r="E11" i="151"/>
  <c r="F11" i="151" s="1"/>
  <c r="G11" i="151" s="1"/>
  <c r="H11" i="151" s="1"/>
  <c r="I11" i="151" s="1"/>
  <c r="E102" i="151"/>
  <c r="F102" i="151" s="1"/>
  <c r="G102" i="151" s="1"/>
  <c r="H102" i="151" s="1"/>
  <c r="I102" i="151" s="1"/>
  <c r="E5" i="151"/>
  <c r="F5" i="151" s="1"/>
  <c r="G5" i="151" s="1"/>
  <c r="H5" i="151" s="1"/>
  <c r="I5" i="151" s="1"/>
  <c r="E14" i="151"/>
  <c r="F14" i="151" s="1"/>
  <c r="G14" i="151" s="1"/>
  <c r="H14" i="151" s="1"/>
  <c r="I14" i="151" s="1"/>
  <c r="E23" i="151"/>
  <c r="F23" i="151" s="1"/>
  <c r="G23" i="151" s="1"/>
  <c r="H23" i="151" s="1"/>
  <c r="I23" i="151" s="1"/>
  <c r="E95" i="151"/>
  <c r="F95" i="151" s="1"/>
  <c r="G95" i="151" s="1"/>
  <c r="H95" i="151" s="1"/>
  <c r="I95" i="151" s="1"/>
  <c r="E104" i="151"/>
  <c r="F104" i="151" s="1"/>
  <c r="G104" i="151" s="1"/>
  <c r="H104" i="151" s="1"/>
  <c r="I104" i="151" s="1"/>
  <c r="E111" i="151"/>
  <c r="F111" i="151" s="1"/>
  <c r="G111" i="151" s="1"/>
  <c r="H111" i="151" s="1"/>
  <c r="I111" i="151" s="1"/>
  <c r="E3" i="151"/>
  <c r="F3" i="151" s="1"/>
  <c r="G3" i="151" s="1"/>
  <c r="H3" i="151" s="1"/>
  <c r="I3" i="151" s="1"/>
  <c r="E101" i="151"/>
  <c r="F101" i="151" s="1"/>
  <c r="G101" i="151" s="1"/>
  <c r="H101" i="151" s="1"/>
  <c r="I101" i="151" s="1"/>
  <c r="E12" i="151"/>
  <c r="F12" i="151" s="1"/>
  <c r="G12" i="151" s="1"/>
  <c r="H12" i="151" s="1"/>
  <c r="I12" i="151" s="1"/>
  <c r="E6" i="151"/>
  <c r="F6" i="151" s="1"/>
  <c r="G6" i="151" s="1"/>
  <c r="H6" i="151" s="1"/>
  <c r="I6" i="151" s="1"/>
  <c r="E15" i="151"/>
  <c r="F15" i="151" s="1"/>
  <c r="G15" i="151" s="1"/>
  <c r="H15" i="151" s="1"/>
  <c r="I15" i="151" s="1"/>
  <c r="E24" i="151"/>
  <c r="F24" i="151" s="1"/>
  <c r="G24" i="151" s="1"/>
  <c r="H24" i="151" s="1"/>
  <c r="I24" i="151" s="1"/>
  <c r="E105" i="151"/>
  <c r="F105" i="151" s="1"/>
  <c r="G105" i="151" s="1"/>
  <c r="H105" i="151" s="1"/>
  <c r="I105" i="151" s="1"/>
  <c r="E7" i="151"/>
  <c r="F7" i="151" s="1"/>
  <c r="G7" i="151" s="1"/>
  <c r="H7" i="151" s="1"/>
  <c r="I7" i="151" s="1"/>
  <c r="E25" i="151"/>
  <c r="F25" i="151" s="1"/>
  <c r="G25" i="151" s="1"/>
  <c r="H25" i="151" s="1"/>
  <c r="I25" i="151" s="1"/>
  <c r="E26" i="151"/>
  <c r="F26" i="151" s="1"/>
  <c r="G26" i="151" s="1"/>
  <c r="H26" i="151" s="1"/>
  <c r="I26" i="151" s="1"/>
  <c r="E97" i="151"/>
  <c r="F97" i="151" s="1"/>
  <c r="G97" i="151" s="1"/>
  <c r="H97" i="151" s="1"/>
  <c r="I97" i="151" s="1"/>
  <c r="E113" i="151"/>
  <c r="F113" i="151" s="1"/>
  <c r="G113" i="151" s="1"/>
  <c r="H113" i="151" s="1"/>
  <c r="I113" i="151" s="1"/>
  <c r="E17" i="151"/>
  <c r="F17" i="151" s="1"/>
  <c r="G17" i="151" s="1"/>
  <c r="H17" i="151" s="1"/>
  <c r="I17" i="151" s="1"/>
  <c r="E27" i="151"/>
  <c r="F27" i="151" s="1"/>
  <c r="G27" i="151" s="1"/>
  <c r="H27" i="151" s="1"/>
  <c r="I27" i="151" s="1"/>
  <c r="E114" i="151"/>
  <c r="F114" i="151" s="1"/>
  <c r="G114" i="151" s="1"/>
  <c r="H114" i="151" s="1"/>
  <c r="I114" i="151" s="1"/>
  <c r="E18" i="151"/>
  <c r="F18" i="151" s="1"/>
  <c r="G18" i="151" s="1"/>
  <c r="H18" i="151" s="1"/>
  <c r="I18" i="151" s="1"/>
  <c r="E115" i="151"/>
  <c r="F115" i="151" s="1"/>
  <c r="G115" i="151" s="1"/>
  <c r="H115" i="151" s="1"/>
  <c r="I115" i="151" s="1"/>
  <c r="E9" i="151"/>
  <c r="F9" i="151" s="1"/>
  <c r="G9" i="151" s="1"/>
  <c r="H9" i="151" s="1"/>
  <c r="I9" i="151" s="1"/>
  <c r="E107" i="151"/>
  <c r="F107" i="151" s="1"/>
  <c r="G107" i="151" s="1"/>
  <c r="H107" i="151" s="1"/>
  <c r="I107" i="151" s="1"/>
  <c r="E19" i="151"/>
  <c r="F19" i="151" s="1"/>
  <c r="G19" i="151" s="1"/>
  <c r="H19" i="151" s="1"/>
  <c r="I19" i="151" s="1"/>
  <c r="E20" i="151"/>
  <c r="F20" i="151" s="1"/>
  <c r="G20" i="151" s="1"/>
  <c r="H20" i="151" s="1"/>
  <c r="I20" i="151" s="1"/>
  <c r="E29" i="151"/>
  <c r="F29" i="151" s="1"/>
  <c r="G29" i="151" s="1"/>
  <c r="H29" i="151" s="1"/>
  <c r="I29" i="151" s="1"/>
  <c r="E90" i="151"/>
  <c r="F90" i="151" s="1"/>
  <c r="G90" i="151" s="1"/>
  <c r="H90" i="151" s="1"/>
  <c r="I90" i="151" s="1"/>
  <c r="E117" i="151"/>
  <c r="F117" i="151" s="1"/>
  <c r="G117" i="151" s="1"/>
  <c r="H117" i="151" s="1"/>
  <c r="I117" i="151" s="1"/>
  <c r="F10" i="151"/>
  <c r="G10" i="151" s="1"/>
  <c r="H10" i="151" s="1"/>
  <c r="I10" i="151" s="1"/>
  <c r="F22" i="151"/>
  <c r="G22" i="151" s="1"/>
  <c r="H22" i="151" s="1"/>
  <c r="I22" i="151" s="1"/>
  <c r="E96" i="151"/>
  <c r="F96" i="151" s="1"/>
  <c r="G96" i="151" s="1"/>
  <c r="H96" i="151" s="1"/>
  <c r="I96" i="151" s="1"/>
  <c r="G106" i="151"/>
  <c r="H106" i="151" s="1"/>
  <c r="I106" i="151" s="1"/>
  <c r="E108" i="151"/>
  <c r="F108" i="151" s="1"/>
  <c r="G108" i="151" s="1"/>
  <c r="H108" i="151" s="1"/>
  <c r="I108" i="151" s="1"/>
  <c r="E98" i="151"/>
  <c r="F98" i="151" s="1"/>
  <c r="G98" i="151" s="1"/>
  <c r="H98" i="151" s="1"/>
  <c r="I98" i="151" s="1"/>
  <c r="E110" i="151"/>
  <c r="F110" i="151" s="1"/>
  <c r="G110" i="151" s="1"/>
  <c r="H110" i="151" s="1"/>
  <c r="I110" i="151" s="1"/>
  <c r="E4" i="151"/>
  <c r="F4" i="151" s="1"/>
  <c r="G4" i="151" s="1"/>
  <c r="H4" i="151" s="1"/>
  <c r="I4" i="151" s="1"/>
  <c r="E16" i="151"/>
  <c r="F16" i="151" s="1"/>
  <c r="G16" i="151" s="1"/>
  <c r="H16" i="151" s="1"/>
  <c r="I16" i="151" s="1"/>
  <c r="E28" i="151"/>
  <c r="F28" i="151" s="1"/>
  <c r="G28" i="151" s="1"/>
  <c r="H28" i="151" s="1"/>
  <c r="I28" i="151" s="1"/>
  <c r="E100" i="151"/>
  <c r="F100" i="151" s="1"/>
  <c r="G100" i="151" s="1"/>
  <c r="H100" i="151" s="1"/>
  <c r="I100" i="151" s="1"/>
  <c r="E112" i="151"/>
  <c r="F112" i="151" s="1"/>
  <c r="G112" i="151" s="1"/>
  <c r="H112" i="151" s="1"/>
  <c r="I112" i="151" s="1"/>
  <c r="E109" i="151"/>
  <c r="F109" i="151" s="1"/>
  <c r="G109" i="151" s="1"/>
  <c r="H109" i="151" s="1"/>
  <c r="I109" i="151" s="1"/>
  <c r="E8" i="151"/>
  <c r="F8" i="151" s="1"/>
  <c r="G8" i="151" s="1"/>
  <c r="H8" i="151" s="1"/>
  <c r="I8" i="151" s="1"/>
  <c r="E4" i="150"/>
  <c r="F4" i="150" s="1"/>
  <c r="G4" i="150" s="1"/>
  <c r="H4" i="150" s="1"/>
  <c r="I4" i="150" s="1"/>
  <c r="E28" i="150"/>
  <c r="F28" i="150" s="1"/>
  <c r="G28" i="150" s="1"/>
  <c r="H28" i="150" s="1"/>
  <c r="I28" i="150" s="1"/>
  <c r="E5" i="150"/>
  <c r="F5" i="150" s="1"/>
  <c r="G5" i="150" s="1"/>
  <c r="H5" i="150" s="1"/>
  <c r="I5" i="150" s="1"/>
  <c r="H13" i="150"/>
  <c r="I13" i="150" s="1"/>
  <c r="E14" i="150"/>
  <c r="F14" i="150" s="1"/>
  <c r="G14" i="150" s="1"/>
  <c r="H14" i="150" s="1"/>
  <c r="I14" i="150" s="1"/>
  <c r="E110" i="150"/>
  <c r="F110" i="150" s="1"/>
  <c r="G110" i="150" s="1"/>
  <c r="H110" i="150" s="1"/>
  <c r="I110" i="150" s="1"/>
  <c r="E17" i="150"/>
  <c r="F17" i="150" s="1"/>
  <c r="G17" i="150" s="1"/>
  <c r="H17" i="150" s="1"/>
  <c r="I17" i="150" s="1"/>
  <c r="E113" i="150"/>
  <c r="F113" i="150" s="1"/>
  <c r="G113" i="150" s="1"/>
  <c r="H113" i="150" s="1"/>
  <c r="I113" i="150" s="1"/>
  <c r="E21" i="150"/>
  <c r="F21" i="150" s="1"/>
  <c r="G21" i="150" s="1"/>
  <c r="H21" i="150" s="1"/>
  <c r="I21" i="150" s="1"/>
  <c r="E100" i="150"/>
  <c r="F100" i="150" s="1"/>
  <c r="G100" i="150" s="1"/>
  <c r="H100" i="150" s="1"/>
  <c r="I100" i="150" s="1"/>
  <c r="E29" i="150"/>
  <c r="F29" i="150" s="1"/>
  <c r="G29" i="150" s="1"/>
  <c r="H29" i="150" s="1"/>
  <c r="I29" i="150" s="1"/>
  <c r="E101" i="150"/>
  <c r="F101" i="150" s="1"/>
  <c r="G101" i="150" s="1"/>
  <c r="H101" i="150" s="1"/>
  <c r="I101" i="150" s="1"/>
  <c r="E6" i="150"/>
  <c r="F6" i="150" s="1"/>
  <c r="G6" i="150" s="1"/>
  <c r="H6" i="150" s="1"/>
  <c r="I6" i="150" s="1"/>
  <c r="E30" i="150"/>
  <c r="F30" i="150" s="1"/>
  <c r="G30" i="150" s="1"/>
  <c r="H30" i="150" s="1"/>
  <c r="I30" i="150" s="1"/>
  <c r="H109" i="150"/>
  <c r="I109" i="150" s="1"/>
  <c r="E8" i="150"/>
  <c r="F8" i="150" s="1"/>
  <c r="G8" i="150" s="1"/>
  <c r="H8" i="150" s="1"/>
  <c r="I8" i="150" s="1"/>
  <c r="E15" i="150"/>
  <c r="F15" i="150" s="1"/>
  <c r="G15" i="150" s="1"/>
  <c r="H15" i="150" s="1"/>
  <c r="I15" i="150" s="1"/>
  <c r="E104" i="150"/>
  <c r="F104" i="150" s="1"/>
  <c r="G104" i="150" s="1"/>
  <c r="H104" i="150" s="1"/>
  <c r="I104" i="150" s="1"/>
  <c r="E111" i="150"/>
  <c r="F111" i="150" s="1"/>
  <c r="G111" i="150" s="1"/>
  <c r="H111" i="150" s="1"/>
  <c r="I111" i="150" s="1"/>
  <c r="E93" i="150"/>
  <c r="F93" i="150" s="1"/>
  <c r="G93" i="150" s="1"/>
  <c r="H93" i="150" s="1"/>
  <c r="I93" i="150" s="1"/>
  <c r="E102" i="150"/>
  <c r="F102" i="150" s="1"/>
  <c r="G102" i="150" s="1"/>
  <c r="H102" i="150" s="1"/>
  <c r="I102" i="150" s="1"/>
  <c r="E9" i="150"/>
  <c r="F9" i="150" s="1"/>
  <c r="G9" i="150" s="1"/>
  <c r="H9" i="150" s="1"/>
  <c r="I9" i="150" s="1"/>
  <c r="E16" i="150"/>
  <c r="F16" i="150" s="1"/>
  <c r="G16" i="150" s="1"/>
  <c r="H16" i="150" s="1"/>
  <c r="I16" i="150" s="1"/>
  <c r="E33" i="150"/>
  <c r="F33" i="150" s="1"/>
  <c r="G33" i="150" s="1"/>
  <c r="H33" i="150" s="1"/>
  <c r="I33" i="150" s="1"/>
  <c r="E105" i="150"/>
  <c r="F105" i="150" s="1"/>
  <c r="G105" i="150" s="1"/>
  <c r="H105" i="150" s="1"/>
  <c r="I105" i="150" s="1"/>
  <c r="E112" i="150"/>
  <c r="F112" i="150" s="1"/>
  <c r="G112" i="150" s="1"/>
  <c r="H112" i="150" s="1"/>
  <c r="I112" i="150" s="1"/>
  <c r="E89" i="150"/>
  <c r="F89" i="150" s="1"/>
  <c r="G89" i="150" s="1"/>
  <c r="H89" i="150" s="1"/>
  <c r="I89" i="150" s="1"/>
  <c r="E96" i="149"/>
  <c r="F96" i="149" s="1"/>
  <c r="G96" i="149" s="1"/>
  <c r="H96" i="149" s="1"/>
  <c r="I96" i="149" s="1"/>
  <c r="E18" i="150"/>
  <c r="F18" i="150" s="1"/>
  <c r="G18" i="150" s="1"/>
  <c r="H18" i="150" s="1"/>
  <c r="I18" i="150" s="1"/>
  <c r="E42" i="150"/>
  <c r="F42" i="150" s="1"/>
  <c r="G42" i="150" s="1"/>
  <c r="H42" i="150" s="1"/>
  <c r="I42" i="150" s="1"/>
  <c r="E90" i="150"/>
  <c r="F90" i="150" s="1"/>
  <c r="G90" i="150" s="1"/>
  <c r="H90" i="150" s="1"/>
  <c r="I90" i="150" s="1"/>
  <c r="E114" i="150"/>
  <c r="F114" i="150" s="1"/>
  <c r="G114" i="150" s="1"/>
  <c r="H114" i="150" s="1"/>
  <c r="I114" i="150" s="1"/>
  <c r="H25" i="150"/>
  <c r="I25" i="150" s="1"/>
  <c r="H97" i="150"/>
  <c r="I97" i="150" s="1"/>
  <c r="E115" i="150"/>
  <c r="F115" i="150" s="1"/>
  <c r="G115" i="150" s="1"/>
  <c r="H115" i="150" s="1"/>
  <c r="I115" i="150" s="1"/>
  <c r="E2" i="150"/>
  <c r="F2" i="150" s="1"/>
  <c r="G2" i="150" s="1"/>
  <c r="H2" i="150" s="1"/>
  <c r="I2" i="150" s="1"/>
  <c r="E26" i="150"/>
  <c r="F26" i="150" s="1"/>
  <c r="G26" i="150" s="1"/>
  <c r="H26" i="150" s="1"/>
  <c r="I26" i="150" s="1"/>
  <c r="E98" i="150"/>
  <c r="F98" i="150" s="1"/>
  <c r="G98" i="150" s="1"/>
  <c r="H98" i="150" s="1"/>
  <c r="I98" i="150" s="1"/>
  <c r="E116" i="150"/>
  <c r="F116" i="150" s="1"/>
  <c r="G116" i="150" s="1"/>
  <c r="H116" i="150" s="1"/>
  <c r="I116" i="150" s="1"/>
  <c r="E3" i="150"/>
  <c r="F3" i="150" s="1"/>
  <c r="G3" i="150" s="1"/>
  <c r="H3" i="150" s="1"/>
  <c r="I3" i="150" s="1"/>
  <c r="E20" i="150"/>
  <c r="F20" i="150" s="1"/>
  <c r="G20" i="150" s="1"/>
  <c r="H20" i="150" s="1"/>
  <c r="I20" i="150" s="1"/>
  <c r="E27" i="150"/>
  <c r="F27" i="150" s="1"/>
  <c r="G27" i="150" s="1"/>
  <c r="H27" i="150" s="1"/>
  <c r="I27" i="150" s="1"/>
  <c r="E92" i="150"/>
  <c r="F92" i="150" s="1"/>
  <c r="G92" i="150" s="1"/>
  <c r="H92" i="150" s="1"/>
  <c r="I92" i="150" s="1"/>
  <c r="E99" i="150"/>
  <c r="F99" i="150" s="1"/>
  <c r="G99" i="150" s="1"/>
  <c r="H99" i="150" s="1"/>
  <c r="I99" i="150" s="1"/>
  <c r="E117" i="150"/>
  <c r="F117" i="150" s="1"/>
  <c r="G117" i="150" s="1"/>
  <c r="H117" i="150" s="1"/>
  <c r="I117" i="150" s="1"/>
  <c r="E10" i="150"/>
  <c r="F10" i="150" s="1"/>
  <c r="G10" i="150" s="1"/>
  <c r="H10" i="150" s="1"/>
  <c r="I10" i="150" s="1"/>
  <c r="E22" i="150"/>
  <c r="F22" i="150" s="1"/>
  <c r="G22" i="150" s="1"/>
  <c r="H22" i="150" s="1"/>
  <c r="I22" i="150" s="1"/>
  <c r="E94" i="150"/>
  <c r="F94" i="150" s="1"/>
  <c r="G94" i="150" s="1"/>
  <c r="H94" i="150" s="1"/>
  <c r="I94" i="150" s="1"/>
  <c r="E106" i="150"/>
  <c r="F106" i="150" s="1"/>
  <c r="G106" i="150" s="1"/>
  <c r="H106" i="150" s="1"/>
  <c r="I106" i="150" s="1"/>
  <c r="E12" i="150"/>
  <c r="F12" i="150" s="1"/>
  <c r="G12" i="150" s="1"/>
  <c r="H12" i="150" s="1"/>
  <c r="I12" i="150" s="1"/>
  <c r="E24" i="150"/>
  <c r="F24" i="150" s="1"/>
  <c r="G24" i="150" s="1"/>
  <c r="H24" i="150" s="1"/>
  <c r="I24" i="150" s="1"/>
  <c r="E36" i="150"/>
  <c r="F36" i="150" s="1"/>
  <c r="G36" i="150" s="1"/>
  <c r="H36" i="150" s="1"/>
  <c r="I36" i="150" s="1"/>
  <c r="E96" i="150"/>
  <c r="F96" i="150" s="1"/>
  <c r="G96" i="150" s="1"/>
  <c r="H96" i="150" s="1"/>
  <c r="I96" i="150" s="1"/>
  <c r="E108" i="150"/>
  <c r="F108" i="150" s="1"/>
  <c r="G108" i="150" s="1"/>
  <c r="H108" i="150" s="1"/>
  <c r="I108" i="150" s="1"/>
  <c r="E7" i="150"/>
  <c r="F7" i="150" s="1"/>
  <c r="G7" i="150" s="1"/>
  <c r="H7" i="150" s="1"/>
  <c r="I7" i="150" s="1"/>
  <c r="E91" i="150"/>
  <c r="F91" i="150" s="1"/>
  <c r="G91" i="150" s="1"/>
  <c r="H91" i="150" s="1"/>
  <c r="I91" i="150" s="1"/>
  <c r="E103" i="150"/>
  <c r="F103" i="150" s="1"/>
  <c r="G103" i="150" s="1"/>
  <c r="H103" i="150" s="1"/>
  <c r="I103" i="150" s="1"/>
  <c r="E11" i="150"/>
  <c r="F11" i="150" s="1"/>
  <c r="G11" i="150" s="1"/>
  <c r="H11" i="150" s="1"/>
  <c r="I11" i="150" s="1"/>
  <c r="E23" i="150"/>
  <c r="F23" i="150" s="1"/>
  <c r="G23" i="150" s="1"/>
  <c r="H23" i="150" s="1"/>
  <c r="I23" i="150" s="1"/>
  <c r="E95" i="150"/>
  <c r="F95" i="150" s="1"/>
  <c r="G95" i="150" s="1"/>
  <c r="H95" i="150" s="1"/>
  <c r="I95" i="150" s="1"/>
  <c r="E107" i="150"/>
  <c r="F107" i="150" s="1"/>
  <c r="G107" i="150" s="1"/>
  <c r="H107" i="150" s="1"/>
  <c r="I107" i="150" s="1"/>
  <c r="E90" i="149"/>
  <c r="F90" i="149" s="1"/>
  <c r="G90" i="149" s="1"/>
  <c r="H90" i="149" s="1"/>
  <c r="I90" i="149" s="1"/>
  <c r="E92" i="149"/>
  <c r="F92" i="149" s="1"/>
  <c r="G92" i="149" s="1"/>
  <c r="H92" i="149" s="1"/>
  <c r="I92" i="149" s="1"/>
  <c r="E117" i="149"/>
  <c r="F117" i="149" s="1"/>
  <c r="G117" i="149" s="1"/>
  <c r="H117" i="149" s="1"/>
  <c r="I117" i="149" s="1"/>
  <c r="E93" i="149"/>
  <c r="F93" i="149" s="1"/>
  <c r="G93" i="149" s="1"/>
  <c r="H93" i="149" s="1"/>
  <c r="I93" i="149" s="1"/>
  <c r="E99" i="149"/>
  <c r="F99" i="149" s="1"/>
  <c r="G99" i="149" s="1"/>
  <c r="H99" i="149" s="1"/>
  <c r="I99" i="149" s="1"/>
  <c r="E115" i="149"/>
  <c r="F115" i="149" s="1"/>
  <c r="G115" i="149" s="1"/>
  <c r="H115" i="149" s="1"/>
  <c r="I115" i="149" s="1"/>
  <c r="E91" i="149"/>
  <c r="F91" i="149" s="1"/>
  <c r="G91" i="149" s="1"/>
  <c r="H91" i="149" s="1"/>
  <c r="I91" i="149" s="1"/>
  <c r="E116" i="149"/>
  <c r="F116" i="149" s="1"/>
  <c r="G116" i="149" s="1"/>
  <c r="H116" i="149" s="1"/>
  <c r="I116" i="149" s="1"/>
  <c r="E100" i="149"/>
  <c r="F100" i="149" s="1"/>
  <c r="G100" i="149" s="1"/>
  <c r="H100" i="149" s="1"/>
  <c r="I100" i="149" s="1"/>
  <c r="E101" i="149"/>
  <c r="F101" i="149" s="1"/>
  <c r="G101" i="149" s="1"/>
  <c r="H101" i="149" s="1"/>
  <c r="I101" i="149" s="1"/>
  <c r="E109" i="149"/>
  <c r="F109" i="149" s="1"/>
  <c r="G109" i="149" s="1"/>
  <c r="H109" i="149" s="1"/>
  <c r="I109" i="149" s="1"/>
  <c r="E103" i="149"/>
  <c r="F103" i="149" s="1"/>
  <c r="G103" i="149" s="1"/>
  <c r="H103" i="149" s="1"/>
  <c r="I103" i="149" s="1"/>
  <c r="E104" i="149"/>
  <c r="F104" i="149" s="1"/>
  <c r="G104" i="149" s="1"/>
  <c r="H104" i="149" s="1"/>
  <c r="I104" i="149" s="1"/>
  <c r="E111" i="149"/>
  <c r="F111" i="149" s="1"/>
  <c r="G111" i="149" s="1"/>
  <c r="H111" i="149" s="1"/>
  <c r="I111" i="149" s="1"/>
  <c r="E102" i="149"/>
  <c r="F102" i="149" s="1"/>
  <c r="G102" i="149" s="1"/>
  <c r="H102" i="149" s="1"/>
  <c r="I102" i="149" s="1"/>
  <c r="E105" i="149"/>
  <c r="F105" i="149" s="1"/>
  <c r="G105" i="149" s="1"/>
  <c r="H105" i="149" s="1"/>
  <c r="I105" i="149" s="1"/>
  <c r="E112" i="149"/>
  <c r="F112" i="149" s="1"/>
  <c r="G112" i="149" s="1"/>
  <c r="H112" i="149" s="1"/>
  <c r="I112" i="149" s="1"/>
  <c r="E113" i="149"/>
  <c r="F113" i="149" s="1"/>
  <c r="G113" i="149" s="1"/>
  <c r="H113" i="149" s="1"/>
  <c r="I113" i="149" s="1"/>
  <c r="E19" i="149"/>
  <c r="F19" i="149" s="1"/>
  <c r="G19" i="149" s="1"/>
  <c r="H19" i="149" s="1"/>
  <c r="I19" i="149" s="1"/>
  <c r="E89" i="149"/>
  <c r="F89" i="149" s="1"/>
  <c r="G89" i="149" s="1"/>
  <c r="H89" i="149" s="1"/>
  <c r="I89" i="149" s="1"/>
  <c r="E97" i="149"/>
  <c r="F97" i="149" s="1"/>
  <c r="G97" i="149" s="1"/>
  <c r="H97" i="149" s="1"/>
  <c r="I97" i="149" s="1"/>
  <c r="E114" i="149"/>
  <c r="F114" i="149" s="1"/>
  <c r="G114" i="149" s="1"/>
  <c r="H114" i="149" s="1"/>
  <c r="I114" i="149" s="1"/>
  <c r="E94" i="149"/>
  <c r="F94" i="149" s="1"/>
  <c r="G94" i="149" s="1"/>
  <c r="H94" i="149" s="1"/>
  <c r="I94" i="149" s="1"/>
  <c r="E106" i="149"/>
  <c r="F106" i="149" s="1"/>
  <c r="G106" i="149" s="1"/>
  <c r="H106" i="149" s="1"/>
  <c r="I106" i="149" s="1"/>
  <c r="F108" i="149"/>
  <c r="G108" i="149" s="1"/>
  <c r="H108" i="149" s="1"/>
  <c r="I108" i="149" s="1"/>
  <c r="E110" i="149"/>
  <c r="F110" i="149" s="1"/>
  <c r="G110" i="149" s="1"/>
  <c r="H110" i="149" s="1"/>
  <c r="I110" i="149" s="1"/>
  <c r="F98" i="149"/>
  <c r="G98" i="149" s="1"/>
  <c r="H98" i="149" s="1"/>
  <c r="I98" i="149" s="1"/>
  <c r="E95" i="149"/>
  <c r="F95" i="149" s="1"/>
  <c r="G95" i="149" s="1"/>
  <c r="H95" i="149" s="1"/>
  <c r="I95" i="149" s="1"/>
  <c r="E107" i="149"/>
  <c r="F107" i="149" s="1"/>
  <c r="G107" i="149" s="1"/>
  <c r="H107" i="149" s="1"/>
  <c r="I107" i="149" s="1"/>
  <c r="E89" i="148"/>
  <c r="F89" i="148" s="1"/>
  <c r="G89" i="148" s="1"/>
  <c r="H89" i="148" s="1"/>
  <c r="I89" i="148" s="1"/>
  <c r="E13" i="148"/>
  <c r="F13" i="148" s="1"/>
  <c r="G13" i="148" s="1"/>
  <c r="H13" i="148" s="1"/>
  <c r="I13" i="148" s="1"/>
  <c r="E29" i="148"/>
  <c r="F29" i="148" s="1"/>
  <c r="G29" i="148" s="1"/>
  <c r="H29" i="148" s="1"/>
  <c r="I29" i="148" s="1"/>
  <c r="E90" i="148"/>
  <c r="F90" i="148" s="1"/>
  <c r="G90" i="148" s="1"/>
  <c r="H90" i="148" s="1"/>
  <c r="I90" i="148" s="1"/>
  <c r="E114" i="148"/>
  <c r="F114" i="148" s="1"/>
  <c r="G114" i="148" s="1"/>
  <c r="H114" i="148" s="1"/>
  <c r="I114" i="148" s="1"/>
  <c r="E91" i="148"/>
  <c r="F91" i="148" s="1"/>
  <c r="G91" i="148" s="1"/>
  <c r="H91" i="148" s="1"/>
  <c r="I91" i="148" s="1"/>
  <c r="E115" i="148"/>
  <c r="F115" i="148" s="1"/>
  <c r="G115" i="148" s="1"/>
  <c r="H115" i="148" s="1"/>
  <c r="I115" i="148" s="1"/>
  <c r="E92" i="148"/>
  <c r="F92" i="148" s="1"/>
  <c r="G92" i="148" s="1"/>
  <c r="H92" i="148" s="1"/>
  <c r="I92" i="148" s="1"/>
  <c r="E116" i="148"/>
  <c r="F116" i="148" s="1"/>
  <c r="G116" i="148" s="1"/>
  <c r="H116" i="148" s="1"/>
  <c r="I116" i="148" s="1"/>
  <c r="E99" i="148"/>
  <c r="F99" i="148" s="1"/>
  <c r="G99" i="148" s="1"/>
  <c r="H99" i="148" s="1"/>
  <c r="I99" i="148" s="1"/>
  <c r="E117" i="148"/>
  <c r="F117" i="148" s="1"/>
  <c r="G117" i="148" s="1"/>
  <c r="H117" i="148" s="1"/>
  <c r="I117" i="148" s="1"/>
  <c r="E100" i="148"/>
  <c r="F100" i="148" s="1"/>
  <c r="G100" i="148" s="1"/>
  <c r="H100" i="148" s="1"/>
  <c r="I100" i="148" s="1"/>
  <c r="E28" i="148"/>
  <c r="F28" i="148" s="1"/>
  <c r="G28" i="148" s="1"/>
  <c r="H28" i="148" s="1"/>
  <c r="I28" i="148" s="1"/>
  <c r="E113" i="148"/>
  <c r="F113" i="148" s="1"/>
  <c r="G113" i="148" s="1"/>
  <c r="H113" i="148" s="1"/>
  <c r="I113" i="148" s="1"/>
  <c r="E16" i="148"/>
  <c r="F16" i="148" s="1"/>
  <c r="G16" i="148" s="1"/>
  <c r="H16" i="148" s="1"/>
  <c r="I16" i="148" s="1"/>
  <c r="E101" i="148"/>
  <c r="F101" i="148" s="1"/>
  <c r="G101" i="148" s="1"/>
  <c r="H101" i="148" s="1"/>
  <c r="I101" i="148" s="1"/>
  <c r="E17" i="148"/>
  <c r="F17" i="148" s="1"/>
  <c r="G17" i="148" s="1"/>
  <c r="H17" i="148" s="1"/>
  <c r="I17" i="148" s="1"/>
  <c r="E102" i="148"/>
  <c r="F102" i="148" s="1"/>
  <c r="G102" i="148" s="1"/>
  <c r="H102" i="148" s="1"/>
  <c r="I102" i="148" s="1"/>
  <c r="E103" i="148"/>
  <c r="F103" i="148" s="1"/>
  <c r="G103" i="148" s="1"/>
  <c r="H103" i="148" s="1"/>
  <c r="I103" i="148" s="1"/>
  <c r="E19" i="148"/>
  <c r="F19" i="148" s="1"/>
  <c r="G19" i="148" s="1"/>
  <c r="H19" i="148" s="1"/>
  <c r="I19" i="148" s="1"/>
  <c r="E104" i="148"/>
  <c r="F104" i="148" s="1"/>
  <c r="G104" i="148" s="1"/>
  <c r="H104" i="148" s="1"/>
  <c r="I104" i="148" s="1"/>
  <c r="E4" i="148"/>
  <c r="F4" i="148" s="1"/>
  <c r="G4" i="148" s="1"/>
  <c r="H4" i="148" s="1"/>
  <c r="I4" i="148" s="1"/>
  <c r="E111" i="148"/>
  <c r="F111" i="148" s="1"/>
  <c r="G111" i="148" s="1"/>
  <c r="H111" i="148" s="1"/>
  <c r="I111" i="148" s="1"/>
  <c r="E112" i="148"/>
  <c r="F112" i="148" s="1"/>
  <c r="G112" i="148" s="1"/>
  <c r="H112" i="148" s="1"/>
  <c r="I112" i="148" s="1"/>
  <c r="E94" i="148"/>
  <c r="F94" i="148" s="1"/>
  <c r="G94" i="148" s="1"/>
  <c r="H94" i="148" s="1"/>
  <c r="I94" i="148" s="1"/>
  <c r="H97" i="148"/>
  <c r="I97" i="148" s="1"/>
  <c r="E106" i="148"/>
  <c r="F106" i="148" s="1"/>
  <c r="G106" i="148" s="1"/>
  <c r="H106" i="148" s="1"/>
  <c r="I106" i="148" s="1"/>
  <c r="H109" i="148"/>
  <c r="I109" i="148" s="1"/>
  <c r="E96" i="148"/>
  <c r="F96" i="148" s="1"/>
  <c r="G96" i="148" s="1"/>
  <c r="H96" i="148" s="1"/>
  <c r="I96" i="148" s="1"/>
  <c r="E108" i="148"/>
  <c r="F108" i="148" s="1"/>
  <c r="G108" i="148" s="1"/>
  <c r="H108" i="148" s="1"/>
  <c r="I108" i="148" s="1"/>
  <c r="F24" i="148"/>
  <c r="G24" i="148" s="1"/>
  <c r="H24" i="148" s="1"/>
  <c r="I24" i="148" s="1"/>
  <c r="E98" i="148"/>
  <c r="F98" i="148" s="1"/>
  <c r="G98" i="148" s="1"/>
  <c r="H98" i="148" s="1"/>
  <c r="I98" i="148" s="1"/>
  <c r="E110" i="148"/>
  <c r="F110" i="148" s="1"/>
  <c r="G110" i="148" s="1"/>
  <c r="H110" i="148" s="1"/>
  <c r="I110" i="148" s="1"/>
  <c r="E93" i="148"/>
  <c r="F93" i="148" s="1"/>
  <c r="G93" i="148" s="1"/>
  <c r="H93" i="148" s="1"/>
  <c r="I93" i="148" s="1"/>
  <c r="E105" i="148"/>
  <c r="F105" i="148" s="1"/>
  <c r="G105" i="148" s="1"/>
  <c r="H105" i="148" s="1"/>
  <c r="I105" i="148" s="1"/>
  <c r="E95" i="148"/>
  <c r="F95" i="148" s="1"/>
  <c r="G95" i="148" s="1"/>
  <c r="H95" i="148" s="1"/>
  <c r="I95" i="148" s="1"/>
  <c r="E107" i="148"/>
  <c r="F107" i="148" s="1"/>
  <c r="G107" i="148" s="1"/>
  <c r="H107" i="148" s="1"/>
  <c r="I107" i="148" s="1"/>
  <c r="E14" i="147"/>
  <c r="E113" i="147"/>
  <c r="E114" i="147"/>
  <c r="E5" i="147"/>
  <c r="E107" i="147"/>
  <c r="E6" i="147"/>
  <c r="E27" i="147"/>
  <c r="E17" i="147"/>
  <c r="E9" i="147"/>
  <c r="F19" i="147"/>
  <c r="E19" i="147"/>
  <c r="E29" i="147"/>
  <c r="F90" i="147"/>
  <c r="E90" i="147"/>
  <c r="E20" i="147"/>
  <c r="F30" i="147"/>
  <c r="E30" i="147"/>
  <c r="E91" i="147"/>
  <c r="E101" i="147"/>
  <c r="E24" i="147"/>
  <c r="E115" i="147"/>
  <c r="E116" i="147"/>
  <c r="E7" i="147"/>
  <c r="E117" i="147"/>
  <c r="E8" i="147"/>
  <c r="E18" i="147"/>
  <c r="E21" i="147"/>
  <c r="E102" i="147"/>
  <c r="F1" i="147"/>
  <c r="E22" i="147"/>
  <c r="E109" i="147"/>
  <c r="E97" i="147"/>
  <c r="E10" i="147"/>
  <c r="E106" i="147"/>
  <c r="E11" i="147"/>
  <c r="E93" i="147"/>
  <c r="E103" i="147"/>
  <c r="E111" i="147"/>
  <c r="E96" i="147"/>
  <c r="E15" i="147"/>
  <c r="F15" i="147"/>
  <c r="E98" i="147"/>
  <c r="E99" i="147"/>
  <c r="F99" i="147"/>
  <c r="E89" i="147"/>
  <c r="E2" i="147"/>
  <c r="E12" i="147"/>
  <c r="E94" i="147"/>
  <c r="F104" i="147"/>
  <c r="E104" i="147"/>
  <c r="E25" i="147"/>
  <c r="E26" i="147"/>
  <c r="E92" i="147"/>
  <c r="E3" i="147"/>
  <c r="E13" i="147"/>
  <c r="E23" i="147"/>
  <c r="E95" i="147"/>
  <c r="F105" i="147"/>
  <c r="E105" i="147"/>
  <c r="E108" i="147"/>
  <c r="E110" i="147"/>
  <c r="E16" i="147"/>
  <c r="E28" i="147"/>
  <c r="E100" i="147"/>
  <c r="E112" i="147"/>
  <c r="E4" i="147"/>
  <c r="S38" i="20"/>
  <c r="J33" i="154" s="1" a="1"/>
  <c r="J33" i="154" s="1"/>
  <c r="E33" i="154" s="1"/>
  <c r="F33" i="154" s="1"/>
  <c r="G33" i="154" s="1"/>
  <c r="H33" i="154" s="1"/>
  <c r="I33" i="154" s="1"/>
  <c r="O67" i="20"/>
  <c r="S47" i="20"/>
  <c r="J42" i="154" s="1" a="1"/>
  <c r="J42" i="154" s="1"/>
  <c r="E42" i="154" s="1"/>
  <c r="F42" i="154" s="1"/>
  <c r="G42" i="154" s="1"/>
  <c r="H42" i="154" s="1"/>
  <c r="I42" i="154" s="1"/>
  <c r="O76" i="20"/>
  <c r="S41" i="20"/>
  <c r="J36" i="154" s="1" a="1"/>
  <c r="J36" i="154" s="1"/>
  <c r="E36" i="154" s="1"/>
  <c r="O70" i="20"/>
  <c r="S18" i="20"/>
  <c r="J13" i="154" s="1" a="1"/>
  <c r="J13" i="154" s="1"/>
  <c r="E13" i="154" s="1"/>
  <c r="F13" i="154" s="1"/>
  <c r="G13" i="154" s="1"/>
  <c r="H13" i="154" s="1"/>
  <c r="I13" i="154" s="1"/>
  <c r="S21" i="20"/>
  <c r="J16" i="154" s="1" a="1"/>
  <c r="J16" i="154" s="1"/>
  <c r="E16" i="154" s="1"/>
  <c r="F16" i="154" s="1"/>
  <c r="G16" i="154" s="1"/>
  <c r="H16" i="154" s="1"/>
  <c r="I16" i="154" s="1"/>
  <c r="S24" i="20"/>
  <c r="J19" i="154" s="1" a="1"/>
  <c r="J19" i="154" s="1"/>
  <c r="E19" i="154" s="1"/>
  <c r="F19" i="154" s="1"/>
  <c r="G19" i="154" s="1"/>
  <c r="H19" i="154" s="1"/>
  <c r="I19" i="154" s="1"/>
  <c r="S27" i="20"/>
  <c r="J22" i="154" s="1" a="1"/>
  <c r="J22" i="154" s="1"/>
  <c r="E22" i="154" s="1"/>
  <c r="F22" i="154" s="1"/>
  <c r="G22" i="154" s="1"/>
  <c r="H22" i="154" s="1"/>
  <c r="I22" i="154" s="1"/>
  <c r="S30" i="20"/>
  <c r="J25" i="154" s="1" a="1"/>
  <c r="J25" i="154" s="1"/>
  <c r="E25" i="154" s="1"/>
  <c r="F25" i="154" s="1"/>
  <c r="G25" i="154" s="1"/>
  <c r="H25" i="154" s="1"/>
  <c r="I25" i="154" s="1"/>
  <c r="S33" i="20"/>
  <c r="J28" i="154" s="1" a="1"/>
  <c r="J28" i="154" s="1"/>
  <c r="E28" i="154" s="1"/>
  <c r="F28" i="154" s="1"/>
  <c r="G28" i="154" s="1"/>
  <c r="H28" i="154" s="1"/>
  <c r="I28" i="154" s="1"/>
  <c r="S51" i="20"/>
  <c r="J46" i="154" s="1" a="1"/>
  <c r="J46" i="154" s="1"/>
  <c r="E46" i="154" s="1"/>
  <c r="F46" i="154" s="1"/>
  <c r="G46" i="154" s="1"/>
  <c r="H46" i="154" s="1"/>
  <c r="I46" i="154" s="1"/>
  <c r="O44" i="20"/>
  <c r="O73" i="20" s="1"/>
  <c r="S57" i="20"/>
  <c r="J52" i="154" s="1" a="1"/>
  <c r="J52" i="154" s="1"/>
  <c r="E52" i="154" s="1"/>
  <c r="F52" i="154" s="1"/>
  <c r="G52" i="154" s="1"/>
  <c r="H52" i="154" s="1"/>
  <c r="I52" i="154" s="1"/>
  <c r="S12" i="20"/>
  <c r="J7" i="154" s="1" a="1"/>
  <c r="J7" i="154" s="1"/>
  <c r="E7" i="154" s="1"/>
  <c r="F7" i="154" s="1"/>
  <c r="G7" i="154" s="1"/>
  <c r="H7" i="154" s="1"/>
  <c r="I7" i="154" s="1"/>
  <c r="L131" i="20"/>
  <c r="L38" i="20"/>
  <c r="L41" i="20"/>
  <c r="L70" i="20" s="1"/>
  <c r="L44" i="20"/>
  <c r="L47" i="20"/>
  <c r="L50" i="20"/>
  <c r="L79" i="20" s="1"/>
  <c r="L53" i="20"/>
  <c r="L82" i="20" s="1"/>
  <c r="L56" i="20"/>
  <c r="L59" i="20"/>
  <c r="L88" i="20" s="1"/>
  <c r="L62" i="20"/>
  <c r="O65" i="20"/>
  <c r="O74" i="20"/>
  <c r="L37" i="20"/>
  <c r="L40" i="20"/>
  <c r="L43" i="20"/>
  <c r="L46" i="20"/>
  <c r="L75" i="20" s="1"/>
  <c r="L49" i="20"/>
  <c r="L52" i="20"/>
  <c r="L81" i="20" s="1"/>
  <c r="L55" i="20"/>
  <c r="L84" i="20" s="1"/>
  <c r="L58" i="20"/>
  <c r="L61" i="20"/>
  <c r="L90" i="20" s="1"/>
  <c r="L64" i="20"/>
  <c r="L93" i="20" s="1"/>
  <c r="O71" i="20"/>
  <c r="O64" i="20"/>
  <c r="J59" i="150" s="1" a="1"/>
  <c r="J59" i="150" s="1"/>
  <c r="E59" i="150" s="1"/>
  <c r="F59" i="150" s="1"/>
  <c r="G59" i="150" s="1"/>
  <c r="H59" i="150" s="1"/>
  <c r="I59" i="150" s="1"/>
  <c r="O37" i="20"/>
  <c r="O40" i="20"/>
  <c r="J35" i="150" s="1" a="1"/>
  <c r="J35" i="150" s="1"/>
  <c r="E35" i="150" s="1"/>
  <c r="F35" i="150" s="1"/>
  <c r="G35" i="150" s="1"/>
  <c r="H35" i="150" s="1"/>
  <c r="I35" i="150" s="1"/>
  <c r="O43" i="20"/>
  <c r="J38" i="150" s="1" a="1"/>
  <c r="J38" i="150" s="1"/>
  <c r="E38" i="150" s="1"/>
  <c r="F38" i="150" s="1"/>
  <c r="G38" i="150" s="1"/>
  <c r="H38" i="150" s="1"/>
  <c r="I38" i="150" s="1"/>
  <c r="O46" i="20"/>
  <c r="O75" i="20" s="1"/>
  <c r="O49" i="20"/>
  <c r="J44" i="150" s="1" a="1"/>
  <c r="J44" i="150" s="1"/>
  <c r="E44" i="150" s="1"/>
  <c r="F44" i="150" s="1"/>
  <c r="G44" i="150" s="1"/>
  <c r="H44" i="150" s="1"/>
  <c r="I44" i="150" s="1"/>
  <c r="O52" i="20"/>
  <c r="O81" i="20" s="1"/>
  <c r="O55" i="20"/>
  <c r="O58" i="20"/>
  <c r="J53" i="150" s="1" a="1"/>
  <c r="J53" i="150" s="1"/>
  <c r="E53" i="150" s="1"/>
  <c r="F53" i="150" s="1"/>
  <c r="G53" i="150" s="1"/>
  <c r="H53" i="150" s="1"/>
  <c r="I53" i="150" s="1"/>
  <c r="O61" i="20"/>
  <c r="J56" i="150" s="1" a="1"/>
  <c r="J56" i="150" s="1"/>
  <c r="E56" i="150" s="1"/>
  <c r="F56" i="150" s="1"/>
  <c r="G56" i="150" s="1"/>
  <c r="H56" i="150" s="1"/>
  <c r="I56" i="150" s="1"/>
  <c r="O91" i="20"/>
  <c r="O85" i="20"/>
  <c r="O82" i="20"/>
  <c r="O79" i="20"/>
  <c r="O92" i="20"/>
  <c r="O89" i="20"/>
  <c r="L36" i="20"/>
  <c r="J31" i="147" s="1" a="1"/>
  <c r="J31" i="147" s="1"/>
  <c r="E31" i="147" s="1"/>
  <c r="L39" i="20"/>
  <c r="L68" i="20" s="1"/>
  <c r="L42" i="20"/>
  <c r="J37" i="147" s="1" a="1"/>
  <c r="J37" i="147" s="1"/>
  <c r="E37" i="147" s="1"/>
  <c r="L45" i="20"/>
  <c r="J40" i="147" s="1" a="1"/>
  <c r="J40" i="147" s="1"/>
  <c r="E40" i="147" s="1"/>
  <c r="L48" i="20"/>
  <c r="L51" i="20"/>
  <c r="L54" i="20"/>
  <c r="L57" i="20"/>
  <c r="L86" i="20" s="1"/>
  <c r="L60" i="20"/>
  <c r="L63" i="20"/>
  <c r="L92" i="20" s="1"/>
  <c r="O68" i="20"/>
  <c r="O77" i="20"/>
  <c r="O83" i="20"/>
  <c r="J117" i="135" a="1"/>
  <c r="J117" i="135" s="1"/>
  <c r="J116" i="135" a="1"/>
  <c r="J116" i="135" s="1"/>
  <c r="J115" i="135" a="1"/>
  <c r="J115" i="135" s="1"/>
  <c r="J114" i="135" a="1"/>
  <c r="J114" i="135" s="1"/>
  <c r="J113" i="135" a="1"/>
  <c r="J113" i="135" s="1"/>
  <c r="J112" i="135" a="1"/>
  <c r="J112" i="135" s="1"/>
  <c r="J111" i="135" a="1"/>
  <c r="J111" i="135" s="1"/>
  <c r="J110" i="135" a="1"/>
  <c r="J110" i="135" s="1"/>
  <c r="J109" i="135" a="1"/>
  <c r="J109" i="135" s="1"/>
  <c r="J108" i="135" a="1"/>
  <c r="J108" i="135" s="1"/>
  <c r="J107" i="135" a="1"/>
  <c r="J107" i="135" s="1"/>
  <c r="J106" i="135" a="1"/>
  <c r="J106" i="135" s="1"/>
  <c r="J105" i="135" a="1"/>
  <c r="J105" i="135" s="1"/>
  <c r="J104" i="135" a="1"/>
  <c r="J104" i="135" s="1"/>
  <c r="J103" i="135" a="1"/>
  <c r="J103" i="135" s="1"/>
  <c r="J102" i="135" a="1"/>
  <c r="J102" i="135" s="1"/>
  <c r="J101" i="135" a="1"/>
  <c r="J101" i="135" s="1"/>
  <c r="J100" i="135" a="1"/>
  <c r="J100" i="135" s="1"/>
  <c r="J99" i="135" a="1"/>
  <c r="J99" i="135" s="1"/>
  <c r="J98" i="135" a="1"/>
  <c r="J98" i="135" s="1"/>
  <c r="J97" i="135" a="1"/>
  <c r="J97" i="135" s="1"/>
  <c r="J96" i="135" a="1"/>
  <c r="J96" i="135" s="1"/>
  <c r="J95" i="135" a="1"/>
  <c r="J95" i="135" s="1"/>
  <c r="J94" i="135" a="1"/>
  <c r="J94" i="135" s="1"/>
  <c r="J93" i="135" a="1"/>
  <c r="J93" i="135" s="1"/>
  <c r="J92" i="135" a="1"/>
  <c r="J92" i="135" s="1"/>
  <c r="J91" i="135" a="1"/>
  <c r="J91" i="135" s="1"/>
  <c r="J90" i="135" a="1"/>
  <c r="J90" i="135" s="1"/>
  <c r="J89" i="135" a="1"/>
  <c r="J89" i="135" s="1"/>
  <c r="J117" i="115" a="1"/>
  <c r="J117" i="115" s="1"/>
  <c r="J116" i="115" a="1"/>
  <c r="J116" i="115" s="1"/>
  <c r="J115" i="115" a="1"/>
  <c r="J115" i="115" s="1"/>
  <c r="J114" i="115" a="1"/>
  <c r="J114" i="115" s="1"/>
  <c r="J113" i="115" a="1"/>
  <c r="J113" i="115" s="1"/>
  <c r="J112" i="115" a="1"/>
  <c r="J112" i="115" s="1"/>
  <c r="J111" i="115" a="1"/>
  <c r="J111" i="115" s="1"/>
  <c r="J110" i="115" a="1"/>
  <c r="J110" i="115" s="1"/>
  <c r="J109" i="115" a="1"/>
  <c r="J109" i="115" s="1"/>
  <c r="J108" i="115" a="1"/>
  <c r="J108" i="115" s="1"/>
  <c r="J107" i="115" a="1"/>
  <c r="J107" i="115" s="1"/>
  <c r="J106" i="115" a="1"/>
  <c r="J106" i="115" s="1"/>
  <c r="J105" i="115" a="1"/>
  <c r="J105" i="115" s="1"/>
  <c r="J104" i="115" a="1"/>
  <c r="J104" i="115" s="1"/>
  <c r="J103" i="115" a="1"/>
  <c r="J103" i="115" s="1"/>
  <c r="J102" i="115" a="1"/>
  <c r="J102" i="115" s="1"/>
  <c r="J101" i="115" a="1"/>
  <c r="J101" i="115" s="1"/>
  <c r="J100" i="115" a="1"/>
  <c r="J100" i="115" s="1"/>
  <c r="J99" i="115" a="1"/>
  <c r="J99" i="115" s="1"/>
  <c r="J98" i="115" a="1"/>
  <c r="J98" i="115" s="1"/>
  <c r="J97" i="115" a="1"/>
  <c r="J97" i="115" s="1"/>
  <c r="J96" i="115" a="1"/>
  <c r="J96" i="115" s="1"/>
  <c r="J95" i="115" a="1"/>
  <c r="J95" i="115" s="1"/>
  <c r="J94" i="115" a="1"/>
  <c r="J94" i="115" s="1"/>
  <c r="J93" i="115" a="1"/>
  <c r="J93" i="115" s="1"/>
  <c r="J92" i="115" a="1"/>
  <c r="J92" i="115" s="1"/>
  <c r="J91" i="115" a="1"/>
  <c r="J91" i="115" s="1"/>
  <c r="J90" i="115" a="1"/>
  <c r="J90" i="115" s="1"/>
  <c r="J89" i="115" a="1"/>
  <c r="J89" i="115" s="1"/>
  <c r="J117" i="116" a="1"/>
  <c r="J117" i="116" s="1"/>
  <c r="J116" i="116" a="1"/>
  <c r="J116" i="116" s="1"/>
  <c r="J115" i="116" a="1"/>
  <c r="J115" i="116" s="1"/>
  <c r="J114" i="116" a="1"/>
  <c r="J114" i="116" s="1"/>
  <c r="J113" i="116" a="1"/>
  <c r="J113" i="116" s="1"/>
  <c r="J112" i="116" a="1"/>
  <c r="J112" i="116" s="1"/>
  <c r="J111" i="116" a="1"/>
  <c r="J111" i="116" s="1"/>
  <c r="J110" i="116" a="1"/>
  <c r="J110" i="116" s="1"/>
  <c r="J109" i="116" a="1"/>
  <c r="J109" i="116" s="1"/>
  <c r="J108" i="116" a="1"/>
  <c r="J108" i="116" s="1"/>
  <c r="J107" i="116" a="1"/>
  <c r="J107" i="116" s="1"/>
  <c r="J106" i="116" a="1"/>
  <c r="J106" i="116" s="1"/>
  <c r="J105" i="116" a="1"/>
  <c r="J105" i="116" s="1"/>
  <c r="J104" i="116" a="1"/>
  <c r="J104" i="116" s="1"/>
  <c r="J103" i="116" a="1"/>
  <c r="J103" i="116" s="1"/>
  <c r="J102" i="116" a="1"/>
  <c r="J102" i="116" s="1"/>
  <c r="J101" i="116" a="1"/>
  <c r="J101" i="116" s="1"/>
  <c r="J100" i="116" a="1"/>
  <c r="J100" i="116" s="1"/>
  <c r="J99" i="116" a="1"/>
  <c r="J99" i="116" s="1"/>
  <c r="J98" i="116" a="1"/>
  <c r="J98" i="116" s="1"/>
  <c r="J97" i="116" a="1"/>
  <c r="J97" i="116" s="1"/>
  <c r="J96" i="116" a="1"/>
  <c r="J96" i="116" s="1"/>
  <c r="J95" i="116" a="1"/>
  <c r="J95" i="116" s="1"/>
  <c r="J94" i="116" a="1"/>
  <c r="J94" i="116" s="1"/>
  <c r="J93" i="116" a="1"/>
  <c r="J93" i="116" s="1"/>
  <c r="J92" i="116" a="1"/>
  <c r="J92" i="116" s="1"/>
  <c r="J91" i="116" a="1"/>
  <c r="J91" i="116" s="1"/>
  <c r="J90" i="116" a="1"/>
  <c r="J90" i="116" s="1"/>
  <c r="J89" i="116" a="1"/>
  <c r="J89" i="116" s="1"/>
  <c r="J117" i="136" a="1"/>
  <c r="J117" i="136" s="1"/>
  <c r="J116" i="136" a="1"/>
  <c r="J116" i="136" s="1"/>
  <c r="J115" i="136" a="1"/>
  <c r="J115" i="136" s="1"/>
  <c r="J114" i="136" a="1"/>
  <c r="J114" i="136" s="1"/>
  <c r="J113" i="136" a="1"/>
  <c r="J113" i="136" s="1"/>
  <c r="J112" i="136" a="1"/>
  <c r="J112" i="136" s="1"/>
  <c r="J111" i="136" a="1"/>
  <c r="J111" i="136" s="1"/>
  <c r="J110" i="136" a="1"/>
  <c r="J110" i="136" s="1"/>
  <c r="J109" i="136" a="1"/>
  <c r="J109" i="136" s="1"/>
  <c r="J108" i="136" a="1"/>
  <c r="J108" i="136" s="1"/>
  <c r="J107" i="136" a="1"/>
  <c r="J107" i="136" s="1"/>
  <c r="J106" i="136" a="1"/>
  <c r="J106" i="136" s="1"/>
  <c r="J105" i="136" a="1"/>
  <c r="J105" i="136" s="1"/>
  <c r="J104" i="136" a="1"/>
  <c r="J104" i="136" s="1"/>
  <c r="J103" i="136" a="1"/>
  <c r="J103" i="136" s="1"/>
  <c r="J102" i="136" a="1"/>
  <c r="J102" i="136" s="1"/>
  <c r="J101" i="136" a="1"/>
  <c r="J101" i="136" s="1"/>
  <c r="J100" i="136" a="1"/>
  <c r="J100" i="136" s="1"/>
  <c r="J99" i="136" a="1"/>
  <c r="J99" i="136" s="1"/>
  <c r="J98" i="136" a="1"/>
  <c r="J98" i="136" s="1"/>
  <c r="J97" i="136" a="1"/>
  <c r="J97" i="136" s="1"/>
  <c r="J96" i="136" a="1"/>
  <c r="J96" i="136" s="1"/>
  <c r="J95" i="136" a="1"/>
  <c r="J95" i="136" s="1"/>
  <c r="J94" i="136" a="1"/>
  <c r="J94" i="136" s="1"/>
  <c r="J93" i="136" a="1"/>
  <c r="J93" i="136" s="1"/>
  <c r="J92" i="136" a="1"/>
  <c r="J92" i="136" s="1"/>
  <c r="J91" i="136" a="1"/>
  <c r="J91" i="136" s="1"/>
  <c r="J90" i="136" a="1"/>
  <c r="J90" i="136" s="1"/>
  <c r="J89" i="136" a="1"/>
  <c r="J89" i="136" s="1"/>
  <c r="J117" i="117" a="1"/>
  <c r="J117" i="117" s="1"/>
  <c r="J116" i="117" a="1"/>
  <c r="J116" i="117" s="1"/>
  <c r="J115" i="117" a="1"/>
  <c r="J115" i="117" s="1"/>
  <c r="J114" i="117" a="1"/>
  <c r="J114" i="117" s="1"/>
  <c r="J113" i="117" a="1"/>
  <c r="J113" i="117" s="1"/>
  <c r="J112" i="117" a="1"/>
  <c r="J112" i="117" s="1"/>
  <c r="J111" i="117" a="1"/>
  <c r="J111" i="117" s="1"/>
  <c r="J110" i="117" a="1"/>
  <c r="J110" i="117" s="1"/>
  <c r="J109" i="117" a="1"/>
  <c r="J109" i="117" s="1"/>
  <c r="J108" i="117" a="1"/>
  <c r="J108" i="117" s="1"/>
  <c r="J107" i="117" a="1"/>
  <c r="J107" i="117" s="1"/>
  <c r="J106" i="117" a="1"/>
  <c r="J106" i="117" s="1"/>
  <c r="J105" i="117" a="1"/>
  <c r="J105" i="117" s="1"/>
  <c r="J104" i="117" a="1"/>
  <c r="J104" i="117" s="1"/>
  <c r="J103" i="117" a="1"/>
  <c r="J103" i="117" s="1"/>
  <c r="J102" i="117" a="1"/>
  <c r="J102" i="117" s="1"/>
  <c r="J101" i="117" a="1"/>
  <c r="J101" i="117" s="1"/>
  <c r="J100" i="117" a="1"/>
  <c r="J100" i="117" s="1"/>
  <c r="J99" i="117" a="1"/>
  <c r="J99" i="117" s="1"/>
  <c r="J98" i="117" a="1"/>
  <c r="J98" i="117" s="1"/>
  <c r="J97" i="117" a="1"/>
  <c r="J97" i="117" s="1"/>
  <c r="J96" i="117" a="1"/>
  <c r="J96" i="117" s="1"/>
  <c r="J95" i="117" a="1"/>
  <c r="J95" i="117" s="1"/>
  <c r="J94" i="117" a="1"/>
  <c r="J94" i="117" s="1"/>
  <c r="J93" i="117" a="1"/>
  <c r="J93" i="117" s="1"/>
  <c r="J92" i="117" a="1"/>
  <c r="J92" i="117" s="1"/>
  <c r="J91" i="117" a="1"/>
  <c r="J91" i="117" s="1"/>
  <c r="J90" i="117" a="1"/>
  <c r="J90" i="117" s="1"/>
  <c r="J89" i="117" a="1"/>
  <c r="J89" i="117" s="1"/>
  <c r="J117" i="118" a="1"/>
  <c r="J117" i="118" s="1"/>
  <c r="J116" i="118" a="1"/>
  <c r="J116" i="118" s="1"/>
  <c r="J115" i="118" a="1"/>
  <c r="J115" i="118" s="1"/>
  <c r="J114" i="118" a="1"/>
  <c r="J114" i="118" s="1"/>
  <c r="J113" i="118" a="1"/>
  <c r="J113" i="118" s="1"/>
  <c r="J112" i="118" a="1"/>
  <c r="J112" i="118" s="1"/>
  <c r="J111" i="118" a="1"/>
  <c r="J111" i="118" s="1"/>
  <c r="J110" i="118" a="1"/>
  <c r="J110" i="118" s="1"/>
  <c r="J109" i="118" a="1"/>
  <c r="J109" i="118" s="1"/>
  <c r="J108" i="118" a="1"/>
  <c r="J108" i="118" s="1"/>
  <c r="J107" i="118" a="1"/>
  <c r="J107" i="118" s="1"/>
  <c r="J106" i="118" a="1"/>
  <c r="J106" i="118" s="1"/>
  <c r="J105" i="118" a="1"/>
  <c r="J105" i="118" s="1"/>
  <c r="J104" i="118" a="1"/>
  <c r="J104" i="118" s="1"/>
  <c r="J103" i="118" a="1"/>
  <c r="J103" i="118" s="1"/>
  <c r="J102" i="118" a="1"/>
  <c r="J102" i="118" s="1"/>
  <c r="J101" i="118" a="1"/>
  <c r="J101" i="118" s="1"/>
  <c r="J100" i="118" a="1"/>
  <c r="J100" i="118" s="1"/>
  <c r="J99" i="118" a="1"/>
  <c r="J99" i="118" s="1"/>
  <c r="J98" i="118" a="1"/>
  <c r="J98" i="118" s="1"/>
  <c r="J97" i="118" a="1"/>
  <c r="J97" i="118" s="1"/>
  <c r="J96" i="118" a="1"/>
  <c r="J96" i="118" s="1"/>
  <c r="J95" i="118" a="1"/>
  <c r="J95" i="118" s="1"/>
  <c r="J94" i="118" a="1"/>
  <c r="J94" i="118" s="1"/>
  <c r="J93" i="118" a="1"/>
  <c r="J93" i="118" s="1"/>
  <c r="J92" i="118" a="1"/>
  <c r="J92" i="118" s="1"/>
  <c r="J91" i="118" a="1"/>
  <c r="J91" i="118" s="1"/>
  <c r="J90" i="118" a="1"/>
  <c r="J90" i="118" s="1"/>
  <c r="J89" i="118" a="1"/>
  <c r="J89" i="118" s="1"/>
  <c r="J117" i="119" a="1"/>
  <c r="J117" i="119" s="1"/>
  <c r="J116" i="119" a="1"/>
  <c r="J116" i="119" s="1"/>
  <c r="J115" i="119" a="1"/>
  <c r="J115" i="119" s="1"/>
  <c r="J114" i="119" a="1"/>
  <c r="J114" i="119" s="1"/>
  <c r="J113" i="119" a="1"/>
  <c r="J113" i="119" s="1"/>
  <c r="J112" i="119" a="1"/>
  <c r="J112" i="119" s="1"/>
  <c r="J111" i="119" a="1"/>
  <c r="J111" i="119" s="1"/>
  <c r="J110" i="119" a="1"/>
  <c r="J110" i="119" s="1"/>
  <c r="J109" i="119" a="1"/>
  <c r="J109" i="119" s="1"/>
  <c r="J108" i="119" a="1"/>
  <c r="J108" i="119" s="1"/>
  <c r="J107" i="119" a="1"/>
  <c r="J107" i="119" s="1"/>
  <c r="J106" i="119" a="1"/>
  <c r="J106" i="119" s="1"/>
  <c r="J105" i="119" a="1"/>
  <c r="J105" i="119" s="1"/>
  <c r="J104" i="119" a="1"/>
  <c r="J104" i="119" s="1"/>
  <c r="J103" i="119" a="1"/>
  <c r="J103" i="119" s="1"/>
  <c r="J102" i="119" a="1"/>
  <c r="J102" i="119" s="1"/>
  <c r="J101" i="119" a="1"/>
  <c r="J101" i="119" s="1"/>
  <c r="J100" i="119" a="1"/>
  <c r="J100" i="119" s="1"/>
  <c r="J99" i="119" a="1"/>
  <c r="J99" i="119" s="1"/>
  <c r="J98" i="119" a="1"/>
  <c r="J98" i="119" s="1"/>
  <c r="J97" i="119" a="1"/>
  <c r="J97" i="119" s="1"/>
  <c r="J96" i="119" a="1"/>
  <c r="J96" i="119" s="1"/>
  <c r="J95" i="119" a="1"/>
  <c r="J95" i="119" s="1"/>
  <c r="J94" i="119" a="1"/>
  <c r="J94" i="119" s="1"/>
  <c r="J93" i="119" a="1"/>
  <c r="J93" i="119" s="1"/>
  <c r="J92" i="119" a="1"/>
  <c r="J92" i="119" s="1"/>
  <c r="J91" i="119" a="1"/>
  <c r="J91" i="119" s="1"/>
  <c r="J90" i="119" a="1"/>
  <c r="J90" i="119" s="1"/>
  <c r="J89" i="119" a="1"/>
  <c r="J89" i="119" s="1"/>
  <c r="J117" i="114" a="1"/>
  <c r="J117" i="114" s="1"/>
  <c r="J116" i="114" a="1"/>
  <c r="J116" i="114" s="1"/>
  <c r="J115" i="114" a="1"/>
  <c r="J115" i="114" s="1"/>
  <c r="J114" i="114" a="1"/>
  <c r="J114" i="114" s="1"/>
  <c r="J113" i="114" a="1"/>
  <c r="J113" i="114" s="1"/>
  <c r="J112" i="114" a="1"/>
  <c r="J112" i="114" s="1"/>
  <c r="J111" i="114" a="1"/>
  <c r="J111" i="114" s="1"/>
  <c r="J110" i="114" a="1"/>
  <c r="J110" i="114" s="1"/>
  <c r="J109" i="114" a="1"/>
  <c r="J109" i="114" s="1"/>
  <c r="J108" i="114" a="1"/>
  <c r="J108" i="114" s="1"/>
  <c r="J107" i="114" a="1"/>
  <c r="J107" i="114" s="1"/>
  <c r="J106" i="114" a="1"/>
  <c r="J106" i="114" s="1"/>
  <c r="J105" i="114" a="1"/>
  <c r="J105" i="114" s="1"/>
  <c r="J104" i="114" a="1"/>
  <c r="J104" i="114" s="1"/>
  <c r="J103" i="114" a="1"/>
  <c r="J103" i="114" s="1"/>
  <c r="J102" i="114" a="1"/>
  <c r="J102" i="114" s="1"/>
  <c r="J101" i="114" a="1"/>
  <c r="J101" i="114" s="1"/>
  <c r="J100" i="114" a="1"/>
  <c r="J100" i="114" s="1"/>
  <c r="J99" i="114" a="1"/>
  <c r="J99" i="114" s="1"/>
  <c r="J98" i="114" a="1"/>
  <c r="J98" i="114" s="1"/>
  <c r="J97" i="114" a="1"/>
  <c r="J97" i="114" s="1"/>
  <c r="J96" i="114" a="1"/>
  <c r="J96" i="114" s="1"/>
  <c r="J95" i="114" a="1"/>
  <c r="J95" i="114" s="1"/>
  <c r="J94" i="114" a="1"/>
  <c r="J94" i="114" s="1"/>
  <c r="J93" i="114" a="1"/>
  <c r="J93" i="114" s="1"/>
  <c r="J92" i="114" a="1"/>
  <c r="J92" i="114" s="1"/>
  <c r="J91" i="114" a="1"/>
  <c r="J91" i="114" s="1"/>
  <c r="J90" i="114" a="1"/>
  <c r="J90" i="114" s="1"/>
  <c r="J89" i="114" a="1"/>
  <c r="J89" i="114" s="1"/>
  <c r="J54" i="150" l="1" a="1"/>
  <c r="J54" i="150" s="1"/>
  <c r="E54" i="150" s="1"/>
  <c r="F54" i="150" s="1"/>
  <c r="G54" i="150" s="1"/>
  <c r="H54" i="150" s="1"/>
  <c r="I54" i="150" s="1"/>
  <c r="O88" i="20"/>
  <c r="N12" i="20"/>
  <c r="J7" i="149" s="1" a="1"/>
  <c r="J7" i="149" s="1"/>
  <c r="E7" i="149" s="1"/>
  <c r="F7" i="149" s="1"/>
  <c r="G7" i="149" s="1"/>
  <c r="H7" i="149" s="1"/>
  <c r="I7" i="149" s="1"/>
  <c r="N21" i="20"/>
  <c r="J16" i="149" s="1" a="1"/>
  <c r="J16" i="149" s="1"/>
  <c r="E16" i="149" s="1"/>
  <c r="F16" i="149" s="1"/>
  <c r="G16" i="149" s="1"/>
  <c r="H16" i="149" s="1"/>
  <c r="I16" i="149" s="1"/>
  <c r="N28" i="20"/>
  <c r="J23" i="149" s="1" a="1"/>
  <c r="J23" i="149" s="1"/>
  <c r="E23" i="149" s="1"/>
  <c r="F23" i="149" s="1"/>
  <c r="G23" i="149" s="1"/>
  <c r="H23" i="149" s="1"/>
  <c r="I23" i="149" s="1"/>
  <c r="N22" i="20"/>
  <c r="J17" i="149" s="1" a="1"/>
  <c r="J17" i="149" s="1"/>
  <c r="E17" i="149" s="1"/>
  <c r="F17" i="149" s="1"/>
  <c r="G17" i="149" s="1"/>
  <c r="H17" i="149" s="1"/>
  <c r="I17" i="149" s="1"/>
  <c r="F26" i="148"/>
  <c r="G26" i="148" s="1"/>
  <c r="H26" i="148" s="1"/>
  <c r="I26" i="148" s="1"/>
  <c r="N33" i="20"/>
  <c r="J28" i="149" s="1" a="1"/>
  <c r="J28" i="149" s="1"/>
  <c r="E28" i="149" s="1"/>
  <c r="F28" i="149" s="1"/>
  <c r="G28" i="149" s="1"/>
  <c r="H28" i="149" s="1"/>
  <c r="I28" i="149" s="1"/>
  <c r="N27" i="20"/>
  <c r="J22" i="149" s="1" a="1"/>
  <c r="J22" i="149" s="1"/>
  <c r="E22" i="149" s="1"/>
  <c r="F22" i="149" s="1"/>
  <c r="G22" i="149" s="1"/>
  <c r="H22" i="149" s="1"/>
  <c r="I22" i="149" s="1"/>
  <c r="N15" i="20"/>
  <c r="J10" i="149" s="1" a="1"/>
  <c r="J10" i="149" s="1"/>
  <c r="E10" i="149" s="1"/>
  <c r="F10" i="149" s="1"/>
  <c r="G10" i="149" s="1"/>
  <c r="H10" i="149" s="1"/>
  <c r="I10" i="149" s="1"/>
  <c r="N30" i="20"/>
  <c r="J25" i="149" s="1" a="1"/>
  <c r="J25" i="149" s="1"/>
  <c r="E25" i="149" s="1"/>
  <c r="F25" i="149" s="1"/>
  <c r="G25" i="149" s="1"/>
  <c r="H25" i="149" s="1"/>
  <c r="I25" i="149" s="1"/>
  <c r="F12" i="148"/>
  <c r="G12" i="148" s="1"/>
  <c r="H12" i="148" s="1"/>
  <c r="I12" i="148" s="1"/>
  <c r="N11" i="20"/>
  <c r="J6" i="149" s="1" a="1"/>
  <c r="J6" i="149" s="1"/>
  <c r="E6" i="149" s="1"/>
  <c r="F6" i="149" s="1"/>
  <c r="G6" i="149" s="1"/>
  <c r="H6" i="149" s="1"/>
  <c r="I6" i="149" s="1"/>
  <c r="G8" i="148"/>
  <c r="H8" i="148" s="1"/>
  <c r="I8" i="148" s="1"/>
  <c r="N14" i="20"/>
  <c r="J9" i="149" s="1" a="1"/>
  <c r="J9" i="149" s="1"/>
  <c r="E9" i="149" s="1"/>
  <c r="F9" i="149" s="1"/>
  <c r="G9" i="149" s="1"/>
  <c r="H9" i="149" s="1"/>
  <c r="I9" i="149" s="1"/>
  <c r="N8" i="20"/>
  <c r="J3" i="149" s="1" a="1"/>
  <c r="J3" i="149" s="1"/>
  <c r="E3" i="149" s="1"/>
  <c r="F3" i="149" s="1"/>
  <c r="G3" i="149" s="1"/>
  <c r="H3" i="149" s="1"/>
  <c r="I3" i="149" s="1"/>
  <c r="N23" i="20"/>
  <c r="J18" i="149" s="1" a="1"/>
  <c r="J18" i="149" s="1"/>
  <c r="E18" i="149" s="1"/>
  <c r="F18" i="149" s="1"/>
  <c r="G18" i="149" s="1"/>
  <c r="H18" i="149" s="1"/>
  <c r="I18" i="149" s="1"/>
  <c r="N17" i="20"/>
  <c r="J12" i="149" s="1" a="1"/>
  <c r="J12" i="149" s="1"/>
  <c r="N20" i="20"/>
  <c r="J15" i="149" s="1" a="1"/>
  <c r="J15" i="149" s="1"/>
  <c r="E15" i="149" s="1"/>
  <c r="F15" i="149" s="1"/>
  <c r="G15" i="149" s="1"/>
  <c r="H15" i="149" s="1"/>
  <c r="I15" i="149" s="1"/>
  <c r="N26" i="20"/>
  <c r="J21" i="149" s="1" a="1"/>
  <c r="J21" i="149" s="1"/>
  <c r="E21" i="149" s="1"/>
  <c r="F21" i="149" s="1"/>
  <c r="G21" i="149" s="1"/>
  <c r="H21" i="149" s="1"/>
  <c r="I21" i="149" s="1"/>
  <c r="N35" i="20"/>
  <c r="J30" i="149" s="1" a="1"/>
  <c r="J30" i="149" s="1"/>
  <c r="E30" i="149" s="1"/>
  <c r="F30" i="149" s="1"/>
  <c r="G30" i="149" s="1"/>
  <c r="H30" i="149" s="1"/>
  <c r="I30" i="149" s="1"/>
  <c r="N10" i="20"/>
  <c r="J5" i="149" s="1" a="1"/>
  <c r="J5" i="149" s="1"/>
  <c r="E5" i="149" s="1"/>
  <c r="F5" i="149" s="1"/>
  <c r="G5" i="149" s="1"/>
  <c r="H5" i="149" s="1"/>
  <c r="I5" i="149" s="1"/>
  <c r="N19" i="20"/>
  <c r="J14" i="149" s="1" a="1"/>
  <c r="J14" i="149" s="1"/>
  <c r="E14" i="149" s="1"/>
  <c r="F14" i="149" s="1"/>
  <c r="G14" i="149" s="1"/>
  <c r="H14" i="149" s="1"/>
  <c r="I14" i="149" s="1"/>
  <c r="N32" i="20"/>
  <c r="J27" i="149" s="1" a="1"/>
  <c r="J27" i="149" s="1"/>
  <c r="E27" i="149" s="1"/>
  <c r="F27" i="149" s="1"/>
  <c r="G27" i="149" s="1"/>
  <c r="H27" i="149" s="1"/>
  <c r="I27" i="149" s="1"/>
  <c r="N34" i="20"/>
  <c r="J29" i="149" s="1" a="1"/>
  <c r="J29" i="149" s="1"/>
  <c r="E29" i="149" s="1"/>
  <c r="F29" i="149" s="1"/>
  <c r="G29" i="149" s="1"/>
  <c r="H29" i="149" s="1"/>
  <c r="I29" i="149" s="1"/>
  <c r="N16" i="20"/>
  <c r="J11" i="149" s="1" a="1"/>
  <c r="J11" i="149" s="1"/>
  <c r="E11" i="149" s="1"/>
  <c r="F11" i="149" s="1"/>
  <c r="G11" i="149" s="1"/>
  <c r="H11" i="149" s="1"/>
  <c r="I11" i="149" s="1"/>
  <c r="F14" i="148"/>
  <c r="G14" i="148" s="1"/>
  <c r="H14" i="148" s="1"/>
  <c r="I14" i="148" s="1"/>
  <c r="N29" i="20"/>
  <c r="J24" i="149" s="1" a="1"/>
  <c r="J24" i="149" s="1"/>
  <c r="N31" i="20"/>
  <c r="J26" i="149" s="1" a="1"/>
  <c r="J26" i="149" s="1"/>
  <c r="E26" i="149" s="1"/>
  <c r="F26" i="149" s="1"/>
  <c r="G26" i="149" s="1"/>
  <c r="H26" i="149" s="1"/>
  <c r="I26" i="149" s="1"/>
  <c r="N13" i="20"/>
  <c r="J8" i="149" s="1" a="1"/>
  <c r="J8" i="149" s="1"/>
  <c r="E8" i="149" s="1"/>
  <c r="F8" i="149" s="1"/>
  <c r="G8" i="149" s="1"/>
  <c r="H8" i="149" s="1"/>
  <c r="I8" i="149" s="1"/>
  <c r="N25" i="20"/>
  <c r="J20" i="149" s="1" a="1"/>
  <c r="J20" i="149" s="1"/>
  <c r="E20" i="149" s="1"/>
  <c r="F20" i="149" s="1"/>
  <c r="G20" i="149" s="1"/>
  <c r="H20" i="149" s="1"/>
  <c r="I20" i="149" s="1"/>
  <c r="H37" i="150"/>
  <c r="I37" i="150" s="1"/>
  <c r="S73" i="20"/>
  <c r="J68" i="154" s="1" a="1"/>
  <c r="J68" i="154" s="1"/>
  <c r="E68" i="154" s="1"/>
  <c r="F68" i="154" s="1"/>
  <c r="G68" i="154" s="1"/>
  <c r="H68" i="154" s="1"/>
  <c r="I68" i="154" s="1"/>
  <c r="J68" i="150" a="1"/>
  <c r="J68" i="150" s="1"/>
  <c r="E68" i="150" s="1"/>
  <c r="F68" i="150" s="1"/>
  <c r="G68" i="150" s="1"/>
  <c r="H68" i="150" s="1"/>
  <c r="I68" i="150" s="1"/>
  <c r="S75" i="20"/>
  <c r="J70" i="154" s="1" a="1"/>
  <c r="J70" i="154" s="1"/>
  <c r="E70" i="154" s="1"/>
  <c r="F70" i="154" s="1"/>
  <c r="G70" i="154" s="1"/>
  <c r="H70" i="154" s="1"/>
  <c r="I70" i="154" s="1"/>
  <c r="J70" i="150" a="1"/>
  <c r="J70" i="150" s="1"/>
  <c r="E70" i="150" s="1"/>
  <c r="F70" i="150" s="1"/>
  <c r="G70" i="150" s="1"/>
  <c r="H70" i="150" s="1"/>
  <c r="I70" i="150" s="1"/>
  <c r="S85" i="20"/>
  <c r="J80" i="154" s="1" a="1"/>
  <c r="J80" i="154" s="1"/>
  <c r="E80" i="154" s="1"/>
  <c r="F80" i="154" s="1"/>
  <c r="G80" i="154" s="1"/>
  <c r="H80" i="154" s="1"/>
  <c r="I80" i="154" s="1"/>
  <c r="J80" i="150" a="1"/>
  <c r="J80" i="150" s="1"/>
  <c r="E80" i="150" s="1"/>
  <c r="F80" i="150" s="1"/>
  <c r="G80" i="150" s="1"/>
  <c r="H80" i="150" s="1"/>
  <c r="I80" i="150" s="1"/>
  <c r="F36" i="154"/>
  <c r="G36" i="154" s="1"/>
  <c r="H36" i="154" s="1"/>
  <c r="I36" i="154" s="1"/>
  <c r="S37" i="20"/>
  <c r="J32" i="154" s="1" a="1"/>
  <c r="J32" i="154" s="1"/>
  <c r="E32" i="154" s="1"/>
  <c r="F32" i="154" s="1"/>
  <c r="G32" i="154" s="1"/>
  <c r="H32" i="154" s="1"/>
  <c r="I32" i="154" s="1"/>
  <c r="J32" i="150" a="1"/>
  <c r="J32" i="150" s="1"/>
  <c r="E32" i="150" s="1"/>
  <c r="F32" i="150" s="1"/>
  <c r="G32" i="150" s="1"/>
  <c r="H32" i="150" s="1"/>
  <c r="I32" i="150" s="1"/>
  <c r="S91" i="20"/>
  <c r="J86" i="154" s="1" a="1"/>
  <c r="J86" i="154" s="1"/>
  <c r="E86" i="154" s="1"/>
  <c r="F86" i="154" s="1"/>
  <c r="G86" i="154" s="1"/>
  <c r="H86" i="154" s="1"/>
  <c r="I86" i="154" s="1"/>
  <c r="J86" i="150" a="1"/>
  <c r="J86" i="150" s="1"/>
  <c r="E86" i="150" s="1"/>
  <c r="F86" i="150" s="1"/>
  <c r="G86" i="150" s="1"/>
  <c r="H86" i="150" s="1"/>
  <c r="I86" i="150" s="1"/>
  <c r="S88" i="20"/>
  <c r="J83" i="154" s="1" a="1"/>
  <c r="J83" i="154" s="1"/>
  <c r="E83" i="154" s="1"/>
  <c r="F83" i="154" s="1"/>
  <c r="G83" i="154" s="1"/>
  <c r="H83" i="154" s="1"/>
  <c r="I83" i="154" s="1"/>
  <c r="J83" i="150" a="1"/>
  <c r="J83" i="150" s="1"/>
  <c r="E83" i="150" s="1"/>
  <c r="F83" i="150" s="1"/>
  <c r="G83" i="150" s="1"/>
  <c r="H83" i="150" s="1"/>
  <c r="I83" i="150" s="1"/>
  <c r="O66" i="20"/>
  <c r="S83" i="20"/>
  <c r="J78" i="154" s="1" a="1"/>
  <c r="J78" i="154" s="1"/>
  <c r="E78" i="154" s="1"/>
  <c r="F78" i="154" s="1"/>
  <c r="G78" i="154" s="1"/>
  <c r="H78" i="154" s="1"/>
  <c r="I78" i="154" s="1"/>
  <c r="J78" i="150" a="1"/>
  <c r="J78" i="150" s="1"/>
  <c r="E78" i="150" s="1"/>
  <c r="F78" i="150" s="1"/>
  <c r="G78" i="150" s="1"/>
  <c r="H78" i="150" s="1"/>
  <c r="I78" i="150" s="1"/>
  <c r="S74" i="20"/>
  <c r="J69" i="154" s="1" a="1"/>
  <c r="J69" i="154" s="1"/>
  <c r="E69" i="154" s="1"/>
  <c r="F69" i="154" s="1"/>
  <c r="G69" i="154" s="1"/>
  <c r="H69" i="154" s="1"/>
  <c r="I69" i="154" s="1"/>
  <c r="J69" i="150" a="1"/>
  <c r="J69" i="150" s="1"/>
  <c r="E69" i="150" s="1"/>
  <c r="F69" i="150" s="1"/>
  <c r="G69" i="150" s="1"/>
  <c r="H69" i="150" s="1"/>
  <c r="I69" i="150" s="1"/>
  <c r="S70" i="20"/>
  <c r="J65" i="154" s="1" a="1"/>
  <c r="J65" i="154" s="1"/>
  <c r="E65" i="154" s="1"/>
  <c r="F65" i="154" s="1"/>
  <c r="G65" i="154" s="1"/>
  <c r="H65" i="154" s="1"/>
  <c r="I65" i="154" s="1"/>
  <c r="J65" i="150" a="1"/>
  <c r="J65" i="150" s="1"/>
  <c r="E65" i="150" s="1"/>
  <c r="F65" i="150" s="1"/>
  <c r="G65" i="150" s="1"/>
  <c r="H65" i="150" s="1"/>
  <c r="I65" i="150" s="1"/>
  <c r="H49" i="150"/>
  <c r="I49" i="150" s="1"/>
  <c r="S77" i="20"/>
  <c r="J72" i="154" s="1" a="1"/>
  <c r="J72" i="154" s="1"/>
  <c r="E72" i="154" s="1"/>
  <c r="F72" i="154" s="1"/>
  <c r="G72" i="154" s="1"/>
  <c r="H72" i="154" s="1"/>
  <c r="I72" i="154" s="1"/>
  <c r="J72" i="150" a="1"/>
  <c r="J72" i="150" s="1"/>
  <c r="E72" i="150" s="1"/>
  <c r="F72" i="150" s="1"/>
  <c r="G72" i="150" s="1"/>
  <c r="H72" i="150" s="1"/>
  <c r="I72" i="150" s="1"/>
  <c r="S71" i="20"/>
  <c r="J66" i="154" s="1" a="1"/>
  <c r="J66" i="154" s="1"/>
  <c r="E66" i="154" s="1"/>
  <c r="F66" i="154" s="1"/>
  <c r="G66" i="154" s="1"/>
  <c r="H66" i="154" s="1"/>
  <c r="I66" i="154" s="1"/>
  <c r="J66" i="150" a="1"/>
  <c r="J66" i="150" s="1"/>
  <c r="E66" i="150" s="1"/>
  <c r="F66" i="150" s="1"/>
  <c r="G66" i="150" s="1"/>
  <c r="H66" i="150" s="1"/>
  <c r="I66" i="150" s="1"/>
  <c r="S65" i="20"/>
  <c r="J60" i="154" s="1" a="1"/>
  <c r="J60" i="154" s="1"/>
  <c r="J60" i="150" a="1"/>
  <c r="J60" i="150" s="1"/>
  <c r="E60" i="150" s="1"/>
  <c r="F60" i="150" s="1"/>
  <c r="G60" i="150" s="1"/>
  <c r="H60" i="150" s="1"/>
  <c r="I60" i="150" s="1"/>
  <c r="S68" i="20"/>
  <c r="J63" i="154" s="1" a="1"/>
  <c r="J63" i="154" s="1"/>
  <c r="E63" i="154" s="1"/>
  <c r="F63" i="154" s="1"/>
  <c r="G63" i="154" s="1"/>
  <c r="H63" i="154" s="1"/>
  <c r="I63" i="154" s="1"/>
  <c r="J63" i="150" a="1"/>
  <c r="J63" i="150" s="1"/>
  <c r="E63" i="150" s="1"/>
  <c r="F63" i="150" s="1"/>
  <c r="G63" i="150" s="1"/>
  <c r="H63" i="150" s="1"/>
  <c r="I63" i="150" s="1"/>
  <c r="S55" i="20"/>
  <c r="J50" i="154" s="1" a="1"/>
  <c r="J50" i="154" s="1"/>
  <c r="E50" i="154" s="1"/>
  <c r="F50" i="154" s="1"/>
  <c r="G50" i="154" s="1"/>
  <c r="H50" i="154" s="1"/>
  <c r="I50" i="154" s="1"/>
  <c r="J50" i="150" a="1"/>
  <c r="J50" i="150" s="1"/>
  <c r="E50" i="150" s="1"/>
  <c r="F50" i="150" s="1"/>
  <c r="G50" i="150" s="1"/>
  <c r="H50" i="150" s="1"/>
  <c r="I50" i="150" s="1"/>
  <c r="S76" i="20"/>
  <c r="J71" i="154" s="1" a="1"/>
  <c r="J71" i="154" s="1"/>
  <c r="E71" i="154" s="1"/>
  <c r="F71" i="154" s="1"/>
  <c r="G71" i="154" s="1"/>
  <c r="H71" i="154" s="1"/>
  <c r="I71" i="154" s="1"/>
  <c r="J71" i="150" a="1"/>
  <c r="J71" i="150" s="1"/>
  <c r="E71" i="150" s="1"/>
  <c r="F71" i="150" s="1"/>
  <c r="G71" i="150" s="1"/>
  <c r="H71" i="150" s="1"/>
  <c r="I71" i="150" s="1"/>
  <c r="S89" i="20"/>
  <c r="J84" i="154" s="1" a="1"/>
  <c r="J84" i="154" s="1"/>
  <c r="J84" i="150" a="1"/>
  <c r="J84" i="150" s="1"/>
  <c r="E84" i="150" s="1"/>
  <c r="F84" i="150" s="1"/>
  <c r="G84" i="150" s="1"/>
  <c r="H84" i="150" s="1"/>
  <c r="I84" i="150" s="1"/>
  <c r="S52" i="20"/>
  <c r="J47" i="154" s="1" a="1"/>
  <c r="J47" i="154" s="1"/>
  <c r="E47" i="154" s="1"/>
  <c r="F47" i="154" s="1"/>
  <c r="G47" i="154" s="1"/>
  <c r="H47" i="154" s="1"/>
  <c r="I47" i="154" s="1"/>
  <c r="J47" i="150" a="1"/>
  <c r="J47" i="150" s="1"/>
  <c r="E47" i="150" s="1"/>
  <c r="F47" i="150" s="1"/>
  <c r="G47" i="150" s="1"/>
  <c r="H47" i="150" s="1"/>
  <c r="I47" i="150" s="1"/>
  <c r="S44" i="20"/>
  <c r="J39" i="154" s="1" a="1"/>
  <c r="J39" i="154" s="1"/>
  <c r="E39" i="154" s="1"/>
  <c r="F39" i="154" s="1"/>
  <c r="G39" i="154" s="1"/>
  <c r="H39" i="154" s="1"/>
  <c r="I39" i="154" s="1"/>
  <c r="J39" i="150" a="1"/>
  <c r="J39" i="150" s="1"/>
  <c r="E39" i="150" s="1"/>
  <c r="F39" i="150" s="1"/>
  <c r="G39" i="150" s="1"/>
  <c r="H39" i="150" s="1"/>
  <c r="I39" i="150" s="1"/>
  <c r="S81" i="20"/>
  <c r="J76" i="154" s="1" a="1"/>
  <c r="J76" i="154" s="1"/>
  <c r="E76" i="154" s="1"/>
  <c r="F76" i="154" s="1"/>
  <c r="G76" i="154" s="1"/>
  <c r="H76" i="154" s="1"/>
  <c r="I76" i="154" s="1"/>
  <c r="J76" i="150" a="1"/>
  <c r="J76" i="150" s="1"/>
  <c r="E76" i="150" s="1"/>
  <c r="F76" i="150" s="1"/>
  <c r="G76" i="150" s="1"/>
  <c r="H76" i="150" s="1"/>
  <c r="I76" i="150" s="1"/>
  <c r="S92" i="20"/>
  <c r="J87" i="154" s="1" a="1"/>
  <c r="J87" i="154" s="1"/>
  <c r="E87" i="154" s="1"/>
  <c r="F87" i="154" s="1"/>
  <c r="G87" i="154" s="1"/>
  <c r="H87" i="154" s="1"/>
  <c r="I87" i="154" s="1"/>
  <c r="J87" i="150" a="1"/>
  <c r="J87" i="150" s="1"/>
  <c r="E87" i="150" s="1"/>
  <c r="F87" i="150" s="1"/>
  <c r="G87" i="150" s="1"/>
  <c r="H87" i="150" s="1"/>
  <c r="I87" i="150" s="1"/>
  <c r="S67" i="20"/>
  <c r="J62" i="154" s="1" a="1"/>
  <c r="J62" i="154" s="1"/>
  <c r="E62" i="154" s="1"/>
  <c r="F62" i="154" s="1"/>
  <c r="G62" i="154" s="1"/>
  <c r="H62" i="154" s="1"/>
  <c r="I62" i="154" s="1"/>
  <c r="J62" i="150" a="1"/>
  <c r="J62" i="150" s="1"/>
  <c r="E62" i="150" s="1"/>
  <c r="F62" i="150" s="1"/>
  <c r="G62" i="150" s="1"/>
  <c r="H62" i="150" s="1"/>
  <c r="I62" i="150" s="1"/>
  <c r="S79" i="20"/>
  <c r="J74" i="154" s="1" a="1"/>
  <c r="J74" i="154" s="1"/>
  <c r="E74" i="154" s="1"/>
  <c r="F74" i="154" s="1"/>
  <c r="G74" i="154" s="1"/>
  <c r="H74" i="154" s="1"/>
  <c r="I74" i="154" s="1"/>
  <c r="J74" i="150" a="1"/>
  <c r="J74" i="150" s="1"/>
  <c r="E74" i="150" s="1"/>
  <c r="F74" i="150" s="1"/>
  <c r="G74" i="150" s="1"/>
  <c r="H74" i="150" s="1"/>
  <c r="I74" i="150" s="1"/>
  <c r="S46" i="20"/>
  <c r="J41" i="154" s="1" a="1"/>
  <c r="J41" i="154" s="1"/>
  <c r="E41" i="154" s="1"/>
  <c r="F41" i="154" s="1"/>
  <c r="G41" i="154" s="1"/>
  <c r="H41" i="154" s="1"/>
  <c r="I41" i="154" s="1"/>
  <c r="J41" i="150" a="1"/>
  <c r="J41" i="150" s="1"/>
  <c r="E41" i="150" s="1"/>
  <c r="F41" i="150" s="1"/>
  <c r="G41" i="150" s="1"/>
  <c r="H41" i="150" s="1"/>
  <c r="I41" i="150" s="1"/>
  <c r="S82" i="20"/>
  <c r="J77" i="154" s="1" a="1"/>
  <c r="J77" i="154" s="1"/>
  <c r="E77" i="154" s="1"/>
  <c r="F77" i="154" s="1"/>
  <c r="G77" i="154" s="1"/>
  <c r="H77" i="154" s="1"/>
  <c r="I77" i="154" s="1"/>
  <c r="J77" i="150" a="1"/>
  <c r="J77" i="150" s="1"/>
  <c r="E77" i="150" s="1"/>
  <c r="F77" i="150" s="1"/>
  <c r="G77" i="150" s="1"/>
  <c r="H77" i="150" s="1"/>
  <c r="I77" i="150" s="1"/>
  <c r="P90" i="20"/>
  <c r="J85" i="151" s="1" a="1"/>
  <c r="J85" i="151" s="1"/>
  <c r="E85" i="151" s="1"/>
  <c r="F85" i="151" s="1"/>
  <c r="G85" i="151" s="1"/>
  <c r="H85" i="151" s="1"/>
  <c r="I85" i="151" s="1"/>
  <c r="J85" i="147" a="1"/>
  <c r="J85" i="147" s="1"/>
  <c r="E85" i="147" s="1"/>
  <c r="P70" i="20"/>
  <c r="J65" i="151" s="1" a="1"/>
  <c r="J65" i="151" s="1"/>
  <c r="E65" i="151" s="1"/>
  <c r="F65" i="151" s="1"/>
  <c r="G65" i="151" s="1"/>
  <c r="H65" i="151" s="1"/>
  <c r="I65" i="151" s="1"/>
  <c r="J65" i="147" a="1"/>
  <c r="J65" i="147" s="1"/>
  <c r="E65" i="147" s="1"/>
  <c r="P81" i="20"/>
  <c r="J76" i="151" s="1" a="1"/>
  <c r="J76" i="151" s="1"/>
  <c r="E76" i="151" s="1"/>
  <c r="F76" i="151" s="1"/>
  <c r="G76" i="151" s="1"/>
  <c r="H76" i="151" s="1"/>
  <c r="I76" i="151" s="1"/>
  <c r="J76" i="147" a="1"/>
  <c r="J76" i="147" s="1"/>
  <c r="E76" i="147" s="1"/>
  <c r="P58" i="20"/>
  <c r="J53" i="151" s="1" a="1"/>
  <c r="J53" i="151" s="1"/>
  <c r="E53" i="151" s="1"/>
  <c r="F53" i="151" s="1"/>
  <c r="G53" i="151" s="1"/>
  <c r="H53" i="151" s="1"/>
  <c r="I53" i="151" s="1"/>
  <c r="J53" i="147" a="1"/>
  <c r="J53" i="147" s="1"/>
  <c r="P62" i="20"/>
  <c r="J57" i="151" s="1" a="1"/>
  <c r="J57" i="151" s="1"/>
  <c r="E57" i="151" s="1"/>
  <c r="F57" i="151" s="1"/>
  <c r="G57" i="151" s="1"/>
  <c r="H57" i="151" s="1"/>
  <c r="I57" i="151" s="1"/>
  <c r="J57" i="147" a="1"/>
  <c r="J57" i="147" s="1"/>
  <c r="P39" i="20"/>
  <c r="J34" i="151" s="1" a="1"/>
  <c r="J34" i="151" s="1"/>
  <c r="J34" i="147" a="1"/>
  <c r="J34" i="147" s="1"/>
  <c r="E34" i="147" s="1"/>
  <c r="P55" i="20"/>
  <c r="J50" i="151" s="1" a="1"/>
  <c r="J50" i="151" s="1"/>
  <c r="E50" i="151" s="1"/>
  <c r="F50" i="151" s="1"/>
  <c r="G50" i="151" s="1"/>
  <c r="H50" i="151" s="1"/>
  <c r="I50" i="151" s="1"/>
  <c r="J50" i="147" a="1"/>
  <c r="J50" i="147" s="1"/>
  <c r="E50" i="147" s="1"/>
  <c r="P59" i="20"/>
  <c r="J54" i="151" s="1" a="1"/>
  <c r="J54" i="151" s="1"/>
  <c r="E54" i="151" s="1"/>
  <c r="F54" i="151" s="1"/>
  <c r="G54" i="151" s="1"/>
  <c r="H54" i="151" s="1"/>
  <c r="I54" i="151" s="1"/>
  <c r="J54" i="147" a="1"/>
  <c r="J54" i="147" s="1"/>
  <c r="E54" i="147" s="1"/>
  <c r="P86" i="20"/>
  <c r="J81" i="151" s="1" a="1"/>
  <c r="J81" i="151" s="1"/>
  <c r="E81" i="151" s="1"/>
  <c r="F81" i="151" s="1"/>
  <c r="G81" i="151" s="1"/>
  <c r="H81" i="151" s="1"/>
  <c r="I81" i="151" s="1"/>
  <c r="J81" i="147" a="1"/>
  <c r="J81" i="147" s="1"/>
  <c r="E81" i="147" s="1"/>
  <c r="P68" i="20"/>
  <c r="J63" i="151" s="1" a="1"/>
  <c r="J63" i="151" s="1"/>
  <c r="E63" i="151" s="1"/>
  <c r="F63" i="151" s="1"/>
  <c r="G63" i="151" s="1"/>
  <c r="H63" i="151" s="1"/>
  <c r="I63" i="151" s="1"/>
  <c r="J63" i="147" a="1"/>
  <c r="J63" i="147" s="1"/>
  <c r="E63" i="147" s="1"/>
  <c r="P52" i="20"/>
  <c r="J47" i="151" s="1" a="1"/>
  <c r="J47" i="151" s="1"/>
  <c r="E47" i="151" s="1"/>
  <c r="F47" i="151" s="1"/>
  <c r="G47" i="151" s="1"/>
  <c r="H47" i="151" s="1"/>
  <c r="I47" i="151" s="1"/>
  <c r="J47" i="147" a="1"/>
  <c r="J47" i="147" s="1"/>
  <c r="E47" i="147" s="1"/>
  <c r="P56" i="20"/>
  <c r="J51" i="151" s="1" a="1"/>
  <c r="J51" i="151" s="1"/>
  <c r="E51" i="151" s="1"/>
  <c r="F51" i="151" s="1"/>
  <c r="G51" i="151" s="1"/>
  <c r="H51" i="151" s="1"/>
  <c r="I51" i="151" s="1"/>
  <c r="J51" i="147" a="1"/>
  <c r="J51" i="147" s="1"/>
  <c r="E51" i="147" s="1"/>
  <c r="P49" i="20"/>
  <c r="J44" i="151" s="1" a="1"/>
  <c r="J44" i="151" s="1"/>
  <c r="E44" i="151" s="1"/>
  <c r="F44" i="151" s="1"/>
  <c r="G44" i="151" s="1"/>
  <c r="H44" i="151" s="1"/>
  <c r="I44" i="151" s="1"/>
  <c r="J44" i="147" a="1"/>
  <c r="J44" i="147" s="1"/>
  <c r="P53" i="20"/>
  <c r="J48" i="151" s="1" a="1"/>
  <c r="J48" i="151" s="1"/>
  <c r="E48" i="151" s="1"/>
  <c r="F48" i="151" s="1"/>
  <c r="G48" i="151" s="1"/>
  <c r="H48" i="151" s="1"/>
  <c r="I48" i="151" s="1"/>
  <c r="J48" i="147" a="1"/>
  <c r="J48" i="147" s="1"/>
  <c r="E48" i="147" s="1"/>
  <c r="P84" i="20"/>
  <c r="J79" i="151" s="1" a="1"/>
  <c r="J79" i="151" s="1"/>
  <c r="E79" i="151" s="1"/>
  <c r="F79" i="151" s="1"/>
  <c r="G79" i="151" s="1"/>
  <c r="H79" i="151" s="1"/>
  <c r="I79" i="151" s="1"/>
  <c r="J79" i="147" a="1"/>
  <c r="J79" i="147" s="1"/>
  <c r="E79" i="147" s="1"/>
  <c r="P46" i="20"/>
  <c r="J41" i="151" s="1" a="1"/>
  <c r="J41" i="151" s="1"/>
  <c r="E41" i="151" s="1"/>
  <c r="F41" i="151" s="1"/>
  <c r="G41" i="151" s="1"/>
  <c r="H41" i="151" s="1"/>
  <c r="I41" i="151" s="1"/>
  <c r="J41" i="147" a="1"/>
  <c r="J41" i="147" s="1"/>
  <c r="E41" i="147" s="1"/>
  <c r="P50" i="20"/>
  <c r="J45" i="151" s="1" a="1"/>
  <c r="J45" i="151" s="1"/>
  <c r="E45" i="151" s="1"/>
  <c r="F45" i="151" s="1"/>
  <c r="G45" i="151" s="1"/>
  <c r="H45" i="151" s="1"/>
  <c r="I45" i="151" s="1"/>
  <c r="J45" i="147" a="1"/>
  <c r="J45" i="147" s="1"/>
  <c r="E45" i="147" s="1"/>
  <c r="P63" i="20"/>
  <c r="J58" i="151" s="1" a="1"/>
  <c r="J58" i="151" s="1"/>
  <c r="E58" i="151" s="1"/>
  <c r="F58" i="151" s="1"/>
  <c r="G58" i="151" s="1"/>
  <c r="H58" i="151" s="1"/>
  <c r="I58" i="151" s="1"/>
  <c r="J58" i="147" a="1"/>
  <c r="J58" i="147" s="1"/>
  <c r="E58" i="147" s="1"/>
  <c r="P43" i="20"/>
  <c r="J38" i="151" s="1" a="1"/>
  <c r="J38" i="151" s="1"/>
  <c r="E38" i="151" s="1"/>
  <c r="F38" i="151" s="1"/>
  <c r="G38" i="151" s="1"/>
  <c r="H38" i="151" s="1"/>
  <c r="I38" i="151" s="1"/>
  <c r="J38" i="147" a="1"/>
  <c r="J38" i="147" s="1"/>
  <c r="P47" i="20"/>
  <c r="J42" i="151" s="1" a="1"/>
  <c r="J42" i="151" s="1"/>
  <c r="E42" i="151" s="1"/>
  <c r="F42" i="151" s="1"/>
  <c r="G42" i="151" s="1"/>
  <c r="H42" i="151" s="1"/>
  <c r="I42" i="151" s="1"/>
  <c r="J42" i="147" a="1"/>
  <c r="J42" i="147" s="1"/>
  <c r="E42" i="147" s="1"/>
  <c r="P60" i="20"/>
  <c r="J55" i="151" s="1" a="1"/>
  <c r="J55" i="151" s="1"/>
  <c r="E55" i="151" s="1"/>
  <c r="F55" i="151" s="1"/>
  <c r="G55" i="151" s="1"/>
  <c r="H55" i="151" s="1"/>
  <c r="I55" i="151" s="1"/>
  <c r="J55" i="147" a="1"/>
  <c r="J55" i="147" s="1"/>
  <c r="E55" i="147" s="1"/>
  <c r="P93" i="20"/>
  <c r="J88" i="151" s="1" a="1"/>
  <c r="J88" i="151" s="1"/>
  <c r="E88" i="151" s="1"/>
  <c r="F88" i="151" s="1"/>
  <c r="G88" i="151" s="1"/>
  <c r="H88" i="151" s="1"/>
  <c r="I88" i="151" s="1"/>
  <c r="J88" i="147" a="1"/>
  <c r="J88" i="147" s="1"/>
  <c r="E88" i="147" s="1"/>
  <c r="P40" i="20"/>
  <c r="J35" i="151" s="1" a="1"/>
  <c r="J35" i="151" s="1"/>
  <c r="E35" i="151" s="1"/>
  <c r="F35" i="151" s="1"/>
  <c r="G35" i="151" s="1"/>
  <c r="H35" i="151" s="1"/>
  <c r="I35" i="151" s="1"/>
  <c r="J35" i="147" a="1"/>
  <c r="J35" i="147" s="1"/>
  <c r="E35" i="147" s="1"/>
  <c r="P44" i="20"/>
  <c r="J39" i="151" s="1" a="1"/>
  <c r="J39" i="151" s="1"/>
  <c r="E39" i="151" s="1"/>
  <c r="F39" i="151" s="1"/>
  <c r="G39" i="151" s="1"/>
  <c r="H39" i="151" s="1"/>
  <c r="I39" i="151" s="1"/>
  <c r="J39" i="147" a="1"/>
  <c r="J39" i="147" s="1"/>
  <c r="E39" i="147" s="1"/>
  <c r="P57" i="20"/>
  <c r="J52" i="151" s="1" a="1"/>
  <c r="J52" i="151" s="1"/>
  <c r="E52" i="151" s="1"/>
  <c r="F52" i="151" s="1"/>
  <c r="G52" i="151" s="1"/>
  <c r="H52" i="151" s="1"/>
  <c r="I52" i="151" s="1"/>
  <c r="J52" i="147" a="1"/>
  <c r="J52" i="147" s="1"/>
  <c r="P75" i="20"/>
  <c r="J70" i="151" s="1" a="1"/>
  <c r="J70" i="151" s="1"/>
  <c r="E70" i="151" s="1"/>
  <c r="F70" i="151" s="1"/>
  <c r="G70" i="151" s="1"/>
  <c r="H70" i="151" s="1"/>
  <c r="I70" i="151" s="1"/>
  <c r="J70" i="147" a="1"/>
  <c r="J70" i="147" s="1"/>
  <c r="E70" i="147" s="1"/>
  <c r="P37" i="20"/>
  <c r="J32" i="151" s="1" a="1"/>
  <c r="J32" i="151" s="1"/>
  <c r="E32" i="151" s="1"/>
  <c r="F32" i="151" s="1"/>
  <c r="G32" i="151" s="1"/>
  <c r="H32" i="151" s="1"/>
  <c r="I32" i="151" s="1"/>
  <c r="J32" i="147" a="1"/>
  <c r="J32" i="147" s="1"/>
  <c r="E32" i="147" s="1"/>
  <c r="P41" i="20"/>
  <c r="J36" i="151" s="1" a="1"/>
  <c r="J36" i="151" s="1"/>
  <c r="E36" i="151" s="1"/>
  <c r="F36" i="151" s="1"/>
  <c r="G36" i="151" s="1"/>
  <c r="H36" i="151" s="1"/>
  <c r="I36" i="151" s="1"/>
  <c r="J36" i="147" a="1"/>
  <c r="J36" i="147" s="1"/>
  <c r="E36" i="147" s="1"/>
  <c r="P54" i="20"/>
  <c r="J49" i="151" s="1" a="1"/>
  <c r="J49" i="151" s="1"/>
  <c r="E49" i="151" s="1"/>
  <c r="F49" i="151" s="1"/>
  <c r="G49" i="151" s="1"/>
  <c r="H49" i="151" s="1"/>
  <c r="I49" i="151" s="1"/>
  <c r="J49" i="147" a="1"/>
  <c r="J49" i="147" s="1"/>
  <c r="E49" i="147" s="1"/>
  <c r="P82" i="20"/>
  <c r="J77" i="151" s="1" a="1"/>
  <c r="J77" i="151" s="1"/>
  <c r="E77" i="151" s="1"/>
  <c r="F77" i="151" s="1"/>
  <c r="G77" i="151" s="1"/>
  <c r="H77" i="151" s="1"/>
  <c r="I77" i="151" s="1"/>
  <c r="J77" i="147" a="1"/>
  <c r="J77" i="147" s="1"/>
  <c r="E77" i="147" s="1"/>
  <c r="P38" i="20"/>
  <c r="J33" i="151" s="1" a="1"/>
  <c r="J33" i="151" s="1"/>
  <c r="E33" i="151" s="1"/>
  <c r="F33" i="151" s="1"/>
  <c r="G33" i="151" s="1"/>
  <c r="H33" i="151" s="1"/>
  <c r="I33" i="151" s="1"/>
  <c r="J33" i="147" a="1"/>
  <c r="J33" i="147" s="1"/>
  <c r="E33" i="147" s="1"/>
  <c r="P92" i="20"/>
  <c r="J87" i="151" s="1" a="1"/>
  <c r="J87" i="151" s="1"/>
  <c r="E87" i="151" s="1"/>
  <c r="F87" i="151" s="1"/>
  <c r="G87" i="151" s="1"/>
  <c r="H87" i="151" s="1"/>
  <c r="I87" i="151" s="1"/>
  <c r="J87" i="147" a="1"/>
  <c r="J87" i="147" s="1"/>
  <c r="E87" i="147" s="1"/>
  <c r="P51" i="20"/>
  <c r="J46" i="151" s="1" a="1"/>
  <c r="J46" i="151" s="1"/>
  <c r="E46" i="151" s="1"/>
  <c r="F46" i="151" s="1"/>
  <c r="G46" i="151" s="1"/>
  <c r="H46" i="151" s="1"/>
  <c r="I46" i="151" s="1"/>
  <c r="J46" i="147" a="1"/>
  <c r="J46" i="147" s="1"/>
  <c r="E46" i="147" s="1"/>
  <c r="L91" i="20"/>
  <c r="L73" i="20"/>
  <c r="L89" i="20"/>
  <c r="P48" i="20"/>
  <c r="J43" i="151" s="1" a="1"/>
  <c r="J43" i="151" s="1"/>
  <c r="E43" i="151" s="1"/>
  <c r="F43" i="151" s="1"/>
  <c r="G43" i="151" s="1"/>
  <c r="H43" i="151" s="1"/>
  <c r="I43" i="151" s="1"/>
  <c r="J43" i="147" a="1"/>
  <c r="J43" i="147" s="1"/>
  <c r="E43" i="147" s="1"/>
  <c r="P79" i="20"/>
  <c r="J74" i="151" s="1" a="1"/>
  <c r="J74" i="151" s="1"/>
  <c r="E74" i="151" s="1"/>
  <c r="F74" i="151" s="1"/>
  <c r="G74" i="151" s="1"/>
  <c r="H74" i="151" s="1"/>
  <c r="I74" i="151" s="1"/>
  <c r="J74" i="147" a="1"/>
  <c r="J74" i="147" s="1"/>
  <c r="E74" i="147" s="1"/>
  <c r="P88" i="20"/>
  <c r="J83" i="151" s="1" a="1"/>
  <c r="J83" i="151" s="1"/>
  <c r="E83" i="151" s="1"/>
  <c r="F83" i="151" s="1"/>
  <c r="G83" i="151" s="1"/>
  <c r="H83" i="151" s="1"/>
  <c r="I83" i="151" s="1"/>
  <c r="J83" i="147" a="1"/>
  <c r="J83" i="147" s="1"/>
  <c r="P64" i="20"/>
  <c r="J59" i="151" s="1" a="1"/>
  <c r="J59" i="151" s="1"/>
  <c r="E59" i="151" s="1"/>
  <c r="F59" i="151" s="1"/>
  <c r="G59" i="151" s="1"/>
  <c r="H59" i="151" s="1"/>
  <c r="I59" i="151" s="1"/>
  <c r="J59" i="147" a="1"/>
  <c r="J59" i="147" s="1"/>
  <c r="E59" i="147" s="1"/>
  <c r="L83" i="20"/>
  <c r="P61" i="20"/>
  <c r="J56" i="151" s="1" a="1"/>
  <c r="J56" i="151" s="1"/>
  <c r="E56" i="151" s="1"/>
  <c r="F56" i="151" s="1"/>
  <c r="G56" i="151" s="1"/>
  <c r="H56" i="151" s="1"/>
  <c r="I56" i="151" s="1"/>
  <c r="J56" i="147" a="1"/>
  <c r="J56" i="147" s="1"/>
  <c r="E56" i="147" s="1"/>
  <c r="L67" i="20"/>
  <c r="F109" i="147"/>
  <c r="F97" i="147"/>
  <c r="F22" i="147"/>
  <c r="F10" i="147"/>
  <c r="G1" i="147"/>
  <c r="F106" i="147"/>
  <c r="F24" i="147"/>
  <c r="F5" i="147"/>
  <c r="F40" i="147"/>
  <c r="F103" i="147"/>
  <c r="F116" i="147"/>
  <c r="F6" i="147"/>
  <c r="F28" i="147"/>
  <c r="F23" i="147"/>
  <c r="F3" i="147"/>
  <c r="F8" i="147"/>
  <c r="F115" i="147"/>
  <c r="F16" i="147"/>
  <c r="F12" i="147"/>
  <c r="F96" i="147"/>
  <c r="F102" i="147"/>
  <c r="F21" i="147"/>
  <c r="F101" i="147"/>
  <c r="F4" i="147"/>
  <c r="F110" i="147"/>
  <c r="F25" i="147"/>
  <c r="F94" i="147"/>
  <c r="F98" i="147"/>
  <c r="F117" i="147"/>
  <c r="F17" i="147"/>
  <c r="F95" i="147"/>
  <c r="F89" i="147"/>
  <c r="F7" i="147"/>
  <c r="F9" i="147"/>
  <c r="F112" i="147"/>
  <c r="F93" i="147"/>
  <c r="F29" i="147"/>
  <c r="F107" i="147"/>
  <c r="F114" i="147"/>
  <c r="F111" i="147"/>
  <c r="F18" i="147"/>
  <c r="F20" i="147"/>
  <c r="F14" i="147"/>
  <c r="F100" i="147"/>
  <c r="F108" i="147"/>
  <c r="F92" i="147"/>
  <c r="F2" i="147"/>
  <c r="F11" i="147"/>
  <c r="F13" i="147"/>
  <c r="F26" i="147"/>
  <c r="F37" i="147"/>
  <c r="F91" i="147"/>
  <c r="F27" i="147"/>
  <c r="F113" i="147"/>
  <c r="F31" i="147"/>
  <c r="O90" i="20"/>
  <c r="S61" i="20"/>
  <c r="J56" i="154" s="1" a="1"/>
  <c r="J56" i="154" s="1"/>
  <c r="E56" i="154" s="1"/>
  <c r="F56" i="154" s="1"/>
  <c r="G56" i="154" s="1"/>
  <c r="H56" i="154" s="1"/>
  <c r="I56" i="154" s="1"/>
  <c r="S58" i="20"/>
  <c r="J53" i="154" s="1" a="1"/>
  <c r="J53" i="154" s="1"/>
  <c r="E53" i="154" s="1"/>
  <c r="F53" i="154" s="1"/>
  <c r="G53" i="154" s="1"/>
  <c r="H53" i="154" s="1"/>
  <c r="I53" i="154" s="1"/>
  <c r="O87" i="20"/>
  <c r="O84" i="20"/>
  <c r="L77" i="20"/>
  <c r="L80" i="20"/>
  <c r="L78" i="20"/>
  <c r="L72" i="20"/>
  <c r="S49" i="20"/>
  <c r="J44" i="154" s="1" a="1"/>
  <c r="J44" i="154" s="1"/>
  <c r="E44" i="154" s="1"/>
  <c r="F44" i="154" s="1"/>
  <c r="G44" i="154" s="1"/>
  <c r="H44" i="154" s="1"/>
  <c r="I44" i="154" s="1"/>
  <c r="O78" i="20"/>
  <c r="L76" i="20"/>
  <c r="S64" i="20"/>
  <c r="J59" i="154" s="1" a="1"/>
  <c r="J59" i="154" s="1"/>
  <c r="E59" i="154" s="1"/>
  <c r="F59" i="154" s="1"/>
  <c r="G59" i="154" s="1"/>
  <c r="H59" i="154" s="1"/>
  <c r="I59" i="154" s="1"/>
  <c r="O93" i="20"/>
  <c r="O72" i="20"/>
  <c r="S43" i="20"/>
  <c r="J38" i="154" s="1" a="1"/>
  <c r="J38" i="154" s="1"/>
  <c r="E38" i="154" s="1"/>
  <c r="F38" i="154" s="1"/>
  <c r="G38" i="154" s="1"/>
  <c r="H38" i="154" s="1"/>
  <c r="I38" i="154" s="1"/>
  <c r="P45" i="20"/>
  <c r="J40" i="151" s="1" a="1"/>
  <c r="J40" i="151" s="1"/>
  <c r="E40" i="151" s="1"/>
  <c r="F40" i="151" s="1"/>
  <c r="G40" i="151" s="1"/>
  <c r="H40" i="151" s="1"/>
  <c r="I40" i="151" s="1"/>
  <c r="L74" i="20"/>
  <c r="O69" i="20"/>
  <c r="S40" i="20"/>
  <c r="J35" i="154" s="1" a="1"/>
  <c r="J35" i="154" s="1"/>
  <c r="E35" i="154" s="1"/>
  <c r="F35" i="154" s="1"/>
  <c r="G35" i="154" s="1"/>
  <c r="H35" i="154" s="1"/>
  <c r="I35" i="154" s="1"/>
  <c r="L87" i="20"/>
  <c r="L66" i="20"/>
  <c r="P42" i="20"/>
  <c r="J37" i="151" s="1" a="1"/>
  <c r="J37" i="151" s="1"/>
  <c r="E37" i="151" s="1"/>
  <c r="F37" i="151" s="1"/>
  <c r="G37" i="151" s="1"/>
  <c r="H37" i="151" s="1"/>
  <c r="I37" i="151" s="1"/>
  <c r="L71" i="20"/>
  <c r="L69" i="20"/>
  <c r="L85" i="20"/>
  <c r="P36" i="20"/>
  <c r="J31" i="151" s="1" a="1"/>
  <c r="J31" i="151" s="1"/>
  <c r="E31" i="151" s="1"/>
  <c r="F31" i="151" s="1"/>
  <c r="G31" i="151" s="1"/>
  <c r="H31" i="151" s="1"/>
  <c r="I31" i="151" s="1"/>
  <c r="L65" i="20"/>
  <c r="I94" i="135"/>
  <c r="H94" i="135"/>
  <c r="G94" i="135"/>
  <c r="E94" i="135"/>
  <c r="F94" i="135"/>
  <c r="I106" i="135"/>
  <c r="H106" i="135"/>
  <c r="G106" i="135"/>
  <c r="E106" i="135"/>
  <c r="F106" i="135"/>
  <c r="I107" i="135"/>
  <c r="H107" i="135"/>
  <c r="G107" i="135"/>
  <c r="F107" i="135"/>
  <c r="E107" i="135"/>
  <c r="F96" i="135"/>
  <c r="E96" i="135"/>
  <c r="I96" i="135"/>
  <c r="G96" i="135"/>
  <c r="H96" i="135"/>
  <c r="E108" i="135"/>
  <c r="I108" i="135"/>
  <c r="G108" i="135"/>
  <c r="F108" i="135"/>
  <c r="H108" i="135"/>
  <c r="I97" i="135"/>
  <c r="H97" i="135"/>
  <c r="G97" i="135"/>
  <c r="F97" i="135"/>
  <c r="E97" i="135"/>
  <c r="I109" i="135"/>
  <c r="H109" i="135"/>
  <c r="G109" i="135"/>
  <c r="F109" i="135"/>
  <c r="E109" i="135"/>
  <c r="H98" i="135"/>
  <c r="G98" i="135"/>
  <c r="F98" i="135"/>
  <c r="E98" i="135"/>
  <c r="I98" i="135"/>
  <c r="H110" i="135"/>
  <c r="G110" i="135"/>
  <c r="F110" i="135"/>
  <c r="E110" i="135"/>
  <c r="I110" i="135"/>
  <c r="I95" i="135"/>
  <c r="H95" i="135"/>
  <c r="G95" i="135"/>
  <c r="F95" i="135"/>
  <c r="E95" i="135"/>
  <c r="H99" i="135"/>
  <c r="I99" i="135"/>
  <c r="G99" i="135"/>
  <c r="F99" i="135"/>
  <c r="E99" i="135"/>
  <c r="I111" i="135"/>
  <c r="H111" i="135"/>
  <c r="G111" i="135"/>
  <c r="F111" i="135"/>
  <c r="E111" i="135"/>
  <c r="I100" i="135"/>
  <c r="H100" i="135"/>
  <c r="G100" i="135"/>
  <c r="F100" i="135"/>
  <c r="E100" i="135"/>
  <c r="I112" i="135"/>
  <c r="H112" i="135"/>
  <c r="G112" i="135"/>
  <c r="F112" i="135"/>
  <c r="E112" i="135"/>
  <c r="I89" i="135"/>
  <c r="H89" i="135"/>
  <c r="F89" i="135"/>
  <c r="E89" i="135"/>
  <c r="G89" i="135"/>
  <c r="E101" i="135"/>
  <c r="I101" i="135"/>
  <c r="H101" i="135"/>
  <c r="F101" i="135"/>
  <c r="G101" i="135"/>
  <c r="E113" i="135"/>
  <c r="I113" i="135"/>
  <c r="H113" i="135"/>
  <c r="F113" i="135"/>
  <c r="G113" i="135"/>
  <c r="I90" i="135"/>
  <c r="H90" i="135"/>
  <c r="G90" i="135"/>
  <c r="F90" i="135"/>
  <c r="E90" i="135"/>
  <c r="I102" i="135"/>
  <c r="H102" i="135"/>
  <c r="G102" i="135"/>
  <c r="F102" i="135"/>
  <c r="E102" i="135"/>
  <c r="I114" i="135"/>
  <c r="H114" i="135"/>
  <c r="G114" i="135"/>
  <c r="F114" i="135"/>
  <c r="E114" i="135"/>
  <c r="G91" i="135"/>
  <c r="F91" i="135"/>
  <c r="E91" i="135"/>
  <c r="H91" i="135"/>
  <c r="I91" i="135"/>
  <c r="G103" i="135"/>
  <c r="F103" i="135"/>
  <c r="E103" i="135"/>
  <c r="H103" i="135"/>
  <c r="I103" i="135"/>
  <c r="G115" i="135"/>
  <c r="F115" i="135"/>
  <c r="E115" i="135"/>
  <c r="H115" i="135"/>
  <c r="I115" i="135"/>
  <c r="I92" i="135"/>
  <c r="H92" i="135"/>
  <c r="G92" i="135"/>
  <c r="F92" i="135"/>
  <c r="E92" i="135"/>
  <c r="I104" i="135"/>
  <c r="F104" i="135"/>
  <c r="H104" i="135"/>
  <c r="G104" i="135"/>
  <c r="E104" i="135"/>
  <c r="I116" i="135"/>
  <c r="H116" i="135"/>
  <c r="G116" i="135"/>
  <c r="F116" i="135"/>
  <c r="E116" i="135"/>
  <c r="I93" i="135"/>
  <c r="H93" i="135"/>
  <c r="G93" i="135"/>
  <c r="F93" i="135"/>
  <c r="E93" i="135"/>
  <c r="I105" i="135"/>
  <c r="H105" i="135"/>
  <c r="G105" i="135"/>
  <c r="F105" i="135"/>
  <c r="E105" i="135"/>
  <c r="I117" i="135"/>
  <c r="H117" i="135"/>
  <c r="G117" i="135"/>
  <c r="F117" i="135"/>
  <c r="E117" i="135"/>
  <c r="D1" i="115"/>
  <c r="E1" i="115" s="1"/>
  <c r="F1" i="115" s="1"/>
  <c r="G1" i="115" s="1"/>
  <c r="H1" i="115" s="1"/>
  <c r="I1" i="115" s="1"/>
  <c r="J1" i="115" s="1"/>
  <c r="D1" i="116"/>
  <c r="E1" i="116" s="1"/>
  <c r="F1" i="116" s="1"/>
  <c r="G1" i="116" s="1"/>
  <c r="H1" i="116" s="1"/>
  <c r="I1" i="116" s="1"/>
  <c r="J1" i="116" s="1"/>
  <c r="D1" i="136"/>
  <c r="E1" i="136" s="1"/>
  <c r="F1" i="136" s="1"/>
  <c r="G1" i="136" s="1"/>
  <c r="H1" i="136" s="1"/>
  <c r="I1" i="136" s="1"/>
  <c r="J1" i="136" s="1"/>
  <c r="D1" i="117"/>
  <c r="E1" i="117" s="1"/>
  <c r="F1" i="117" s="1"/>
  <c r="G1" i="117" s="1"/>
  <c r="H1" i="117" s="1"/>
  <c r="I1" i="117" s="1"/>
  <c r="J1" i="117" s="1"/>
  <c r="D1" i="118"/>
  <c r="E1" i="118" s="1"/>
  <c r="F1" i="118" s="1"/>
  <c r="G1" i="118" s="1"/>
  <c r="H1" i="118" s="1"/>
  <c r="I1" i="118" s="1"/>
  <c r="J1" i="118" s="1"/>
  <c r="D1" i="119"/>
  <c r="E1" i="119" s="1"/>
  <c r="F1" i="119" s="1"/>
  <c r="G1" i="119" s="1"/>
  <c r="H1" i="119" s="1"/>
  <c r="I1" i="119" s="1"/>
  <c r="J1" i="119" s="1"/>
  <c r="D1" i="114"/>
  <c r="E1" i="114" s="1"/>
  <c r="F1" i="114" s="1"/>
  <c r="G1" i="114" s="1"/>
  <c r="H1" i="114" s="1"/>
  <c r="I1" i="114" s="1"/>
  <c r="J1" i="114" s="1"/>
  <c r="K118" i="20"/>
  <c r="K112" i="20"/>
  <c r="K111" i="20"/>
  <c r="K106" i="20"/>
  <c r="K100" i="20"/>
  <c r="K99" i="20"/>
  <c r="K94" i="20"/>
  <c r="J118" i="20"/>
  <c r="J94" i="20"/>
  <c r="K122" i="20"/>
  <c r="K121" i="20"/>
  <c r="K120" i="20"/>
  <c r="K119" i="20"/>
  <c r="K117" i="20"/>
  <c r="K116" i="20"/>
  <c r="K115" i="20"/>
  <c r="K113" i="20"/>
  <c r="K110" i="20"/>
  <c r="K107" i="20"/>
  <c r="K104" i="20"/>
  <c r="K103" i="20"/>
  <c r="K102" i="20"/>
  <c r="K101" i="20"/>
  <c r="K98" i="20"/>
  <c r="K97" i="20"/>
  <c r="K95" i="20"/>
  <c r="G35" i="20"/>
  <c r="G34" i="20"/>
  <c r="G33" i="20"/>
  <c r="G32" i="20"/>
  <c r="G31" i="20"/>
  <c r="G30" i="20"/>
  <c r="G29" i="20"/>
  <c r="G28" i="20"/>
  <c r="K28" i="20" s="1"/>
  <c r="J23" i="119" s="1" a="1"/>
  <c r="J23" i="119" s="1"/>
  <c r="G27" i="20"/>
  <c r="K27" i="20" s="1"/>
  <c r="J22" i="119" s="1" a="1"/>
  <c r="J22" i="119" s="1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H122" i="20"/>
  <c r="H121" i="20"/>
  <c r="H120" i="20"/>
  <c r="H119" i="20"/>
  <c r="H118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1" i="20"/>
  <c r="H98" i="20"/>
  <c r="H97" i="20"/>
  <c r="H96" i="20"/>
  <c r="H95" i="20"/>
  <c r="H94" i="20"/>
  <c r="D35" i="20"/>
  <c r="D34" i="20"/>
  <c r="D33" i="20"/>
  <c r="D32" i="20"/>
  <c r="J27" i="135" s="1" a="1"/>
  <c r="J27" i="135" s="1"/>
  <c r="D31" i="20"/>
  <c r="D30" i="20"/>
  <c r="J25" i="135" s="1" a="1"/>
  <c r="J25" i="135" s="1"/>
  <c r="D29" i="20"/>
  <c r="J24" i="135" s="1" a="1"/>
  <c r="J24" i="135" s="1"/>
  <c r="D28" i="20"/>
  <c r="D27" i="20"/>
  <c r="J22" i="135" s="1" a="1"/>
  <c r="J22" i="135" s="1"/>
  <c r="D26" i="20"/>
  <c r="J21" i="135" s="1" a="1"/>
  <c r="J21" i="135" s="1"/>
  <c r="D25" i="20"/>
  <c r="D24" i="20"/>
  <c r="D23" i="20"/>
  <c r="D22" i="20"/>
  <c r="D21" i="20"/>
  <c r="D20" i="20"/>
  <c r="J15" i="135" s="1" a="1"/>
  <c r="J15" i="135" s="1"/>
  <c r="D19" i="20"/>
  <c r="D18" i="20"/>
  <c r="D17" i="20"/>
  <c r="J12" i="135" s="1" a="1"/>
  <c r="J12" i="135" s="1"/>
  <c r="D16" i="20"/>
  <c r="D15" i="20"/>
  <c r="D14" i="20"/>
  <c r="J9" i="135" s="1" a="1"/>
  <c r="J9" i="135" s="1"/>
  <c r="D13" i="20"/>
  <c r="D12" i="20"/>
  <c r="D11" i="20"/>
  <c r="D10" i="20"/>
  <c r="D9" i="20"/>
  <c r="D8" i="20"/>
  <c r="J3" i="135" s="1" a="1"/>
  <c r="J3" i="135" s="1"/>
  <c r="G7" i="20"/>
  <c r="D7" i="20"/>
  <c r="D56" i="20" s="1"/>
  <c r="R5" i="146"/>
  <c r="R4" i="146"/>
  <c r="R3" i="146"/>
  <c r="J3" i="146"/>
  <c r="I5" i="146"/>
  <c r="I3" i="146"/>
  <c r="I4" i="146"/>
  <c r="F81" i="147" l="1"/>
  <c r="F70" i="147"/>
  <c r="F65" i="147"/>
  <c r="F42" i="147"/>
  <c r="F54" i="147"/>
  <c r="F48" i="147"/>
  <c r="F63" i="147"/>
  <c r="F47" i="147"/>
  <c r="F49" i="147"/>
  <c r="F45" i="147"/>
  <c r="J5" i="146"/>
  <c r="J4" i="146"/>
  <c r="F85" i="147"/>
  <c r="F50" i="147"/>
  <c r="E12" i="149"/>
  <c r="F12" i="149" s="1"/>
  <c r="G12" i="149" s="1"/>
  <c r="H12" i="149" s="1"/>
  <c r="I12" i="149" s="1"/>
  <c r="E24" i="149"/>
  <c r="F24" i="149" s="1"/>
  <c r="G24" i="149" s="1"/>
  <c r="H24" i="149" s="1"/>
  <c r="I24" i="149" s="1"/>
  <c r="F79" i="147"/>
  <c r="F76" i="147"/>
  <c r="F55" i="147"/>
  <c r="F35" i="147"/>
  <c r="S78" i="20"/>
  <c r="J73" i="154" s="1" a="1"/>
  <c r="J73" i="154" s="1"/>
  <c r="E73" i="154" s="1"/>
  <c r="F73" i="154" s="1"/>
  <c r="G73" i="154" s="1"/>
  <c r="H73" i="154" s="1"/>
  <c r="I73" i="154" s="1"/>
  <c r="J73" i="150" a="1"/>
  <c r="J73" i="150" s="1"/>
  <c r="E84" i="154"/>
  <c r="F84" i="154" s="1"/>
  <c r="G84" i="154" s="1"/>
  <c r="H84" i="154" s="1"/>
  <c r="I84" i="154" s="1"/>
  <c r="S69" i="20"/>
  <c r="J64" i="154" s="1" a="1"/>
  <c r="J64" i="154" s="1"/>
  <c r="E64" i="154" s="1"/>
  <c r="F64" i="154" s="1"/>
  <c r="G64" i="154" s="1"/>
  <c r="H64" i="154" s="1"/>
  <c r="I64" i="154" s="1"/>
  <c r="J64" i="150" a="1"/>
  <c r="J64" i="150" s="1"/>
  <c r="E64" i="150" s="1"/>
  <c r="F64" i="150" s="1"/>
  <c r="G64" i="150" s="1"/>
  <c r="H64" i="150" s="1"/>
  <c r="I64" i="150" s="1"/>
  <c r="S84" i="20"/>
  <c r="J79" i="154" s="1" a="1"/>
  <c r="J79" i="154" s="1"/>
  <c r="E79" i="154" s="1"/>
  <c r="F79" i="154" s="1"/>
  <c r="G79" i="154" s="1"/>
  <c r="H79" i="154" s="1"/>
  <c r="I79" i="154" s="1"/>
  <c r="J79" i="150" a="1"/>
  <c r="J79" i="150" s="1"/>
  <c r="E79" i="150" s="1"/>
  <c r="F79" i="150" s="1"/>
  <c r="G79" i="150" s="1"/>
  <c r="H79" i="150" s="1"/>
  <c r="I79" i="150" s="1"/>
  <c r="S87" i="20"/>
  <c r="J82" i="154" s="1" a="1"/>
  <c r="J82" i="154" s="1"/>
  <c r="E82" i="154" s="1"/>
  <c r="F82" i="154" s="1"/>
  <c r="G82" i="154" s="1"/>
  <c r="H82" i="154" s="1"/>
  <c r="I82" i="154" s="1"/>
  <c r="J82" i="150" a="1"/>
  <c r="J82" i="150" s="1"/>
  <c r="E82" i="150" s="1"/>
  <c r="F82" i="150" s="1"/>
  <c r="G82" i="150" s="1"/>
  <c r="H82" i="150" s="1"/>
  <c r="I82" i="150" s="1"/>
  <c r="S72" i="20"/>
  <c r="J67" i="154" s="1" a="1"/>
  <c r="J67" i="154" s="1"/>
  <c r="E67" i="154" s="1"/>
  <c r="F67" i="154" s="1"/>
  <c r="G67" i="154" s="1"/>
  <c r="H67" i="154" s="1"/>
  <c r="I67" i="154" s="1"/>
  <c r="J67" i="150" a="1"/>
  <c r="J67" i="150" s="1"/>
  <c r="E67" i="150" s="1"/>
  <c r="F67" i="150" s="1"/>
  <c r="G67" i="150" s="1"/>
  <c r="H67" i="150" s="1"/>
  <c r="I67" i="150" s="1"/>
  <c r="S93" i="20"/>
  <c r="J88" i="154" s="1" a="1"/>
  <c r="J88" i="154" s="1"/>
  <c r="E88" i="154" s="1"/>
  <c r="F88" i="154" s="1"/>
  <c r="G88" i="154" s="1"/>
  <c r="H88" i="154" s="1"/>
  <c r="I88" i="154" s="1"/>
  <c r="J88" i="150" a="1"/>
  <c r="J88" i="150" s="1"/>
  <c r="E88" i="150" s="1"/>
  <c r="F88" i="150" s="1"/>
  <c r="G88" i="150" s="1"/>
  <c r="H88" i="150" s="1"/>
  <c r="I88" i="150" s="1"/>
  <c r="S90" i="20"/>
  <c r="J85" i="154" s="1" a="1"/>
  <c r="J85" i="154" s="1"/>
  <c r="E85" i="154" s="1"/>
  <c r="F85" i="154" s="1"/>
  <c r="G85" i="154" s="1"/>
  <c r="H85" i="154" s="1"/>
  <c r="I85" i="154" s="1"/>
  <c r="J85" i="150" a="1"/>
  <c r="J85" i="150" s="1"/>
  <c r="F88" i="147"/>
  <c r="E60" i="154"/>
  <c r="F60" i="154" s="1"/>
  <c r="G60" i="154" s="1"/>
  <c r="H60" i="154" s="1"/>
  <c r="I60" i="154" s="1"/>
  <c r="S66" i="20"/>
  <c r="J61" i="154" s="1" a="1"/>
  <c r="J61" i="154" s="1"/>
  <c r="E61" i="154" s="1"/>
  <c r="F61" i="154" s="1"/>
  <c r="G61" i="154" s="1"/>
  <c r="H61" i="154" s="1"/>
  <c r="I61" i="154" s="1"/>
  <c r="J61" i="150" a="1"/>
  <c r="J61" i="150" s="1"/>
  <c r="F41" i="147"/>
  <c r="F32" i="147"/>
  <c r="F77" i="147"/>
  <c r="F51" i="147"/>
  <c r="F58" i="147"/>
  <c r="F39" i="147"/>
  <c r="F34" i="147"/>
  <c r="F56" i="147"/>
  <c r="F36" i="147"/>
  <c r="F59" i="147"/>
  <c r="P66" i="20"/>
  <c r="J61" i="151" s="1" a="1"/>
  <c r="J61" i="151" s="1"/>
  <c r="E61" i="151" s="1"/>
  <c r="F61" i="151" s="1"/>
  <c r="G61" i="151" s="1"/>
  <c r="H61" i="151" s="1"/>
  <c r="I61" i="151" s="1"/>
  <c r="J61" i="147" a="1"/>
  <c r="J61" i="147" s="1"/>
  <c r="G61" i="147" s="1"/>
  <c r="F43" i="147"/>
  <c r="P87" i="20"/>
  <c r="J82" i="151" s="1" a="1"/>
  <c r="J82" i="151" s="1"/>
  <c r="E82" i="151" s="1"/>
  <c r="F82" i="151" s="1"/>
  <c r="G82" i="151" s="1"/>
  <c r="H82" i="151" s="1"/>
  <c r="I82" i="151" s="1"/>
  <c r="J82" i="147" a="1"/>
  <c r="J82" i="147" s="1"/>
  <c r="G82" i="147" s="1"/>
  <c r="P72" i="20"/>
  <c r="J67" i="151" s="1" a="1"/>
  <c r="J67" i="151" s="1"/>
  <c r="E67" i="151" s="1"/>
  <c r="F67" i="151" s="1"/>
  <c r="G67" i="151" s="1"/>
  <c r="H67" i="151" s="1"/>
  <c r="I67" i="151" s="1"/>
  <c r="J67" i="147" a="1"/>
  <c r="J67" i="147" s="1"/>
  <c r="G67" i="147" s="1"/>
  <c r="P78" i="20"/>
  <c r="J73" i="151" s="1" a="1"/>
  <c r="J73" i="151" s="1"/>
  <c r="E73" i="151" s="1"/>
  <c r="F73" i="151" s="1"/>
  <c r="G73" i="151" s="1"/>
  <c r="H73" i="151" s="1"/>
  <c r="I73" i="151" s="1"/>
  <c r="J73" i="147" a="1"/>
  <c r="J73" i="147" s="1"/>
  <c r="G73" i="147" s="1"/>
  <c r="E57" i="147"/>
  <c r="F57" i="147"/>
  <c r="E34" i="151"/>
  <c r="F34" i="151" s="1"/>
  <c r="G34" i="151" s="1"/>
  <c r="H34" i="151" s="1"/>
  <c r="I34" i="151" s="1"/>
  <c r="P80" i="20"/>
  <c r="J75" i="151" s="1" a="1"/>
  <c r="J75" i="151" s="1"/>
  <c r="E75" i="151" s="1"/>
  <c r="F75" i="151" s="1"/>
  <c r="G75" i="151" s="1"/>
  <c r="H75" i="151" s="1"/>
  <c r="I75" i="151" s="1"/>
  <c r="J75" i="147" a="1"/>
  <c r="J75" i="147" s="1"/>
  <c r="G75" i="147" s="1"/>
  <c r="F46" i="147"/>
  <c r="P74" i="20"/>
  <c r="J69" i="151" s="1" a="1"/>
  <c r="J69" i="151" s="1"/>
  <c r="E69" i="151" s="1"/>
  <c r="F69" i="151" s="1"/>
  <c r="G69" i="151" s="1"/>
  <c r="H69" i="151" s="1"/>
  <c r="I69" i="151" s="1"/>
  <c r="J69" i="147" a="1"/>
  <c r="J69" i="147" s="1"/>
  <c r="G69" i="147" s="1"/>
  <c r="P77" i="20"/>
  <c r="J72" i="151" s="1" a="1"/>
  <c r="J72" i="151" s="1"/>
  <c r="J72" i="147" a="1"/>
  <c r="J72" i="147" s="1"/>
  <c r="G72" i="147" s="1"/>
  <c r="F33" i="147"/>
  <c r="P67" i="20"/>
  <c r="J62" i="151" s="1" a="1"/>
  <c r="J62" i="151" s="1"/>
  <c r="E62" i="151" s="1"/>
  <c r="F62" i="151" s="1"/>
  <c r="G62" i="151" s="1"/>
  <c r="H62" i="151" s="1"/>
  <c r="I62" i="151" s="1"/>
  <c r="J62" i="147" a="1"/>
  <c r="J62" i="147" s="1"/>
  <c r="P89" i="20"/>
  <c r="J84" i="151" s="1" a="1"/>
  <c r="J84" i="151" s="1"/>
  <c r="E84" i="151" s="1"/>
  <c r="F84" i="151" s="1"/>
  <c r="G84" i="151" s="1"/>
  <c r="H84" i="151" s="1"/>
  <c r="I84" i="151" s="1"/>
  <c r="J84" i="147" a="1"/>
  <c r="J84" i="147" s="1"/>
  <c r="G84" i="147" s="1"/>
  <c r="F87" i="147"/>
  <c r="P73" i="20"/>
  <c r="J68" i="151" s="1" a="1"/>
  <c r="J68" i="151" s="1"/>
  <c r="E68" i="151" s="1"/>
  <c r="F68" i="151" s="1"/>
  <c r="G68" i="151" s="1"/>
  <c r="H68" i="151" s="1"/>
  <c r="I68" i="151" s="1"/>
  <c r="J68" i="147" a="1"/>
  <c r="J68" i="147" s="1"/>
  <c r="G68" i="147" s="1"/>
  <c r="E53" i="147"/>
  <c r="F53" i="147"/>
  <c r="P65" i="20"/>
  <c r="J60" i="151" s="1" a="1"/>
  <c r="J60" i="151" s="1"/>
  <c r="E60" i="151" s="1"/>
  <c r="F60" i="151" s="1"/>
  <c r="G60" i="151" s="1"/>
  <c r="H60" i="151" s="1"/>
  <c r="I60" i="151" s="1"/>
  <c r="J60" i="147" a="1"/>
  <c r="J60" i="147" s="1"/>
  <c r="G60" i="147" s="1"/>
  <c r="F74" i="147"/>
  <c r="P91" i="20"/>
  <c r="J86" i="151" s="1" a="1"/>
  <c r="J86" i="151" s="1"/>
  <c r="E86" i="151" s="1"/>
  <c r="F86" i="151" s="1"/>
  <c r="G86" i="151" s="1"/>
  <c r="H86" i="151" s="1"/>
  <c r="I86" i="151" s="1"/>
  <c r="J86" i="147" a="1"/>
  <c r="J86" i="147" s="1"/>
  <c r="P83" i="20"/>
  <c r="J78" i="151" s="1" a="1"/>
  <c r="J78" i="151" s="1"/>
  <c r="E78" i="151" s="1"/>
  <c r="F78" i="151" s="1"/>
  <c r="G78" i="151" s="1"/>
  <c r="H78" i="151" s="1"/>
  <c r="I78" i="151" s="1"/>
  <c r="J78" i="147" a="1"/>
  <c r="J78" i="147" s="1"/>
  <c r="G78" i="147" s="1"/>
  <c r="P85" i="20"/>
  <c r="J80" i="151" s="1" a="1"/>
  <c r="J80" i="151" s="1"/>
  <c r="E80" i="151" s="1"/>
  <c r="F80" i="151" s="1"/>
  <c r="G80" i="151" s="1"/>
  <c r="H80" i="151" s="1"/>
  <c r="I80" i="151" s="1"/>
  <c r="J80" i="147" a="1"/>
  <c r="J80" i="147" s="1"/>
  <c r="G80" i="147" s="1"/>
  <c r="P69" i="20"/>
  <c r="J64" i="151" s="1" a="1"/>
  <c r="J64" i="151" s="1"/>
  <c r="E64" i="151" s="1"/>
  <c r="F64" i="151" s="1"/>
  <c r="G64" i="151" s="1"/>
  <c r="H64" i="151" s="1"/>
  <c r="I64" i="151" s="1"/>
  <c r="J64" i="147" a="1"/>
  <c r="J64" i="147" s="1"/>
  <c r="G64" i="147" s="1"/>
  <c r="P71" i="20"/>
  <c r="J66" i="151" s="1" a="1"/>
  <c r="J66" i="151" s="1"/>
  <c r="E66" i="151" s="1"/>
  <c r="F66" i="151" s="1"/>
  <c r="G66" i="151" s="1"/>
  <c r="H66" i="151" s="1"/>
  <c r="I66" i="151" s="1"/>
  <c r="J66" i="147" a="1"/>
  <c r="J66" i="147" s="1"/>
  <c r="P76" i="20"/>
  <c r="J71" i="151" s="1" a="1"/>
  <c r="J71" i="151" s="1"/>
  <c r="E71" i="151" s="1"/>
  <c r="F71" i="151" s="1"/>
  <c r="G71" i="151" s="1"/>
  <c r="H71" i="151" s="1"/>
  <c r="I71" i="151" s="1"/>
  <c r="J71" i="147" a="1"/>
  <c r="J71" i="147" s="1"/>
  <c r="G71" i="147" s="1"/>
  <c r="F83" i="147"/>
  <c r="E83" i="147"/>
  <c r="F52" i="147"/>
  <c r="E52" i="147"/>
  <c r="F38" i="147"/>
  <c r="E38" i="147"/>
  <c r="E44" i="147"/>
  <c r="F44" i="147"/>
  <c r="H1" i="147"/>
  <c r="G106" i="147"/>
  <c r="G70" i="147"/>
  <c r="G58" i="147"/>
  <c r="G46" i="147"/>
  <c r="G34" i="147"/>
  <c r="G22" i="147"/>
  <c r="G10" i="147"/>
  <c r="G113" i="147"/>
  <c r="G27" i="147"/>
  <c r="G77" i="147"/>
  <c r="G91" i="147"/>
  <c r="G26" i="147"/>
  <c r="G13" i="147"/>
  <c r="G44" i="147"/>
  <c r="G100" i="147"/>
  <c r="G4" i="147"/>
  <c r="G116" i="147"/>
  <c r="G11" i="147"/>
  <c r="G2" i="147"/>
  <c r="G104" i="147"/>
  <c r="G112" i="147"/>
  <c r="G56" i="147"/>
  <c r="G24" i="147"/>
  <c r="G53" i="147"/>
  <c r="G14" i="147"/>
  <c r="G109" i="147"/>
  <c r="G48" i="147"/>
  <c r="G18" i="147"/>
  <c r="G111" i="147"/>
  <c r="G97" i="147"/>
  <c r="G76" i="147"/>
  <c r="G114" i="147"/>
  <c r="G107" i="147"/>
  <c r="G29" i="147"/>
  <c r="G51" i="147"/>
  <c r="G45" i="147"/>
  <c r="G93" i="147"/>
  <c r="G108" i="147"/>
  <c r="G110" i="147"/>
  <c r="G94" i="147"/>
  <c r="G9" i="147"/>
  <c r="G36" i="147"/>
  <c r="G7" i="147"/>
  <c r="G89" i="147"/>
  <c r="G43" i="147"/>
  <c r="G85" i="147"/>
  <c r="G54" i="147"/>
  <c r="G95" i="147"/>
  <c r="G17" i="147"/>
  <c r="G117" i="147"/>
  <c r="G41" i="147"/>
  <c r="G98" i="147"/>
  <c r="G25" i="147"/>
  <c r="G87" i="147"/>
  <c r="G92" i="147"/>
  <c r="G16" i="147"/>
  <c r="G35" i="147"/>
  <c r="G47" i="147"/>
  <c r="G20" i="147"/>
  <c r="G101" i="147"/>
  <c r="G21" i="147"/>
  <c r="G102" i="147"/>
  <c r="G63" i="147"/>
  <c r="G96" i="147"/>
  <c r="G12" i="147"/>
  <c r="G28" i="147"/>
  <c r="G65" i="147"/>
  <c r="G6" i="147"/>
  <c r="G50" i="147"/>
  <c r="G81" i="147"/>
  <c r="G115" i="147"/>
  <c r="G32" i="147"/>
  <c r="G23" i="147"/>
  <c r="G40" i="147"/>
  <c r="G55" i="147"/>
  <c r="G39" i="147"/>
  <c r="G103" i="147"/>
  <c r="G52" i="147"/>
  <c r="G83" i="147"/>
  <c r="G5" i="147"/>
  <c r="G19" i="147"/>
  <c r="G90" i="147"/>
  <c r="G30" i="147"/>
  <c r="G57" i="147"/>
  <c r="G38" i="147"/>
  <c r="G99" i="147"/>
  <c r="G105" i="147"/>
  <c r="G59" i="147"/>
  <c r="G37" i="147"/>
  <c r="G8" i="147"/>
  <c r="G49" i="147"/>
  <c r="G31" i="147"/>
  <c r="G42" i="147"/>
  <c r="G15" i="147"/>
  <c r="G33" i="147"/>
  <c r="G79" i="147"/>
  <c r="G3" i="147"/>
  <c r="G74" i="147"/>
  <c r="G88" i="147"/>
  <c r="D85" i="20"/>
  <c r="J80" i="135" s="1" a="1"/>
  <c r="J80" i="135" s="1"/>
  <c r="J51" i="135" a="1"/>
  <c r="J51" i="135" s="1"/>
  <c r="G22" i="135"/>
  <c r="E22" i="135"/>
  <c r="F22" i="135"/>
  <c r="I22" i="135"/>
  <c r="H22" i="135"/>
  <c r="Q9" i="20"/>
  <c r="J4" i="152" s="1" a="1"/>
  <c r="J4" i="152" s="1"/>
  <c r="E4" i="152" s="1"/>
  <c r="F4" i="152" s="1"/>
  <c r="G4" i="152" s="1"/>
  <c r="H4" i="152" s="1"/>
  <c r="I4" i="152" s="1"/>
  <c r="R9" i="20"/>
  <c r="J4" i="153" s="1" a="1"/>
  <c r="J4" i="153" s="1"/>
  <c r="E4" i="153" s="1"/>
  <c r="F4" i="153" s="1"/>
  <c r="G4" i="153" s="1"/>
  <c r="H4" i="153" s="1"/>
  <c r="I4" i="153" s="1"/>
  <c r="J4" i="116" a="1"/>
  <c r="J4" i="116" s="1"/>
  <c r="K21" i="20"/>
  <c r="J16" i="119" s="1" a="1"/>
  <c r="J16" i="119" s="1"/>
  <c r="Q21" i="20"/>
  <c r="J16" i="152" s="1" a="1"/>
  <c r="J16" i="152" s="1"/>
  <c r="E16" i="152" s="1"/>
  <c r="F16" i="152" s="1"/>
  <c r="G16" i="152" s="1"/>
  <c r="H16" i="152" s="1"/>
  <c r="I16" i="152" s="1"/>
  <c r="R21" i="20"/>
  <c r="J16" i="153" s="1" a="1"/>
  <c r="J16" i="153" s="1"/>
  <c r="E16" i="153" s="1"/>
  <c r="F16" i="153" s="1"/>
  <c r="G16" i="153" s="1"/>
  <c r="H16" i="153" s="1"/>
  <c r="I16" i="153" s="1"/>
  <c r="J16" i="116" a="1"/>
  <c r="J16" i="116" s="1"/>
  <c r="Q33" i="20"/>
  <c r="J28" i="152" s="1" a="1"/>
  <c r="J28" i="152" s="1"/>
  <c r="E28" i="152" s="1"/>
  <c r="F28" i="152" s="1"/>
  <c r="G28" i="152" s="1"/>
  <c r="H28" i="152" s="1"/>
  <c r="I28" i="152" s="1"/>
  <c r="R33" i="20"/>
  <c r="J28" i="153" s="1" a="1"/>
  <c r="J28" i="153" s="1"/>
  <c r="E28" i="153" s="1"/>
  <c r="F28" i="153" s="1"/>
  <c r="G28" i="153" s="1"/>
  <c r="H28" i="153" s="1"/>
  <c r="I28" i="153" s="1"/>
  <c r="J28" i="116" a="1"/>
  <c r="J28" i="116" s="1"/>
  <c r="D47" i="20"/>
  <c r="H9" i="135"/>
  <c r="E9" i="135"/>
  <c r="G9" i="135"/>
  <c r="F9" i="135"/>
  <c r="I9" i="135"/>
  <c r="H16" i="20"/>
  <c r="J11" i="136" s="1" a="1"/>
  <c r="J11" i="136" s="1"/>
  <c r="J11" i="135" a="1"/>
  <c r="J11" i="135" s="1"/>
  <c r="E28" i="20"/>
  <c r="J23" i="114" s="1" a="1"/>
  <c r="J23" i="114" s="1"/>
  <c r="J23" i="135" a="1"/>
  <c r="J23" i="135" s="1"/>
  <c r="Q10" i="20"/>
  <c r="J5" i="152" s="1" a="1"/>
  <c r="J5" i="152" s="1"/>
  <c r="E5" i="152" s="1"/>
  <c r="F5" i="152" s="1"/>
  <c r="G5" i="152" s="1"/>
  <c r="H5" i="152" s="1"/>
  <c r="I5" i="152" s="1"/>
  <c r="J5" i="116" a="1"/>
  <c r="J5" i="116" s="1"/>
  <c r="E22" i="20"/>
  <c r="Q22" i="20"/>
  <c r="J17" i="152" s="1" a="1"/>
  <c r="J17" i="152" s="1"/>
  <c r="E17" i="152" s="1"/>
  <c r="F17" i="152" s="1"/>
  <c r="G17" i="152" s="1"/>
  <c r="H17" i="152" s="1"/>
  <c r="I17" i="152" s="1"/>
  <c r="J17" i="116" a="1"/>
  <c r="J17" i="116" s="1"/>
  <c r="R34" i="20"/>
  <c r="J29" i="153" s="1" a="1"/>
  <c r="J29" i="153" s="1"/>
  <c r="E29" i="153" s="1"/>
  <c r="F29" i="153" s="1"/>
  <c r="G29" i="153" s="1"/>
  <c r="H29" i="153" s="1"/>
  <c r="I29" i="153" s="1"/>
  <c r="Q34" i="20"/>
  <c r="J29" i="152" s="1" a="1"/>
  <c r="J29" i="152" s="1"/>
  <c r="E29" i="152" s="1"/>
  <c r="F29" i="152" s="1"/>
  <c r="G29" i="152" s="1"/>
  <c r="H29" i="152" s="1"/>
  <c r="I29" i="152" s="1"/>
  <c r="J29" i="116" a="1"/>
  <c r="J29" i="116" s="1"/>
  <c r="D50" i="20"/>
  <c r="I24" i="135"/>
  <c r="G24" i="135"/>
  <c r="F24" i="135"/>
  <c r="E24" i="135"/>
  <c r="H24" i="135"/>
  <c r="K11" i="20"/>
  <c r="J6" i="119" s="1" a="1"/>
  <c r="J6" i="119" s="1"/>
  <c r="Q11" i="20"/>
  <c r="J6" i="152" s="1" a="1"/>
  <c r="J6" i="152" s="1"/>
  <c r="E6" i="152" s="1"/>
  <c r="F6" i="152" s="1"/>
  <c r="G6" i="152" s="1"/>
  <c r="H6" i="152" s="1"/>
  <c r="I6" i="152" s="1"/>
  <c r="R11" i="20"/>
  <c r="J6" i="153" s="1" a="1"/>
  <c r="J6" i="153" s="1"/>
  <c r="E6" i="153" s="1"/>
  <c r="F6" i="153" s="1"/>
  <c r="G6" i="153" s="1"/>
  <c r="H6" i="153" s="1"/>
  <c r="I6" i="153" s="1"/>
  <c r="J6" i="116" a="1"/>
  <c r="J6" i="116" s="1"/>
  <c r="K23" i="20"/>
  <c r="J18" i="119" s="1" a="1"/>
  <c r="J18" i="119" s="1"/>
  <c r="Q23" i="20"/>
  <c r="J18" i="152" s="1" a="1"/>
  <c r="J18" i="152" s="1"/>
  <c r="E18" i="152" s="1"/>
  <c r="F18" i="152" s="1"/>
  <c r="G18" i="152" s="1"/>
  <c r="H18" i="152" s="1"/>
  <c r="I18" i="152" s="1"/>
  <c r="R23" i="20"/>
  <c r="J18" i="153" s="1" a="1"/>
  <c r="J18" i="153" s="1"/>
  <c r="E18" i="153" s="1"/>
  <c r="F18" i="153" s="1"/>
  <c r="G18" i="153" s="1"/>
  <c r="H18" i="153" s="1"/>
  <c r="I18" i="153" s="1"/>
  <c r="J18" i="116" a="1"/>
  <c r="J18" i="116" s="1"/>
  <c r="K35" i="20"/>
  <c r="J30" i="119" s="1" a="1"/>
  <c r="J30" i="119" s="1"/>
  <c r="Q35" i="20"/>
  <c r="J30" i="152" s="1" a="1"/>
  <c r="J30" i="152" s="1"/>
  <c r="E30" i="152" s="1"/>
  <c r="F30" i="152" s="1"/>
  <c r="G30" i="152" s="1"/>
  <c r="H30" i="152" s="1"/>
  <c r="I30" i="152" s="1"/>
  <c r="J30" i="116" a="1"/>
  <c r="J30" i="116" s="1"/>
  <c r="K34" i="20"/>
  <c r="J29" i="119" s="1" a="1"/>
  <c r="J29" i="119" s="1"/>
  <c r="E12" i="135"/>
  <c r="I12" i="135"/>
  <c r="G12" i="135"/>
  <c r="F12" i="135"/>
  <c r="H12" i="135"/>
  <c r="H7" i="20"/>
  <c r="J2" i="135" a="1"/>
  <c r="J2" i="135" s="1"/>
  <c r="H18" i="20"/>
  <c r="J13" i="136" s="1" a="1"/>
  <c r="J13" i="136" s="1"/>
  <c r="J13" i="135" a="1"/>
  <c r="J13" i="135" s="1"/>
  <c r="K12" i="20"/>
  <c r="J7" i="119" s="1" a="1"/>
  <c r="J7" i="119" s="1"/>
  <c r="Q12" i="20"/>
  <c r="J7" i="152" s="1" a="1"/>
  <c r="J7" i="152" s="1"/>
  <c r="E7" i="152" s="1"/>
  <c r="F7" i="152" s="1"/>
  <c r="G7" i="152" s="1"/>
  <c r="H7" i="152" s="1"/>
  <c r="I7" i="152" s="1"/>
  <c r="R12" i="20"/>
  <c r="J7" i="153" s="1" a="1"/>
  <c r="J7" i="153" s="1"/>
  <c r="E7" i="153" s="1"/>
  <c r="F7" i="153" s="1"/>
  <c r="G7" i="153" s="1"/>
  <c r="H7" i="153" s="1"/>
  <c r="I7" i="153" s="1"/>
  <c r="J7" i="116" a="1"/>
  <c r="J7" i="116" s="1"/>
  <c r="I25" i="135"/>
  <c r="H25" i="135"/>
  <c r="E25" i="135"/>
  <c r="G25" i="135"/>
  <c r="F25" i="135"/>
  <c r="Q24" i="20"/>
  <c r="J19" i="152" s="1" a="1"/>
  <c r="J19" i="152" s="1"/>
  <c r="E19" i="152" s="1"/>
  <c r="F19" i="152" s="1"/>
  <c r="G19" i="152" s="1"/>
  <c r="H19" i="152" s="1"/>
  <c r="I19" i="152" s="1"/>
  <c r="J19" i="116" a="1"/>
  <c r="J19" i="116" s="1"/>
  <c r="D59" i="20"/>
  <c r="J54" i="135" s="1" a="1"/>
  <c r="J54" i="135" s="1"/>
  <c r="J2" i="148" a="1"/>
  <c r="J2" i="148" s="1"/>
  <c r="H19" i="20"/>
  <c r="J14" i="136" s="1" a="1"/>
  <c r="J14" i="136" s="1"/>
  <c r="J14" i="135" a="1"/>
  <c r="J14" i="135" s="1"/>
  <c r="H31" i="20"/>
  <c r="J26" i="136" s="1" a="1"/>
  <c r="J26" i="136" s="1"/>
  <c r="J26" i="135" a="1"/>
  <c r="J26" i="135" s="1"/>
  <c r="K13" i="20"/>
  <c r="J8" i="119" s="1" a="1"/>
  <c r="J8" i="119" s="1"/>
  <c r="R13" i="20"/>
  <c r="J8" i="153" s="1" a="1"/>
  <c r="J8" i="153" s="1"/>
  <c r="E8" i="153" s="1"/>
  <c r="F8" i="153" s="1"/>
  <c r="G8" i="153" s="1"/>
  <c r="H8" i="153" s="1"/>
  <c r="I8" i="153" s="1"/>
  <c r="Q13" i="20"/>
  <c r="J8" i="152" s="1" a="1"/>
  <c r="J8" i="152" s="1"/>
  <c r="E8" i="152" s="1"/>
  <c r="F8" i="152" s="1"/>
  <c r="G8" i="152" s="1"/>
  <c r="H8" i="152" s="1"/>
  <c r="I8" i="152" s="1"/>
  <c r="J8" i="116" a="1"/>
  <c r="J8" i="116" s="1"/>
  <c r="K25" i="20"/>
  <c r="J20" i="119" s="1" a="1"/>
  <c r="J20" i="119" s="1"/>
  <c r="R25" i="20"/>
  <c r="J20" i="153" s="1" a="1"/>
  <c r="J20" i="153" s="1"/>
  <c r="E20" i="153" s="1"/>
  <c r="F20" i="153" s="1"/>
  <c r="G20" i="153" s="1"/>
  <c r="H20" i="153" s="1"/>
  <c r="I20" i="153" s="1"/>
  <c r="Q25" i="20"/>
  <c r="J20" i="152" s="1" a="1"/>
  <c r="J20" i="152" s="1"/>
  <c r="E20" i="152" s="1"/>
  <c r="F20" i="152" s="1"/>
  <c r="G20" i="152" s="1"/>
  <c r="H20" i="152" s="1"/>
  <c r="I20" i="152" s="1"/>
  <c r="J20" i="116" a="1"/>
  <c r="J20" i="116" s="1"/>
  <c r="D62" i="20"/>
  <c r="F27" i="135"/>
  <c r="E27" i="135"/>
  <c r="H27" i="135"/>
  <c r="I27" i="135"/>
  <c r="G27" i="135"/>
  <c r="K14" i="20"/>
  <c r="J9" i="119" s="1" a="1"/>
  <c r="J9" i="119" s="1"/>
  <c r="Q14" i="20"/>
  <c r="J9" i="152" s="1" a="1"/>
  <c r="J9" i="152" s="1"/>
  <c r="E9" i="152" s="1"/>
  <c r="F9" i="152" s="1"/>
  <c r="G9" i="152" s="1"/>
  <c r="H9" i="152" s="1"/>
  <c r="I9" i="152" s="1"/>
  <c r="R14" i="20"/>
  <c r="J9" i="153" s="1" a="1"/>
  <c r="J9" i="153" s="1"/>
  <c r="E9" i="153" s="1"/>
  <c r="F9" i="153" s="1"/>
  <c r="G9" i="153" s="1"/>
  <c r="H9" i="153" s="1"/>
  <c r="I9" i="153" s="1"/>
  <c r="J9" i="116" a="1"/>
  <c r="J9" i="116" s="1"/>
  <c r="K26" i="20"/>
  <c r="J21" i="119" s="1" a="1"/>
  <c r="J21" i="119" s="1"/>
  <c r="Q26" i="20"/>
  <c r="J21" i="152" s="1" a="1"/>
  <c r="J21" i="152" s="1"/>
  <c r="E21" i="152" s="1"/>
  <c r="F21" i="152" s="1"/>
  <c r="G21" i="152" s="1"/>
  <c r="H21" i="152" s="1"/>
  <c r="I21" i="152" s="1"/>
  <c r="J21" i="116" a="1"/>
  <c r="J21" i="116" s="1"/>
  <c r="H15" i="20"/>
  <c r="J10" i="136" s="1" a="1"/>
  <c r="J10" i="136" s="1"/>
  <c r="J10" i="135" a="1"/>
  <c r="J10" i="135" s="1"/>
  <c r="H21" i="20"/>
  <c r="J16" i="136" s="1" a="1"/>
  <c r="J16" i="136" s="1"/>
  <c r="J16" i="135" a="1"/>
  <c r="J16" i="135" s="1"/>
  <c r="H33" i="20"/>
  <c r="J28" i="136" s="1" a="1"/>
  <c r="J28" i="136" s="1"/>
  <c r="J28" i="135" a="1"/>
  <c r="J28" i="135" s="1"/>
  <c r="Q15" i="20"/>
  <c r="J10" i="152" s="1" a="1"/>
  <c r="J10" i="152" s="1"/>
  <c r="E10" i="152" s="1"/>
  <c r="F10" i="152" s="1"/>
  <c r="G10" i="152" s="1"/>
  <c r="H10" i="152" s="1"/>
  <c r="I10" i="152" s="1"/>
  <c r="J10" i="116" a="1"/>
  <c r="J10" i="116" s="1"/>
  <c r="Q27" i="20"/>
  <c r="J22" i="152" s="1" a="1"/>
  <c r="J22" i="152" s="1"/>
  <c r="E22" i="152" s="1"/>
  <c r="F22" i="152" s="1"/>
  <c r="G22" i="152" s="1"/>
  <c r="H22" i="152" s="1"/>
  <c r="I22" i="152" s="1"/>
  <c r="J22" i="116" a="1"/>
  <c r="J22" i="116" s="1"/>
  <c r="I3" i="135"/>
  <c r="H3" i="135"/>
  <c r="F3" i="135"/>
  <c r="E3" i="135"/>
  <c r="G3" i="135"/>
  <c r="E10" i="20"/>
  <c r="J5" i="114" s="1" a="1"/>
  <c r="J5" i="114" s="1"/>
  <c r="J5" i="135" a="1"/>
  <c r="J5" i="135" s="1"/>
  <c r="H34" i="20"/>
  <c r="J29" i="136" s="1" a="1"/>
  <c r="J29" i="136" s="1"/>
  <c r="J29" i="135" a="1"/>
  <c r="J29" i="135" s="1"/>
  <c r="R16" i="20"/>
  <c r="J11" i="153" s="1" a="1"/>
  <c r="J11" i="153" s="1"/>
  <c r="E11" i="153" s="1"/>
  <c r="F11" i="153" s="1"/>
  <c r="G11" i="153" s="1"/>
  <c r="H11" i="153" s="1"/>
  <c r="I11" i="153" s="1"/>
  <c r="Q16" i="20"/>
  <c r="J11" i="152" s="1" a="1"/>
  <c r="J11" i="152" s="1"/>
  <c r="E11" i="152" s="1"/>
  <c r="F11" i="152" s="1"/>
  <c r="G11" i="152" s="1"/>
  <c r="H11" i="152" s="1"/>
  <c r="I11" i="152" s="1"/>
  <c r="J11" i="116" a="1"/>
  <c r="J11" i="116" s="1"/>
  <c r="R28" i="20"/>
  <c r="J23" i="153" s="1" a="1"/>
  <c r="J23" i="153" s="1"/>
  <c r="E23" i="153" s="1"/>
  <c r="F23" i="153" s="1"/>
  <c r="G23" i="153" s="1"/>
  <c r="H23" i="153" s="1"/>
  <c r="I23" i="153" s="1"/>
  <c r="Q28" i="20"/>
  <c r="J23" i="152" s="1" a="1"/>
  <c r="J23" i="152" s="1"/>
  <c r="E23" i="152" s="1"/>
  <c r="F23" i="152" s="1"/>
  <c r="G23" i="152" s="1"/>
  <c r="H23" i="152" s="1"/>
  <c r="I23" i="152" s="1"/>
  <c r="J23" i="116" a="1"/>
  <c r="J23" i="116" s="1"/>
  <c r="I15" i="135"/>
  <c r="H15" i="135"/>
  <c r="G15" i="135"/>
  <c r="F15" i="135"/>
  <c r="E15" i="135"/>
  <c r="H11" i="20"/>
  <c r="J6" i="136" s="1" a="1"/>
  <c r="J6" i="136" s="1"/>
  <c r="J6" i="135" a="1"/>
  <c r="J6" i="135" s="1"/>
  <c r="H23" i="20"/>
  <c r="J18" i="136" s="1" a="1"/>
  <c r="J18" i="136" s="1"/>
  <c r="J18" i="135" a="1"/>
  <c r="J18" i="135" s="1"/>
  <c r="K17" i="20"/>
  <c r="J12" i="119" s="1" a="1"/>
  <c r="J12" i="119" s="1"/>
  <c r="Q17" i="20"/>
  <c r="J12" i="152" s="1" a="1"/>
  <c r="J12" i="152" s="1"/>
  <c r="E12" i="152" s="1"/>
  <c r="F12" i="152" s="1"/>
  <c r="G12" i="152" s="1"/>
  <c r="H12" i="152" s="1"/>
  <c r="I12" i="152" s="1"/>
  <c r="R17" i="20"/>
  <c r="J12" i="153" s="1" a="1"/>
  <c r="J12" i="153" s="1"/>
  <c r="E12" i="153" s="1"/>
  <c r="F12" i="153" s="1"/>
  <c r="G12" i="153" s="1"/>
  <c r="H12" i="153" s="1"/>
  <c r="I12" i="153" s="1"/>
  <c r="J12" i="116" a="1"/>
  <c r="J12" i="116" s="1"/>
  <c r="K29" i="20"/>
  <c r="J24" i="119" s="1" a="1"/>
  <c r="J24" i="119" s="1"/>
  <c r="Q29" i="20"/>
  <c r="J24" i="152" s="1" a="1"/>
  <c r="J24" i="152" s="1"/>
  <c r="E24" i="152" s="1"/>
  <c r="F24" i="152" s="1"/>
  <c r="G24" i="152" s="1"/>
  <c r="H24" i="152" s="1"/>
  <c r="I24" i="152" s="1"/>
  <c r="R29" i="20"/>
  <c r="J24" i="153" s="1" a="1"/>
  <c r="J24" i="153" s="1"/>
  <c r="E24" i="153" s="1"/>
  <c r="F24" i="153" s="1"/>
  <c r="G24" i="153" s="1"/>
  <c r="H24" i="153" s="1"/>
  <c r="I24" i="153" s="1"/>
  <c r="J24" i="116" a="1"/>
  <c r="J24" i="116" s="1"/>
  <c r="H9" i="20"/>
  <c r="J4" i="136" s="1" a="1"/>
  <c r="J4" i="136" s="1"/>
  <c r="J4" i="135" a="1"/>
  <c r="J4" i="135" s="1"/>
  <c r="H35" i="20"/>
  <c r="J30" i="136" s="1" a="1"/>
  <c r="J30" i="136" s="1"/>
  <c r="J30" i="135" a="1"/>
  <c r="J30" i="135" s="1"/>
  <c r="H12" i="20"/>
  <c r="J7" i="136" s="1" a="1"/>
  <c r="J7" i="136" s="1"/>
  <c r="J7" i="135" a="1"/>
  <c r="J7" i="135" s="1"/>
  <c r="H24" i="20"/>
  <c r="J19" i="136" s="1" a="1"/>
  <c r="J19" i="136" s="1"/>
  <c r="J19" i="135" a="1"/>
  <c r="J19" i="135" s="1"/>
  <c r="Q18" i="20"/>
  <c r="J13" i="152" s="1" a="1"/>
  <c r="J13" i="152" s="1"/>
  <c r="E13" i="152" s="1"/>
  <c r="F13" i="152" s="1"/>
  <c r="G13" i="152" s="1"/>
  <c r="H13" i="152" s="1"/>
  <c r="I13" i="152" s="1"/>
  <c r="J13" i="116" a="1"/>
  <c r="J13" i="116" s="1"/>
  <c r="K30" i="20"/>
  <c r="J25" i="119" s="1" a="1"/>
  <c r="J25" i="119" s="1"/>
  <c r="Q30" i="20"/>
  <c r="J25" i="152" s="1" a="1"/>
  <c r="J25" i="152" s="1"/>
  <c r="E25" i="152" s="1"/>
  <c r="F25" i="152" s="1"/>
  <c r="G25" i="152" s="1"/>
  <c r="H25" i="152" s="1"/>
  <c r="I25" i="152" s="1"/>
  <c r="J25" i="116" a="1"/>
  <c r="J25" i="116" s="1"/>
  <c r="H22" i="20"/>
  <c r="J17" i="136" s="1" a="1"/>
  <c r="J17" i="136" s="1"/>
  <c r="J17" i="135" a="1"/>
  <c r="J17" i="135" s="1"/>
  <c r="H13" i="20"/>
  <c r="J8" i="136" s="1" a="1"/>
  <c r="J8" i="136" s="1"/>
  <c r="J8" i="135" a="1"/>
  <c r="J8" i="135" s="1"/>
  <c r="H25" i="20"/>
  <c r="J20" i="136" s="1" a="1"/>
  <c r="J20" i="136" s="1"/>
  <c r="J20" i="135" a="1"/>
  <c r="J20" i="135" s="1"/>
  <c r="Q19" i="20"/>
  <c r="J14" i="152" s="1" a="1"/>
  <c r="J14" i="152" s="1"/>
  <c r="E14" i="152" s="1"/>
  <c r="F14" i="152" s="1"/>
  <c r="G14" i="152" s="1"/>
  <c r="H14" i="152" s="1"/>
  <c r="I14" i="152" s="1"/>
  <c r="J14" i="116" a="1"/>
  <c r="J14" i="116" s="1"/>
  <c r="K31" i="20"/>
  <c r="J26" i="119" s="1" a="1"/>
  <c r="J26" i="119" s="1"/>
  <c r="Q31" i="20"/>
  <c r="J26" i="152" s="1" a="1"/>
  <c r="J26" i="152" s="1"/>
  <c r="E26" i="152" s="1"/>
  <c r="F26" i="152" s="1"/>
  <c r="G26" i="152" s="1"/>
  <c r="H26" i="152" s="1"/>
  <c r="I26" i="152" s="1"/>
  <c r="J26" i="116" a="1"/>
  <c r="J26" i="116" s="1"/>
  <c r="K10" i="20"/>
  <c r="J5" i="119" s="1" a="1"/>
  <c r="J5" i="119" s="1"/>
  <c r="D38" i="20"/>
  <c r="I21" i="135"/>
  <c r="G21" i="135"/>
  <c r="F21" i="135"/>
  <c r="E21" i="135"/>
  <c r="H21" i="135"/>
  <c r="K8" i="20"/>
  <c r="J3" i="119" s="1" a="1"/>
  <c r="J3" i="119" s="1"/>
  <c r="Q8" i="20"/>
  <c r="J3" i="152" s="1" a="1"/>
  <c r="J3" i="152" s="1"/>
  <c r="E3" i="152" s="1"/>
  <c r="F3" i="152" s="1"/>
  <c r="G3" i="152" s="1"/>
  <c r="H3" i="152" s="1"/>
  <c r="I3" i="152" s="1"/>
  <c r="J3" i="116" a="1"/>
  <c r="J3" i="116" s="1"/>
  <c r="K20" i="20"/>
  <c r="J15" i="119" s="1" a="1"/>
  <c r="J15" i="119" s="1"/>
  <c r="Q20" i="20"/>
  <c r="J15" i="152" s="1" a="1"/>
  <c r="J15" i="152" s="1"/>
  <c r="E15" i="152" s="1"/>
  <c r="F15" i="152" s="1"/>
  <c r="G15" i="152" s="1"/>
  <c r="H15" i="152" s="1"/>
  <c r="I15" i="152" s="1"/>
  <c r="J15" i="116" a="1"/>
  <c r="J15" i="116" s="1"/>
  <c r="K32" i="20"/>
  <c r="J27" i="119" s="1" a="1"/>
  <c r="J27" i="119" s="1"/>
  <c r="Q32" i="20"/>
  <c r="J27" i="152" s="1" a="1"/>
  <c r="J27" i="152" s="1"/>
  <c r="E27" i="152" s="1"/>
  <c r="F27" i="152" s="1"/>
  <c r="G27" i="152" s="1"/>
  <c r="H27" i="152" s="1"/>
  <c r="I27" i="152" s="1"/>
  <c r="J27" i="116" a="1"/>
  <c r="J27" i="116" s="1"/>
  <c r="K15" i="20"/>
  <c r="J10" i="119" s="1" a="1"/>
  <c r="J10" i="119" s="1"/>
  <c r="D44" i="20"/>
  <c r="H44" i="20" s="1"/>
  <c r="J39" i="136" s="1" a="1"/>
  <c r="J39" i="136" s="1"/>
  <c r="E19" i="20"/>
  <c r="J14" i="114" s="1" a="1"/>
  <c r="J14" i="114" s="1"/>
  <c r="H20" i="20"/>
  <c r="J15" i="136" s="1" a="1"/>
  <c r="J15" i="136" s="1"/>
  <c r="D49" i="20"/>
  <c r="J44" i="135" s="1" a="1"/>
  <c r="J44" i="135" s="1"/>
  <c r="H56" i="20"/>
  <c r="J51" i="136" s="1" a="1"/>
  <c r="J51" i="136" s="1"/>
  <c r="K7" i="20"/>
  <c r="G64" i="20"/>
  <c r="J59" i="116" s="1" a="1"/>
  <c r="J59" i="116" s="1"/>
  <c r="G61" i="20"/>
  <c r="J56" i="116" s="1" a="1"/>
  <c r="J56" i="116" s="1"/>
  <c r="G58" i="20"/>
  <c r="K58" i="20" s="1"/>
  <c r="J53" i="119" s="1" a="1"/>
  <c r="J53" i="119" s="1"/>
  <c r="G55" i="20"/>
  <c r="K55" i="20" s="1"/>
  <c r="J50" i="119" s="1" a="1"/>
  <c r="J50" i="119" s="1"/>
  <c r="G52" i="20"/>
  <c r="K52" i="20" s="1"/>
  <c r="J47" i="119" s="1" a="1"/>
  <c r="J47" i="119" s="1"/>
  <c r="G49" i="20"/>
  <c r="K49" i="20" s="1"/>
  <c r="J44" i="119" s="1" a="1"/>
  <c r="J44" i="119" s="1"/>
  <c r="G46" i="20"/>
  <c r="J41" i="116" s="1" a="1"/>
  <c r="J41" i="116" s="1"/>
  <c r="G43" i="20"/>
  <c r="G40" i="20"/>
  <c r="G37" i="20"/>
  <c r="K37" i="20" s="1"/>
  <c r="J32" i="119" s="1" a="1"/>
  <c r="J32" i="119" s="1"/>
  <c r="H26" i="20"/>
  <c r="J21" i="136" s="1" a="1"/>
  <c r="J21" i="136" s="1"/>
  <c r="D55" i="20"/>
  <c r="J50" i="135" s="1" a="1"/>
  <c r="J50" i="135" s="1"/>
  <c r="G51" i="20"/>
  <c r="G80" i="20" s="1"/>
  <c r="J75" i="116" s="1" a="1"/>
  <c r="J75" i="116" s="1"/>
  <c r="H8" i="20"/>
  <c r="J3" i="136" s="1" a="1"/>
  <c r="J3" i="136" s="1"/>
  <c r="D37" i="20"/>
  <c r="H14" i="20"/>
  <c r="J9" i="136" s="1" a="1"/>
  <c r="J9" i="136" s="1"/>
  <c r="D43" i="20"/>
  <c r="J38" i="135" s="1" a="1"/>
  <c r="J38" i="135" s="1"/>
  <c r="G47" i="20"/>
  <c r="J42" i="116" s="1" a="1"/>
  <c r="J42" i="116" s="1"/>
  <c r="G59" i="20"/>
  <c r="J54" i="116" s="1" a="1"/>
  <c r="J54" i="116" s="1"/>
  <c r="G63" i="20"/>
  <c r="G39" i="20"/>
  <c r="E16" i="20"/>
  <c r="J11" i="114" s="1" a="1"/>
  <c r="J11" i="114" s="1"/>
  <c r="K16" i="20"/>
  <c r="J11" i="119" s="1" a="1"/>
  <c r="J11" i="119" s="1"/>
  <c r="G45" i="20"/>
  <c r="H17" i="20"/>
  <c r="J12" i="136" s="1" a="1"/>
  <c r="J12" i="136" s="1"/>
  <c r="D46" i="20"/>
  <c r="J41" i="135" s="1" a="1"/>
  <c r="J41" i="135" s="1"/>
  <c r="H29" i="20"/>
  <c r="J24" i="136" s="1" a="1"/>
  <c r="J24" i="136" s="1"/>
  <c r="D58" i="20"/>
  <c r="J53" i="135" s="1" a="1"/>
  <c r="J53" i="135" s="1"/>
  <c r="H62" i="20"/>
  <c r="J57" i="136" s="1" a="1"/>
  <c r="J57" i="136" s="1"/>
  <c r="K22" i="20"/>
  <c r="J17" i="119" s="1" a="1"/>
  <c r="J17" i="119" s="1"/>
  <c r="G36" i="20"/>
  <c r="D41" i="20"/>
  <c r="J36" i="135" s="1" a="1"/>
  <c r="J36" i="135" s="1"/>
  <c r="G44" i="20"/>
  <c r="J39" i="116" s="1" a="1"/>
  <c r="J39" i="116" s="1"/>
  <c r="G48" i="20"/>
  <c r="G77" i="20" s="1"/>
  <c r="J72" i="116" s="1" a="1"/>
  <c r="J72" i="116" s="1"/>
  <c r="D53" i="20"/>
  <c r="J48" i="135" s="1" a="1"/>
  <c r="J48" i="135" s="1"/>
  <c r="G56" i="20"/>
  <c r="J51" i="116" s="1" a="1"/>
  <c r="J51" i="116" s="1"/>
  <c r="G60" i="20"/>
  <c r="H38" i="20"/>
  <c r="J33" i="136" s="1" a="1"/>
  <c r="J33" i="136" s="1"/>
  <c r="G92" i="20"/>
  <c r="J87" i="116" s="1" a="1"/>
  <c r="J87" i="116" s="1"/>
  <c r="G57" i="20"/>
  <c r="H50" i="20"/>
  <c r="J45" i="136" s="1" a="1"/>
  <c r="J45" i="136" s="1"/>
  <c r="H32" i="20"/>
  <c r="J27" i="136" s="1" a="1"/>
  <c r="J27" i="136" s="1"/>
  <c r="D61" i="20"/>
  <c r="J56" i="135" s="1" a="1"/>
  <c r="J56" i="135" s="1"/>
  <c r="G41" i="20"/>
  <c r="K41" i="20" s="1"/>
  <c r="J36" i="119" s="1" a="1"/>
  <c r="J36" i="119" s="1"/>
  <c r="G53" i="20"/>
  <c r="J48" i="116" s="1" a="1"/>
  <c r="J48" i="116" s="1"/>
  <c r="E34" i="20"/>
  <c r="J29" i="114" s="1" a="1"/>
  <c r="J29" i="114" s="1"/>
  <c r="G38" i="20"/>
  <c r="J33" i="116" s="1" a="1"/>
  <c r="J33" i="116" s="1"/>
  <c r="G42" i="20"/>
  <c r="K42" i="20" s="1"/>
  <c r="J37" i="119" s="1" a="1"/>
  <c r="J37" i="119" s="1"/>
  <c r="G50" i="20"/>
  <c r="J45" i="116" s="1" a="1"/>
  <c r="J45" i="116" s="1"/>
  <c r="G54" i="20"/>
  <c r="D88" i="20"/>
  <c r="J83" i="135" s="1" a="1"/>
  <c r="J83" i="135" s="1"/>
  <c r="H59" i="20"/>
  <c r="J54" i="136" s="1" a="1"/>
  <c r="J54" i="136" s="1"/>
  <c r="G62" i="20"/>
  <c r="J57" i="116" s="1" a="1"/>
  <c r="J57" i="116" s="1"/>
  <c r="D36" i="20"/>
  <c r="D39" i="20"/>
  <c r="J34" i="135" s="1" a="1"/>
  <c r="J34" i="135" s="1"/>
  <c r="D42" i="20"/>
  <c r="J37" i="135" s="1" a="1"/>
  <c r="J37" i="135" s="1"/>
  <c r="D45" i="20"/>
  <c r="J40" i="135" s="1" a="1"/>
  <c r="J40" i="135" s="1"/>
  <c r="D48" i="20"/>
  <c r="D77" i="20" s="1"/>
  <c r="J72" i="135" s="1" a="1"/>
  <c r="J72" i="135" s="1"/>
  <c r="D51" i="20"/>
  <c r="J46" i="135" s="1" a="1"/>
  <c r="J46" i="135" s="1"/>
  <c r="D54" i="20"/>
  <c r="J49" i="135" s="1" a="1"/>
  <c r="J49" i="135" s="1"/>
  <c r="D57" i="20"/>
  <c r="J52" i="135" s="1" a="1"/>
  <c r="J52" i="135" s="1"/>
  <c r="D60" i="20"/>
  <c r="H60" i="20" s="1"/>
  <c r="J55" i="136" s="1" a="1"/>
  <c r="J55" i="136" s="1"/>
  <c r="D63" i="20"/>
  <c r="H63" i="20" s="1"/>
  <c r="J58" i="136" s="1" a="1"/>
  <c r="J58" i="136" s="1"/>
  <c r="D40" i="20"/>
  <c r="J35" i="135" s="1" a="1"/>
  <c r="J35" i="135" s="1"/>
  <c r="D52" i="20"/>
  <c r="J47" i="135" s="1" a="1"/>
  <c r="J47" i="135" s="1"/>
  <c r="D64" i="20"/>
  <c r="K43" i="20"/>
  <c r="J38" i="119" s="1" a="1"/>
  <c r="J38" i="119" s="1"/>
  <c r="K40" i="20"/>
  <c r="J35" i="119" s="1" a="1"/>
  <c r="J35" i="119" s="1"/>
  <c r="J106" i="20"/>
  <c r="I106" i="20"/>
  <c r="J109" i="20"/>
  <c r="I109" i="20"/>
  <c r="F28" i="20"/>
  <c r="I28" i="20"/>
  <c r="J23" i="117" s="1" a="1"/>
  <c r="J23" i="117" s="1"/>
  <c r="J100" i="20"/>
  <c r="I100" i="20"/>
  <c r="J114" i="20"/>
  <c r="F10" i="20"/>
  <c r="I10" i="20"/>
  <c r="J5" i="117" s="1" a="1"/>
  <c r="J5" i="117" s="1"/>
  <c r="J111" i="20"/>
  <c r="I111" i="20"/>
  <c r="F19" i="20"/>
  <c r="I19" i="20"/>
  <c r="J14" i="117" s="1" a="1"/>
  <c r="J14" i="117" s="1"/>
  <c r="E12" i="20"/>
  <c r="J7" i="114" s="1" a="1"/>
  <c r="J7" i="114" s="1"/>
  <c r="E21" i="20"/>
  <c r="J16" i="114" s="1" a="1"/>
  <c r="J16" i="114" s="1"/>
  <c r="E30" i="20"/>
  <c r="I102" i="20"/>
  <c r="H27" i="20"/>
  <c r="J22" i="136" s="1" a="1"/>
  <c r="J22" i="136" s="1"/>
  <c r="H30" i="20"/>
  <c r="J25" i="136" s="1" a="1"/>
  <c r="J25" i="136" s="1"/>
  <c r="H99" i="20"/>
  <c r="H102" i="20"/>
  <c r="H117" i="20"/>
  <c r="E13" i="20"/>
  <c r="J8" i="114" s="1" a="1"/>
  <c r="J8" i="114" s="1"/>
  <c r="E31" i="20"/>
  <c r="J26" i="114" s="1" a="1"/>
  <c r="J26" i="114" s="1"/>
  <c r="E14" i="20"/>
  <c r="J9" i="114" s="1" a="1"/>
  <c r="J9" i="114" s="1"/>
  <c r="E23" i="20"/>
  <c r="J18" i="114" s="1" a="1"/>
  <c r="J18" i="114" s="1"/>
  <c r="E32" i="20"/>
  <c r="J27" i="114" s="1" a="1"/>
  <c r="J27" i="114" s="1"/>
  <c r="K9" i="20"/>
  <c r="J4" i="119" s="1" a="1"/>
  <c r="J4" i="119" s="1"/>
  <c r="K18" i="20"/>
  <c r="J13" i="119" s="1" a="1"/>
  <c r="J13" i="119" s="1"/>
  <c r="K24" i="20"/>
  <c r="J19" i="119" s="1" a="1"/>
  <c r="J19" i="119" s="1"/>
  <c r="K33" i="20"/>
  <c r="J28" i="119" s="1" a="1"/>
  <c r="J28" i="119" s="1"/>
  <c r="K36" i="20"/>
  <c r="J31" i="119" s="1" a="1"/>
  <c r="J31" i="119" s="1"/>
  <c r="K45" i="20"/>
  <c r="J40" i="119" s="1" a="1"/>
  <c r="J40" i="119" s="1"/>
  <c r="K60" i="20"/>
  <c r="J55" i="119" s="1" a="1"/>
  <c r="J55" i="119" s="1"/>
  <c r="K96" i="20"/>
  <c r="K105" i="20"/>
  <c r="K108" i="20"/>
  <c r="K114" i="20"/>
  <c r="E15" i="20"/>
  <c r="E24" i="20"/>
  <c r="J19" i="114" s="1" a="1"/>
  <c r="J19" i="114" s="1"/>
  <c r="E33" i="20"/>
  <c r="I96" i="20"/>
  <c r="I105" i="20"/>
  <c r="I114" i="20"/>
  <c r="H10" i="20"/>
  <c r="J5" i="136" s="1" a="1"/>
  <c r="J5" i="136" s="1"/>
  <c r="H28" i="20"/>
  <c r="J23" i="136" s="1" a="1"/>
  <c r="J23" i="136" s="1"/>
  <c r="H64" i="20"/>
  <c r="J59" i="136" s="1" a="1"/>
  <c r="J59" i="136" s="1"/>
  <c r="H100" i="20"/>
  <c r="E7" i="20"/>
  <c r="F7" i="20" s="1"/>
  <c r="I22" i="20"/>
  <c r="J17" i="117" s="1" a="1"/>
  <c r="J17" i="117" s="1"/>
  <c r="I94" i="20"/>
  <c r="I118" i="20"/>
  <c r="E25" i="20"/>
  <c r="J20" i="114" s="1" a="1"/>
  <c r="J20" i="114" s="1"/>
  <c r="E8" i="20"/>
  <c r="J3" i="114" s="1" a="1"/>
  <c r="J3" i="114" s="1"/>
  <c r="E17" i="20"/>
  <c r="J12" i="114" s="1" a="1"/>
  <c r="J12" i="114" s="1"/>
  <c r="E26" i="20"/>
  <c r="J21" i="114" s="1" a="1"/>
  <c r="J21" i="114" s="1"/>
  <c r="E35" i="20"/>
  <c r="J30" i="114" s="1" a="1"/>
  <c r="J30" i="114" s="1"/>
  <c r="K19" i="20"/>
  <c r="J14" i="119" s="1" a="1"/>
  <c r="J14" i="119" s="1"/>
  <c r="K109" i="20"/>
  <c r="E9" i="20"/>
  <c r="E18" i="20"/>
  <c r="E27" i="20"/>
  <c r="I99" i="20"/>
  <c r="I108" i="20"/>
  <c r="I117" i="20"/>
  <c r="E11" i="20"/>
  <c r="J6" i="114" s="1" a="1"/>
  <c r="J6" i="114" s="1"/>
  <c r="E20" i="20"/>
  <c r="J15" i="114" s="1" a="1"/>
  <c r="J15" i="114" s="1"/>
  <c r="E29" i="20"/>
  <c r="J24" i="114" s="1" a="1"/>
  <c r="J24" i="114" s="1"/>
  <c r="E129" i="20"/>
  <c r="D1" i="135"/>
  <c r="E1" i="135" s="1"/>
  <c r="F1" i="135" s="1"/>
  <c r="G1" i="135" s="1"/>
  <c r="H1" i="135" s="1"/>
  <c r="I1" i="135" s="1"/>
  <c r="J1" i="135" s="1"/>
  <c r="M138" i="20" a="1"/>
  <c r="L164" i="20" a="1"/>
  <c r="R225" i="20" a="1"/>
  <c r="O157" i="20" a="1"/>
  <c r="P135" i="20" a="1"/>
  <c r="P150" i="20" a="1"/>
  <c r="S232" i="20" a="1"/>
  <c r="R235" i="20" a="1"/>
  <c r="O186" i="20" a="1"/>
  <c r="R243" i="20" a="1"/>
  <c r="S222" i="20" a="1"/>
  <c r="L153" i="20" a="1"/>
  <c r="P157" i="20" a="1"/>
  <c r="P223" i="20" a="1"/>
  <c r="L242" i="20" a="1"/>
  <c r="Q247" i="20" a="1"/>
  <c r="M230" i="20" a="1"/>
  <c r="L167" i="20" a="1"/>
  <c r="S150" i="20" a="1"/>
  <c r="L181" i="20" a="1"/>
  <c r="O205" i="20" a="1"/>
  <c r="O234" i="20" a="1"/>
  <c r="S137" i="20" a="1"/>
  <c r="M156" i="20" a="1"/>
  <c r="O220" i="20" a="1"/>
  <c r="P237" i="20" a="1"/>
  <c r="N239" i="20" a="1"/>
  <c r="S158" i="20" a="1"/>
  <c r="N241" i="20" a="1"/>
  <c r="S239" i="20" a="1"/>
  <c r="O221" i="20" a="1"/>
  <c r="N228" i="20" a="1"/>
  <c r="L221" i="20" a="1"/>
  <c r="S148" i="20" a="1"/>
  <c r="Q153" i="20" a="1"/>
  <c r="Q233" i="20" a="1"/>
  <c r="S159" i="20" a="1"/>
  <c r="O156" i="20" a="1"/>
  <c r="P160" i="20" a="1"/>
  <c r="M136" i="20" a="1"/>
  <c r="P147" i="20" a="1"/>
  <c r="O134" i="20" a="1"/>
  <c r="O241" i="20" a="1"/>
  <c r="L147" i="20" a="1"/>
  <c r="O246" i="20" a="1"/>
  <c r="M150" i="20" a="1"/>
  <c r="S230" i="20" a="1"/>
  <c r="P224" i="20" a="1"/>
  <c r="O189" i="20" a="1"/>
  <c r="Q224" i="20" a="1"/>
  <c r="M222" i="20" a="1"/>
  <c r="O154" i="20" a="1"/>
  <c r="O233" i="20" a="1"/>
  <c r="N229" i="20" a="1"/>
  <c r="L144" i="20" a="1"/>
  <c r="R220" i="20" a="1"/>
  <c r="R244" i="20" a="1"/>
  <c r="O143" i="20" a="1"/>
  <c r="M144" i="20" a="1"/>
  <c r="Q232" i="20" a="1"/>
  <c r="L235" i="20" a="1"/>
  <c r="S233" i="20" a="1"/>
  <c r="S241" i="20" a="1"/>
  <c r="P136" i="20" a="1"/>
  <c r="Q231" i="20" a="1"/>
  <c r="O149" i="20" a="1"/>
  <c r="R223" i="20" a="1"/>
  <c r="N231" i="20" a="1"/>
  <c r="O236" i="20" a="1"/>
  <c r="L151" i="20" a="1"/>
  <c r="L159" i="20" a="1"/>
  <c r="L170" i="20" a="1"/>
  <c r="N232" i="20" a="1"/>
  <c r="S185" i="20" a="1"/>
  <c r="R234" i="20" a="1"/>
  <c r="N245" i="20" a="1"/>
  <c r="L160" i="20" a="1"/>
  <c r="Q228" i="20" a="1"/>
  <c r="R219" i="20" a="1"/>
  <c r="M219" i="20" a="1"/>
  <c r="P222" i="20" a="1"/>
  <c r="S145" i="20" a="1"/>
  <c r="O228" i="20" a="1"/>
  <c r="N233" i="20" a="1"/>
  <c r="Q225" i="20" a="1"/>
  <c r="M133" i="20" a="1"/>
  <c r="Q241" i="20" a="1"/>
  <c r="O153" i="20" a="1"/>
  <c r="P175" i="20" a="1"/>
  <c r="R242" i="20" a="1"/>
  <c r="P187" i="20" a="1"/>
  <c r="P146" i="20" a="1"/>
  <c r="M229" i="20" a="1"/>
  <c r="M141" i="20" a="1"/>
  <c r="S153" i="20" a="1"/>
  <c r="P158" i="20" a="1"/>
  <c r="O178" i="20" a="1"/>
  <c r="O155" i="20" a="1"/>
  <c r="L165" i="20" a="1"/>
  <c r="L182" i="20" a="1"/>
  <c r="O138" i="20" a="1"/>
  <c r="P245" i="20" a="1"/>
  <c r="S221" i="20" a="1"/>
  <c r="R241" i="20" a="1"/>
  <c r="Q220" i="20" a="1"/>
  <c r="S136" i="20" a="1"/>
  <c r="M241" i="20" a="1"/>
  <c r="L232" i="20" a="1"/>
  <c r="P184" i="20" a="1"/>
  <c r="S141" i="20" a="1"/>
  <c r="R237" i="20" a="1"/>
  <c r="R240" i="20" a="1"/>
  <c r="L243" i="20" a="1"/>
  <c r="N225" i="20" a="1"/>
  <c r="O139" i="20" a="1"/>
  <c r="O226" i="20" a="1"/>
  <c r="N243" i="20" a="1"/>
  <c r="S229" i="20" a="1"/>
  <c r="L176" i="20" a="1"/>
  <c r="Q229" i="20" a="1"/>
  <c r="S155" i="20" a="1"/>
  <c r="N219" i="20" a="1"/>
  <c r="Q246" i="20" a="1"/>
  <c r="N237" i="20" a="1"/>
  <c r="N221" i="20" a="1"/>
  <c r="L142" i="20" a="1"/>
  <c r="P185" i="20" a="1"/>
  <c r="L229" i="20" a="1"/>
  <c r="Q147" i="20" a="1"/>
  <c r="S160" i="20" a="1"/>
  <c r="O225" i="20" a="1"/>
  <c r="M245" i="20" a="1"/>
  <c r="L183" i="20" a="1"/>
  <c r="M225" i="20" a="1"/>
  <c r="L180" i="20" a="1"/>
  <c r="M149" i="20" a="1"/>
  <c r="S167" i="20" a="1"/>
  <c r="S149" i="20" a="1"/>
  <c r="P228" i="20" a="1"/>
  <c r="L226" i="20" a="1"/>
  <c r="L148" i="20" a="1"/>
  <c r="S165" i="20" a="1"/>
  <c r="L132" i="20" a="1"/>
  <c r="S151" i="20" a="1"/>
  <c r="L136" i="20" a="1"/>
  <c r="P189" i="20" a="1"/>
  <c r="M151" i="20" a="1"/>
  <c r="P230" i="20" a="1"/>
  <c r="S183" i="20" a="1"/>
  <c r="L238" i="20" a="1"/>
  <c r="P234" i="20" a="1"/>
  <c r="L213" i="20" a="1"/>
  <c r="R245" i="20" a="1"/>
  <c r="Q230" i="20" a="1"/>
  <c r="M220" i="20" a="1"/>
  <c r="M221" i="20" a="1"/>
  <c r="L168" i="20" a="1"/>
  <c r="O171" i="20" a="1"/>
  <c r="S242" i="20" a="1"/>
  <c r="P243" i="20" a="1"/>
  <c r="S228" i="20" a="1"/>
  <c r="S166" i="20" a="1"/>
  <c r="L174" i="20" a="1"/>
  <c r="R224" i="20" a="1"/>
  <c r="L245" i="20" a="1"/>
  <c r="S231" i="20" a="1"/>
  <c r="P141" i="20" a="1"/>
  <c r="O229" i="20" a="1"/>
  <c r="O135" i="20" a="1"/>
  <c r="P227" i="20" a="1"/>
  <c r="O158" i="20" a="1"/>
  <c r="S162" i="20" a="1"/>
  <c r="S134" i="20" a="1"/>
  <c r="M237" i="20" a="1"/>
  <c r="L222" i="20" a="1"/>
  <c r="P242" i="20" a="1"/>
  <c r="P144" i="20" a="1"/>
  <c r="Q243" i="20" a="1"/>
  <c r="P239" i="20" a="1"/>
  <c r="S138" i="20" a="1"/>
  <c r="S225" i="20" a="1"/>
  <c r="S234" i="20" a="1"/>
  <c r="O240" i="20" a="1"/>
  <c r="L139" i="20" a="1"/>
  <c r="O169" i="20" a="1"/>
  <c r="L247" i="20" a="1"/>
  <c r="M148" i="20" a="1"/>
  <c r="S133" i="20" a="1"/>
  <c r="M146" i="20" a="1"/>
  <c r="L178" i="20" a="1"/>
  <c r="R227" i="20" a="1"/>
  <c r="M226" i="20" a="1"/>
  <c r="Q221" i="20" a="1"/>
  <c r="P246" i="20" a="1"/>
  <c r="M232" i="20" a="1"/>
  <c r="O147" i="20" a="1"/>
  <c r="M243" i="20" a="1"/>
  <c r="O247" i="20" a="1"/>
  <c r="L149" i="20" a="1"/>
  <c r="S236" i="20" a="1"/>
  <c r="Q144" i="20" a="1"/>
  <c r="N223" i="20" a="1"/>
  <c r="P155" i="20" a="1"/>
  <c r="L145" i="20" a="1"/>
  <c r="S180" i="20" a="1"/>
  <c r="R247" i="20" a="1"/>
  <c r="L224" i="20" a="1"/>
  <c r="M240" i="20" a="1"/>
  <c r="M154" i="20" a="1"/>
  <c r="L141" i="20" a="1"/>
  <c r="R228" i="20" a="1"/>
  <c r="M239" i="20" a="1"/>
  <c r="Q238" i="20" a="1"/>
  <c r="L171" i="20" a="1"/>
  <c r="O237" i="20" a="1"/>
  <c r="S243" i="20" a="1"/>
  <c r="L230" i="20" a="1"/>
  <c r="P163" i="20" a="1"/>
  <c r="O232" i="20" a="1"/>
  <c r="O223" i="20" a="1"/>
  <c r="M223" i="20" a="1"/>
  <c r="S174" i="20" a="1"/>
  <c r="P241" i="20" a="1"/>
  <c r="P134" i="20" a="1"/>
  <c r="N226" i="20" a="1"/>
  <c r="L240" i="20" a="1"/>
  <c r="L179" i="20" a="1"/>
  <c r="S235" i="20" a="1"/>
  <c r="O148" i="20" a="1"/>
  <c r="L150" i="20" a="1"/>
  <c r="O136" i="20" a="1"/>
  <c r="M244" i="20" a="1"/>
  <c r="N220" i="20" a="1"/>
  <c r="Q222" i="20" a="1"/>
  <c r="P140" i="20" a="1"/>
  <c r="L244" i="20" a="1"/>
  <c r="S220" i="20" a="1"/>
  <c r="P181" i="20" a="1"/>
  <c r="O172" i="20" a="1"/>
  <c r="N234" i="20" a="1"/>
  <c r="O184" i="20" a="1"/>
  <c r="M137" i="20" a="1"/>
  <c r="N227" i="20" a="1"/>
  <c r="N236" i="20" a="1"/>
  <c r="N242" i="20" a="1"/>
  <c r="S247" i="20" a="1"/>
  <c r="P240" i="20" a="1"/>
  <c r="P220" i="20" a="1"/>
  <c r="Q223" i="20" a="1"/>
  <c r="Q242" i="20" a="1"/>
  <c r="R233" i="20" a="1"/>
  <c r="M157" i="20" a="1"/>
  <c r="M135" i="20" a="1"/>
  <c r="O243" i="20" a="1"/>
  <c r="M247" i="20" a="1"/>
  <c r="M153" i="20" a="1"/>
  <c r="M235" i="20" a="1"/>
  <c r="Q239" i="20" a="1"/>
  <c r="M224" i="20" a="1"/>
  <c r="P219" i="20" a="1"/>
  <c r="Q226" i="20" a="1"/>
  <c r="L227" i="20" a="1"/>
  <c r="O239" i="20" a="1"/>
  <c r="P244" i="20" a="1"/>
  <c r="L228" i="20" a="1"/>
  <c r="S245" i="20" a="1"/>
  <c r="O141" i="20" a="1"/>
  <c r="L241" i="20" a="1"/>
  <c r="S224" i="20" a="1"/>
  <c r="S240" i="20" a="1"/>
  <c r="N238" i="20" a="1"/>
  <c r="O244" i="20" a="1"/>
  <c r="P235" i="20" a="1"/>
  <c r="L155" i="20" a="1"/>
  <c r="L133" i="20" a="1"/>
  <c r="P149" i="20" a="1"/>
  <c r="S135" i="20" a="1"/>
  <c r="R229" i="20" a="1"/>
  <c r="M160" i="20" a="1"/>
  <c r="Q245" i="20" a="1"/>
  <c r="L143" i="20" a="1"/>
  <c r="S156" i="20" a="1"/>
  <c r="O217" i="20" a="1"/>
  <c r="L236" i="20" a="1"/>
  <c r="P143" i="20" a="1"/>
  <c r="R231" i="20" a="1"/>
  <c r="S246" i="20" a="1"/>
  <c r="S219" i="20" a="1"/>
  <c r="L138" i="20" a="1"/>
  <c r="Q240" i="20" a="1"/>
  <c r="P221" i="20" a="1"/>
  <c r="L154" i="20" a="1"/>
  <c r="R232" i="20" a="1"/>
  <c r="P225" i="20" a="1"/>
  <c r="P233" i="20" a="1"/>
  <c r="O227" i="20" a="1"/>
  <c r="N235" i="20" a="1"/>
  <c r="P153" i="20" a="1"/>
  <c r="O159" i="20" a="1"/>
  <c r="O231" i="20" a="1"/>
  <c r="L166" i="20" a="1"/>
  <c r="S139" i="20" a="1"/>
  <c r="O140" i="20" a="1"/>
  <c r="L134" i="20" a="1"/>
  <c r="M242" i="20" a="1"/>
  <c r="Q135" i="20" a="1"/>
  <c r="S226" i="20" a="1"/>
  <c r="N247" i="20" a="1"/>
  <c r="L156" i="20" a="1"/>
  <c r="O151" i="20" a="1"/>
  <c r="L157" i="20" a="1"/>
  <c r="L186" i="20" a="1"/>
  <c r="M233" i="20" a="1"/>
  <c r="L146" i="20" a="1"/>
  <c r="R226" i="20" a="1"/>
  <c r="L158" i="20" a="1"/>
  <c r="Q234" i="20" a="1"/>
  <c r="S170" i="20" a="1"/>
  <c r="S161" i="20" a="1"/>
  <c r="O202" i="20" a="1"/>
  <c r="O224" i="20" a="1"/>
  <c r="L152" i="20" a="1"/>
  <c r="P133" i="20" a="1"/>
  <c r="O146" i="20" a="1"/>
  <c r="O235" i="20" a="1"/>
  <c r="S146" i="20" a="1"/>
  <c r="L177" i="20" a="1"/>
  <c r="S237" i="20" a="1"/>
  <c r="Q235" i="20" a="1"/>
  <c r="S143" i="20" a="1"/>
  <c r="O137" i="20" a="1"/>
  <c r="L219" i="20" a="1"/>
  <c r="P156" i="20" a="1"/>
  <c r="P154" i="20" a="1"/>
  <c r="P247" i="20" a="1"/>
  <c r="M231" i="20" a="1"/>
  <c r="P137" i="20" a="1"/>
  <c r="L246" i="20" a="1"/>
  <c r="O230" i="20" a="1"/>
  <c r="R221" i="20" a="1"/>
  <c r="L231" i="20" a="1"/>
  <c r="M139" i="20" a="1"/>
  <c r="L202" i="20" a="1"/>
  <c r="P238" i="20" a="1"/>
  <c r="L223" i="20" a="1"/>
  <c r="O238" i="20" a="1"/>
  <c r="S147" i="20" a="1"/>
  <c r="N246" i="20" a="1"/>
  <c r="M238" i="20" a="1"/>
  <c r="L220" i="20" a="1"/>
  <c r="O144" i="20" a="1"/>
  <c r="L210" i="20" a="1"/>
  <c r="S142" i="20" a="1"/>
  <c r="O242" i="20" a="1"/>
  <c r="L135" i="20" a="1"/>
  <c r="O222" i="20" a="1"/>
  <c r="P152" i="20" a="1"/>
  <c r="L239" i="20" a="1"/>
  <c r="L237" i="20" a="1"/>
  <c r="Q237" i="20" a="1"/>
  <c r="P188" i="20" a="1"/>
  <c r="M228" i="20" a="1"/>
  <c r="P148" i="20" a="1"/>
  <c r="P138" i="20" a="1"/>
  <c r="R230" i="20" a="1"/>
  <c r="L137" i="20" a="1"/>
  <c r="L234" i="20" a="1"/>
  <c r="S168" i="20" a="1"/>
  <c r="S152" i="20" a="1"/>
  <c r="Q244" i="20" a="1"/>
  <c r="N224" i="20" a="1"/>
  <c r="O187" i="20" a="1"/>
  <c r="N240" i="20" a="1"/>
  <c r="O219" i="20" a="1"/>
  <c r="M227" i="20" a="1"/>
  <c r="O142" i="20" a="1"/>
  <c r="S227" i="20" a="1"/>
  <c r="P145" i="20" a="1"/>
  <c r="O163" i="20" a="1"/>
  <c r="R246" i="20" a="1"/>
  <c r="Q227" i="20" a="1"/>
  <c r="L184" i="20" a="1"/>
  <c r="P151" i="20" a="1"/>
  <c r="O160" i="20" a="1"/>
  <c r="P236" i="20" a="1"/>
  <c r="N244" i="20" a="1"/>
  <c r="S223" i="20" a="1"/>
  <c r="M234" i="20" a="1"/>
  <c r="M145" i="20" a="1"/>
  <c r="Q219" i="20" a="1"/>
  <c r="Q236" i="20" a="1"/>
  <c r="O145" i="20" a="1"/>
  <c r="O245" i="20" a="1"/>
  <c r="L233" i="20" a="1"/>
  <c r="N230" i="20" a="1"/>
  <c r="P159" i="20" a="1"/>
  <c r="P142" i="20" a="1"/>
  <c r="S140" i="20" a="1"/>
  <c r="S244" i="20" a="1"/>
  <c r="M246" i="20" a="1"/>
  <c r="R236" i="20" a="1"/>
  <c r="R222" i="20" a="1"/>
  <c r="O133" i="20" a="1"/>
  <c r="O175" i="20" a="1"/>
  <c r="S144" i="20" a="1"/>
  <c r="P231" i="20" a="1"/>
  <c r="R239" i="20" a="1"/>
  <c r="P229" i="20" a="1"/>
  <c r="P169" i="20" a="1"/>
  <c r="S154" i="20" a="1"/>
  <c r="N222" i="20" a="1"/>
  <c r="S238" i="20" a="1"/>
  <c r="O150" i="20" a="1"/>
  <c r="L225" i="20" a="1"/>
  <c r="O152" i="20" a="1"/>
  <c r="S157" i="20" a="1"/>
  <c r="P139" i="20" a="1"/>
  <c r="P226" i="20" a="1"/>
  <c r="L140" i="20" a="1"/>
  <c r="M236" i="20" a="1"/>
  <c r="P232" i="20" a="1"/>
  <c r="M142" i="20" a="1"/>
  <c r="R238" i="20" a="1"/>
  <c r="M159" i="20" a="1"/>
  <c r="O181" i="20" a="1"/>
  <c r="S177" i="20" a="1"/>
  <c r="F16" i="20" l="1"/>
  <c r="E61" i="150"/>
  <c r="F61" i="150" s="1"/>
  <c r="G61" i="150" s="1"/>
  <c r="H61" i="150" s="1"/>
  <c r="I61" i="150" s="1"/>
  <c r="E85" i="150"/>
  <c r="F85" i="150" s="1"/>
  <c r="G85" i="150" s="1"/>
  <c r="H85" i="150" s="1"/>
  <c r="I85" i="150" s="1"/>
  <c r="E73" i="150"/>
  <c r="F73" i="150" s="1"/>
  <c r="G73" i="150" s="1"/>
  <c r="H73" i="150" s="1"/>
  <c r="I73" i="150" s="1"/>
  <c r="E86" i="147"/>
  <c r="F86" i="147"/>
  <c r="F62" i="147"/>
  <c r="E62" i="147"/>
  <c r="G62" i="147"/>
  <c r="E71" i="147"/>
  <c r="F71" i="147"/>
  <c r="E73" i="147"/>
  <c r="F73" i="147"/>
  <c r="E60" i="147"/>
  <c r="F60" i="147"/>
  <c r="E72" i="147"/>
  <c r="F72" i="147"/>
  <c r="E66" i="147"/>
  <c r="F66" i="147"/>
  <c r="E72" i="151"/>
  <c r="F72" i="151" s="1"/>
  <c r="G72" i="151" s="1"/>
  <c r="H72" i="151" s="1"/>
  <c r="I72" i="151" s="1"/>
  <c r="E67" i="147"/>
  <c r="F67" i="147"/>
  <c r="E69" i="147"/>
  <c r="F69" i="147"/>
  <c r="E2" i="148"/>
  <c r="F2" i="148" s="1"/>
  <c r="G2" i="148" s="1"/>
  <c r="H2" i="148" s="1"/>
  <c r="I2" i="148" s="1"/>
  <c r="E64" i="147"/>
  <c r="F64" i="147"/>
  <c r="E82" i="147"/>
  <c r="F82" i="147"/>
  <c r="G66" i="147"/>
  <c r="E68" i="147"/>
  <c r="F68" i="147"/>
  <c r="E80" i="147"/>
  <c r="F80" i="147"/>
  <c r="E75" i="147"/>
  <c r="F75" i="147"/>
  <c r="G86" i="147"/>
  <c r="E61" i="147"/>
  <c r="F61" i="147"/>
  <c r="E78" i="147"/>
  <c r="F78" i="147"/>
  <c r="E84" i="147"/>
  <c r="F84" i="147"/>
  <c r="H85" i="147"/>
  <c r="H73" i="147"/>
  <c r="H109" i="147"/>
  <c r="H97" i="147"/>
  <c r="H106" i="147"/>
  <c r="H70" i="147"/>
  <c r="H58" i="147"/>
  <c r="H46" i="147"/>
  <c r="H34" i="147"/>
  <c r="H22" i="147"/>
  <c r="H10" i="147"/>
  <c r="I1" i="147"/>
  <c r="H56" i="147"/>
  <c r="H37" i="147"/>
  <c r="H116" i="147"/>
  <c r="H11" i="147"/>
  <c r="H99" i="147"/>
  <c r="H2" i="147"/>
  <c r="H78" i="147"/>
  <c r="H14" i="147"/>
  <c r="H71" i="147"/>
  <c r="H67" i="147"/>
  <c r="H48" i="147"/>
  <c r="H18" i="147"/>
  <c r="H72" i="147"/>
  <c r="H111" i="147"/>
  <c r="H15" i="147"/>
  <c r="H61" i="147"/>
  <c r="H74" i="147"/>
  <c r="H114" i="147"/>
  <c r="H107" i="147"/>
  <c r="H29" i="147"/>
  <c r="H45" i="147"/>
  <c r="H93" i="147"/>
  <c r="H84" i="147"/>
  <c r="H13" i="147"/>
  <c r="H4" i="147"/>
  <c r="H27" i="147"/>
  <c r="H9" i="147"/>
  <c r="H75" i="147"/>
  <c r="H36" i="147"/>
  <c r="H7" i="147"/>
  <c r="H49" i="147"/>
  <c r="H89" i="147"/>
  <c r="H43" i="147"/>
  <c r="H104" i="147"/>
  <c r="H54" i="147"/>
  <c r="H95" i="147"/>
  <c r="H110" i="147"/>
  <c r="H16" i="147"/>
  <c r="H86" i="147"/>
  <c r="H39" i="147"/>
  <c r="H33" i="147"/>
  <c r="H79" i="147"/>
  <c r="H17" i="147"/>
  <c r="H66" i="147"/>
  <c r="H117" i="147"/>
  <c r="H41" i="147"/>
  <c r="H98" i="147"/>
  <c r="H92" i="147"/>
  <c r="H28" i="147"/>
  <c r="H8" i="147"/>
  <c r="H35" i="147"/>
  <c r="H47" i="147"/>
  <c r="H80" i="147"/>
  <c r="H20" i="147"/>
  <c r="H101" i="147"/>
  <c r="H21" i="147"/>
  <c r="H102" i="147"/>
  <c r="H96" i="147"/>
  <c r="H12" i="147"/>
  <c r="H108" i="147"/>
  <c r="H40" i="147"/>
  <c r="H65" i="147"/>
  <c r="H6" i="147"/>
  <c r="H50" i="147"/>
  <c r="H51" i="147"/>
  <c r="H81" i="147"/>
  <c r="H115" i="147"/>
  <c r="H69" i="147"/>
  <c r="H32" i="147"/>
  <c r="H23" i="147"/>
  <c r="H52" i="147"/>
  <c r="H55" i="147"/>
  <c r="H68" i="147"/>
  <c r="H63" i="147"/>
  <c r="H103" i="147"/>
  <c r="H87" i="147"/>
  <c r="H64" i="147"/>
  <c r="H59" i="147"/>
  <c r="H5" i="147"/>
  <c r="H19" i="147"/>
  <c r="H90" i="147"/>
  <c r="H30" i="147"/>
  <c r="H57" i="147"/>
  <c r="H38" i="147"/>
  <c r="H62" i="147"/>
  <c r="H25" i="147"/>
  <c r="H105" i="147"/>
  <c r="H76" i="147"/>
  <c r="H31" i="147"/>
  <c r="H3" i="147"/>
  <c r="H100" i="147"/>
  <c r="H24" i="147"/>
  <c r="H42" i="147"/>
  <c r="H83" i="147"/>
  <c r="H82" i="147"/>
  <c r="H53" i="147"/>
  <c r="H94" i="147"/>
  <c r="H88" i="147"/>
  <c r="H113" i="147"/>
  <c r="H77" i="147"/>
  <c r="H60" i="147"/>
  <c r="H91" i="147"/>
  <c r="H26" i="147"/>
  <c r="H44" i="147"/>
  <c r="H112" i="147"/>
  <c r="P163" i="20"/>
  <c r="P158" i="20"/>
  <c r="P151" i="20"/>
  <c r="Q231" i="20"/>
  <c r="S159" i="20"/>
  <c r="S233" i="20"/>
  <c r="S244" i="20"/>
  <c r="P149" i="20"/>
  <c r="P137" i="20"/>
  <c r="R233" i="20"/>
  <c r="S168" i="20"/>
  <c r="P159" i="20"/>
  <c r="S155" i="20"/>
  <c r="R241" i="20"/>
  <c r="S167" i="20"/>
  <c r="P146" i="20"/>
  <c r="S134" i="20"/>
  <c r="N238" i="20"/>
  <c r="S224" i="20"/>
  <c r="P154" i="20"/>
  <c r="P143" i="20"/>
  <c r="O136" i="20"/>
  <c r="P134" i="20"/>
  <c r="R224" i="20"/>
  <c r="P189" i="20"/>
  <c r="R221" i="20"/>
  <c r="P150" i="20"/>
  <c r="Q234" i="20"/>
  <c r="O145" i="20"/>
  <c r="P140" i="20"/>
  <c r="O140" i="20"/>
  <c r="M136" i="20"/>
  <c r="P153" i="20"/>
  <c r="O158" i="20"/>
  <c r="M138" i="20"/>
  <c r="M150" i="20"/>
  <c r="M243" i="20"/>
  <c r="M160" i="20"/>
  <c r="M148" i="20"/>
  <c r="O146" i="20"/>
  <c r="O227" i="20"/>
  <c r="O232" i="20"/>
  <c r="O133" i="20"/>
  <c r="M149" i="20"/>
  <c r="P135" i="20"/>
  <c r="N230" i="20"/>
  <c r="N247" i="20"/>
  <c r="P223" i="20"/>
  <c r="P187" i="20"/>
  <c r="P245" i="20"/>
  <c r="P160" i="20"/>
  <c r="Q241" i="20"/>
  <c r="Q221" i="20"/>
  <c r="Q237" i="20"/>
  <c r="Q243" i="20"/>
  <c r="S234" i="20"/>
  <c r="S177" i="20"/>
  <c r="S157" i="20"/>
  <c r="S136" i="20"/>
  <c r="P133" i="20"/>
  <c r="S162" i="20"/>
  <c r="N244" i="20"/>
  <c r="M240" i="20"/>
  <c r="M157" i="20"/>
  <c r="M145" i="20"/>
  <c r="M244" i="20"/>
  <c r="M226" i="20"/>
  <c r="O151" i="20"/>
  <c r="O224" i="20"/>
  <c r="O189" i="20"/>
  <c r="O231" i="20"/>
  <c r="O205" i="20"/>
  <c r="M133" i="20"/>
  <c r="O135" i="20"/>
  <c r="N227" i="20"/>
  <c r="N246" i="20"/>
  <c r="P220" i="20"/>
  <c r="P246" i="20"/>
  <c r="P242" i="20"/>
  <c r="P188" i="20"/>
  <c r="P148" i="20"/>
  <c r="Q144" i="20"/>
  <c r="Q238" i="20"/>
  <c r="Q228" i="20"/>
  <c r="S151" i="20"/>
  <c r="R246" i="20"/>
  <c r="R245" i="20"/>
  <c r="S231" i="20"/>
  <c r="S174" i="20"/>
  <c r="S154" i="20"/>
  <c r="S137" i="20"/>
  <c r="M237" i="20"/>
  <c r="M154" i="20"/>
  <c r="M142" i="20"/>
  <c r="O221" i="20"/>
  <c r="O247" i="20"/>
  <c r="O229" i="20"/>
  <c r="O157" i="20"/>
  <c r="O137" i="20"/>
  <c r="O142" i="20"/>
  <c r="N224" i="20"/>
  <c r="N243" i="20"/>
  <c r="Q222" i="20"/>
  <c r="P243" i="20"/>
  <c r="P239" i="20"/>
  <c r="P145" i="20"/>
  <c r="Q235" i="20"/>
  <c r="Q219" i="20"/>
  <c r="R243" i="20"/>
  <c r="R236" i="20"/>
  <c r="S228" i="20"/>
  <c r="S138" i="20"/>
  <c r="M234" i="20"/>
  <c r="M245" i="20"/>
  <c r="M241" i="20"/>
  <c r="M139" i="20"/>
  <c r="O246" i="20"/>
  <c r="O228" i="20"/>
  <c r="O187" i="20"/>
  <c r="O147" i="20"/>
  <c r="O186" i="20"/>
  <c r="O178" i="20"/>
  <c r="O152" i="20"/>
  <c r="N221" i="20"/>
  <c r="N240" i="20"/>
  <c r="R239" i="20"/>
  <c r="P240" i="20"/>
  <c r="P236" i="20"/>
  <c r="P142" i="20"/>
  <c r="Q147" i="20"/>
  <c r="Q232" i="20"/>
  <c r="R240" i="20"/>
  <c r="R227" i="20"/>
  <c r="S225" i="20"/>
  <c r="S245" i="20"/>
  <c r="S140" i="20"/>
  <c r="M141" i="20"/>
  <c r="M231" i="20"/>
  <c r="M242" i="20"/>
  <c r="M232" i="20"/>
  <c r="O244" i="20"/>
  <c r="O226" i="20"/>
  <c r="O159" i="20"/>
  <c r="O144" i="20"/>
  <c r="O134" i="20"/>
  <c r="O149" i="20"/>
  <c r="N237" i="20"/>
  <c r="N241" i="20"/>
  <c r="P247" i="20"/>
  <c r="P237" i="20"/>
  <c r="P233" i="20"/>
  <c r="P139" i="20"/>
  <c r="Q229" i="20"/>
  <c r="Q245" i="20"/>
  <c r="R237" i="20"/>
  <c r="S222" i="20"/>
  <c r="S247" i="20"/>
  <c r="S238" i="20"/>
  <c r="S141" i="20"/>
  <c r="O143" i="20"/>
  <c r="M228" i="20"/>
  <c r="M239" i="20"/>
  <c r="M223" i="20"/>
  <c r="M153" i="20"/>
  <c r="O243" i="20"/>
  <c r="O225" i="20"/>
  <c r="O156" i="20"/>
  <c r="O141" i="20"/>
  <c r="O160" i="20"/>
  <c r="Q225" i="20"/>
  <c r="N234" i="20"/>
  <c r="N232" i="20"/>
  <c r="Q135" i="20"/>
  <c r="P244" i="20"/>
  <c r="P234" i="20"/>
  <c r="P230" i="20"/>
  <c r="P185" i="20"/>
  <c r="P136" i="20"/>
  <c r="Q226" i="20"/>
  <c r="Q242" i="20"/>
  <c r="R234" i="20"/>
  <c r="R244" i="20"/>
  <c r="S150" i="20"/>
  <c r="N220" i="20"/>
  <c r="S219" i="20"/>
  <c r="S170" i="20"/>
  <c r="S236" i="20"/>
  <c r="S143" i="20"/>
  <c r="M225" i="20"/>
  <c r="M236" i="20"/>
  <c r="O245" i="20"/>
  <c r="O241" i="20"/>
  <c r="O223" i="20"/>
  <c r="O153" i="20"/>
  <c r="O138" i="20"/>
  <c r="O154" i="20"/>
  <c r="P152" i="20"/>
  <c r="S221" i="20"/>
  <c r="R242" i="20"/>
  <c r="N231" i="20"/>
  <c r="N223" i="20"/>
  <c r="P138" i="20"/>
  <c r="N229" i="20"/>
  <c r="P241" i="20"/>
  <c r="P231" i="20"/>
  <c r="P227" i="20"/>
  <c r="P181" i="20"/>
  <c r="N226" i="20"/>
  <c r="Q223" i="20"/>
  <c r="Q239" i="20"/>
  <c r="R231" i="20"/>
  <c r="R235" i="20"/>
  <c r="R223" i="20"/>
  <c r="S161" i="20"/>
  <c r="S229" i="20"/>
  <c r="S144" i="20"/>
  <c r="R230" i="20"/>
  <c r="M238" i="20"/>
  <c r="M222" i="20"/>
  <c r="M233" i="20"/>
  <c r="M135" i="20"/>
  <c r="O242" i="20"/>
  <c r="O240" i="20"/>
  <c r="O222" i="20"/>
  <c r="O169" i="20"/>
  <c r="Q153" i="20"/>
  <c r="N235" i="20"/>
  <c r="N245" i="20"/>
  <c r="N228" i="20"/>
  <c r="P141" i="20"/>
  <c r="R232" i="20"/>
  <c r="P238" i="20"/>
  <c r="P228" i="20"/>
  <c r="P224" i="20"/>
  <c r="R229" i="20"/>
  <c r="Q220" i="20"/>
  <c r="Q236" i="20"/>
  <c r="R228" i="20"/>
  <c r="R226" i="20"/>
  <c r="S226" i="20"/>
  <c r="S152" i="20"/>
  <c r="S227" i="20"/>
  <c r="S146" i="20"/>
  <c r="Q240" i="20"/>
  <c r="M146" i="20"/>
  <c r="M219" i="20"/>
  <c r="M230" i="20"/>
  <c r="M247" i="20"/>
  <c r="M229" i="20"/>
  <c r="O239" i="20"/>
  <c r="O238" i="20"/>
  <c r="O220" i="20"/>
  <c r="O150" i="20"/>
  <c r="O181" i="20"/>
  <c r="O163" i="20"/>
  <c r="R238" i="20"/>
  <c r="N242" i="20"/>
  <c r="N225" i="20"/>
  <c r="P144" i="20"/>
  <c r="S235" i="20"/>
  <c r="P235" i="20"/>
  <c r="P225" i="20"/>
  <c r="P221" i="20"/>
  <c r="S158" i="20"/>
  <c r="S232" i="20"/>
  <c r="Q233" i="20"/>
  <c r="R225" i="20"/>
  <c r="S246" i="20"/>
  <c r="S148" i="20"/>
  <c r="S220" i="20"/>
  <c r="S147" i="20"/>
  <c r="R247" i="20"/>
  <c r="O148" i="20"/>
  <c r="M227" i="20"/>
  <c r="M220" i="20"/>
  <c r="O236" i="20"/>
  <c r="O237" i="20"/>
  <c r="O219" i="20"/>
  <c r="O184" i="20"/>
  <c r="O155" i="20"/>
  <c r="S241" i="20"/>
  <c r="N239" i="20"/>
  <c r="N222" i="20"/>
  <c r="P147" i="20"/>
  <c r="S242" i="20"/>
  <c r="P232" i="20"/>
  <c r="P222" i="20"/>
  <c r="P184" i="20"/>
  <c r="P156" i="20"/>
  <c r="S239" i="20"/>
  <c r="Q230" i="20"/>
  <c r="R222" i="20"/>
  <c r="S243" i="20"/>
  <c r="S166" i="20"/>
  <c r="S145" i="20"/>
  <c r="S149" i="20"/>
  <c r="R220" i="20"/>
  <c r="M235" i="20"/>
  <c r="M246" i="20"/>
  <c r="M221" i="20"/>
  <c r="M159" i="20"/>
  <c r="M144" i="20"/>
  <c r="O230" i="20"/>
  <c r="O234" i="20"/>
  <c r="O172" i="20"/>
  <c r="O171" i="20"/>
  <c r="O139" i="20"/>
  <c r="S133" i="20"/>
  <c r="N233" i="20"/>
  <c r="P157" i="20"/>
  <c r="P226" i="20"/>
  <c r="P169" i="20"/>
  <c r="Q244" i="20"/>
  <c r="Q224" i="20"/>
  <c r="Q246" i="20"/>
  <c r="S135" i="20"/>
  <c r="S237" i="20"/>
  <c r="S180" i="20"/>
  <c r="S160" i="20"/>
  <c r="S139" i="20"/>
  <c r="S156" i="20"/>
  <c r="S230" i="20"/>
  <c r="O175" i="20"/>
  <c r="P229" i="20"/>
  <c r="S183" i="20"/>
  <c r="M224" i="20"/>
  <c r="O202" i="20"/>
  <c r="P219" i="20"/>
  <c r="S142" i="20"/>
  <c r="M137" i="20"/>
  <c r="S165" i="20"/>
  <c r="N236" i="20"/>
  <c r="P175" i="20"/>
  <c r="R219" i="20"/>
  <c r="M156" i="20"/>
  <c r="P155" i="20"/>
  <c r="S223" i="20"/>
  <c r="O233" i="20"/>
  <c r="N219" i="20"/>
  <c r="Q247" i="20"/>
  <c r="M151" i="20"/>
  <c r="O235" i="20"/>
  <c r="O217" i="20"/>
  <c r="S153" i="20"/>
  <c r="S240" i="20"/>
  <c r="Q227" i="20"/>
  <c r="S185" i="20"/>
  <c r="L246" i="20"/>
  <c r="L210" i="20"/>
  <c r="L184" i="20"/>
  <c r="L232" i="20"/>
  <c r="L242" i="20"/>
  <c r="L152" i="20"/>
  <c r="L149" i="20"/>
  <c r="L159" i="20"/>
  <c r="L134" i="20"/>
  <c r="L182" i="20"/>
  <c r="L243" i="20"/>
  <c r="L181" i="20"/>
  <c r="L229" i="20"/>
  <c r="L233" i="20"/>
  <c r="L146" i="20"/>
  <c r="L176" i="20"/>
  <c r="L240" i="20"/>
  <c r="L178" i="20"/>
  <c r="L226" i="20"/>
  <c r="L224" i="20"/>
  <c r="L165" i="20"/>
  <c r="L143" i="20"/>
  <c r="L171" i="20"/>
  <c r="L167" i="20"/>
  <c r="L142" i="20"/>
  <c r="L237" i="20"/>
  <c r="L223" i="20"/>
  <c r="L183" i="20"/>
  <c r="L156" i="20"/>
  <c r="L140" i="20"/>
  <c r="L153" i="20"/>
  <c r="L155" i="20"/>
  <c r="L234" i="20"/>
  <c r="L220" i="20"/>
  <c r="L170" i="20"/>
  <c r="L150" i="20"/>
  <c r="L137" i="20"/>
  <c r="L135" i="20"/>
  <c r="L245" i="20"/>
  <c r="L139" i="20"/>
  <c r="L231" i="20"/>
  <c r="L180" i="20"/>
  <c r="L147" i="20"/>
  <c r="L136" i="20"/>
  <c r="L236" i="20"/>
  <c r="L148" i="20"/>
  <c r="L228" i="20"/>
  <c r="L179" i="20"/>
  <c r="L144" i="20"/>
  <c r="L132" i="20"/>
  <c r="L166" i="20"/>
  <c r="L221" i="20"/>
  <c r="L225" i="20"/>
  <c r="L247" i="20"/>
  <c r="L160" i="20"/>
  <c r="L141" i="20"/>
  <c r="L177" i="20"/>
  <c r="L154" i="20"/>
  <c r="L168" i="20"/>
  <c r="L157" i="20"/>
  <c r="L222" i="20"/>
  <c r="L186" i="20"/>
  <c r="L244" i="20"/>
  <c r="L138" i="20"/>
  <c r="L133" i="20"/>
  <c r="L219" i="20"/>
  <c r="L241" i="20"/>
  <c r="L227" i="20"/>
  <c r="L164" i="20"/>
  <c r="L239" i="20"/>
  <c r="L145" i="20"/>
  <c r="L202" i="20"/>
  <c r="L238" i="20"/>
  <c r="L158" i="20"/>
  <c r="L213" i="20"/>
  <c r="L235" i="20"/>
  <c r="L151" i="20"/>
  <c r="L230" i="20"/>
  <c r="L174" i="20"/>
  <c r="E72" i="135"/>
  <c r="I72" i="135"/>
  <c r="G72" i="135"/>
  <c r="F72" i="135"/>
  <c r="H72" i="135"/>
  <c r="J19" i="20"/>
  <c r="J14" i="118" s="1" a="1"/>
  <c r="J14" i="118" s="1"/>
  <c r="J14" i="115" a="1"/>
  <c r="J14" i="115" s="1"/>
  <c r="I33" i="20"/>
  <c r="J28" i="117" s="1" a="1"/>
  <c r="J28" i="117" s="1"/>
  <c r="J28" i="114" a="1"/>
  <c r="J28" i="114" s="1"/>
  <c r="I37" i="135"/>
  <c r="H37" i="135"/>
  <c r="F37" i="135"/>
  <c r="G37" i="135"/>
  <c r="E37" i="135"/>
  <c r="G70" i="20"/>
  <c r="J36" i="116" a="1"/>
  <c r="J36" i="116" s="1"/>
  <c r="K48" i="20"/>
  <c r="J43" i="119" s="1" a="1"/>
  <c r="J43" i="119" s="1"/>
  <c r="J43" i="116" a="1"/>
  <c r="J43" i="116" s="1"/>
  <c r="G74" i="20"/>
  <c r="J69" i="116" s="1" a="1"/>
  <c r="J69" i="116" s="1"/>
  <c r="J40" i="116" a="1"/>
  <c r="J40" i="116" s="1"/>
  <c r="G50" i="135"/>
  <c r="F50" i="135"/>
  <c r="E50" i="135"/>
  <c r="I50" i="135"/>
  <c r="H50" i="135"/>
  <c r="R20" i="20"/>
  <c r="J15" i="153" s="1" a="1"/>
  <c r="J15" i="153" s="1"/>
  <c r="E15" i="153" s="1"/>
  <c r="F15" i="153" s="1"/>
  <c r="G15" i="153" s="1"/>
  <c r="H15" i="153" s="1"/>
  <c r="I15" i="153" s="1"/>
  <c r="D67" i="20"/>
  <c r="J33" i="135" a="1"/>
  <c r="J33" i="135" s="1"/>
  <c r="G7" i="135"/>
  <c r="F7" i="135"/>
  <c r="H7" i="135"/>
  <c r="E7" i="135"/>
  <c r="I7" i="135"/>
  <c r="I10" i="135"/>
  <c r="H10" i="135"/>
  <c r="G10" i="135"/>
  <c r="E10" i="135"/>
  <c r="F10" i="135"/>
  <c r="I26" i="135"/>
  <c r="H26" i="135"/>
  <c r="G26" i="135"/>
  <c r="F26" i="135"/>
  <c r="E26" i="135"/>
  <c r="H56" i="135"/>
  <c r="G56" i="135"/>
  <c r="E56" i="135"/>
  <c r="I56" i="135"/>
  <c r="F56" i="135"/>
  <c r="G17" i="135"/>
  <c r="I17" i="135"/>
  <c r="H17" i="135"/>
  <c r="F17" i="135"/>
  <c r="E17" i="135"/>
  <c r="I27" i="20"/>
  <c r="J22" i="117" s="1" a="1"/>
  <c r="J22" i="117" s="1"/>
  <c r="J22" i="114" a="1"/>
  <c r="J22" i="114" s="1"/>
  <c r="I34" i="135"/>
  <c r="G34" i="135"/>
  <c r="H34" i="135"/>
  <c r="E34" i="135"/>
  <c r="F34" i="135"/>
  <c r="I18" i="20"/>
  <c r="J13" i="117" s="1" a="1"/>
  <c r="J13" i="117" s="1"/>
  <c r="J13" i="114" a="1"/>
  <c r="J13" i="114" s="1"/>
  <c r="I15" i="20"/>
  <c r="J10" i="117" s="1" a="1"/>
  <c r="J10" i="117" s="1"/>
  <c r="J10" i="114" a="1"/>
  <c r="J10" i="114" s="1"/>
  <c r="I44" i="135"/>
  <c r="G44" i="135"/>
  <c r="H44" i="135"/>
  <c r="F44" i="135"/>
  <c r="E44" i="135"/>
  <c r="I30" i="135"/>
  <c r="H30" i="135"/>
  <c r="G30" i="135"/>
  <c r="F30" i="135"/>
  <c r="E30" i="135"/>
  <c r="G18" i="135"/>
  <c r="E18" i="135"/>
  <c r="F18" i="135"/>
  <c r="I18" i="135"/>
  <c r="H18" i="135"/>
  <c r="H14" i="135"/>
  <c r="G14" i="135"/>
  <c r="F14" i="135"/>
  <c r="I14" i="135"/>
  <c r="E14" i="135"/>
  <c r="D93" i="20"/>
  <c r="J88" i="135" s="1" a="1"/>
  <c r="J88" i="135" s="1"/>
  <c r="J59" i="135" a="1"/>
  <c r="J59" i="135" s="1"/>
  <c r="D65" i="20"/>
  <c r="J31" i="135" a="1"/>
  <c r="J31" i="135" s="1"/>
  <c r="G66" i="20"/>
  <c r="J32" i="116" a="1"/>
  <c r="J32" i="116" s="1"/>
  <c r="I9" i="20"/>
  <c r="J4" i="117" s="1" a="1"/>
  <c r="J4" i="117" s="1"/>
  <c r="J4" i="114" a="1"/>
  <c r="J4" i="114" s="1"/>
  <c r="J10" i="20"/>
  <c r="J5" i="118" s="1" a="1"/>
  <c r="J5" i="118" s="1"/>
  <c r="J5" i="115" a="1"/>
  <c r="J5" i="115" s="1"/>
  <c r="I34" i="20"/>
  <c r="J29" i="117" s="1" a="1"/>
  <c r="J29" i="117" s="1"/>
  <c r="I47" i="135"/>
  <c r="H47" i="135"/>
  <c r="G47" i="135"/>
  <c r="F47" i="135"/>
  <c r="E47" i="135"/>
  <c r="G65" i="20"/>
  <c r="J31" i="116" a="1"/>
  <c r="J31" i="116" s="1"/>
  <c r="K39" i="20"/>
  <c r="J34" i="119" s="1" a="1"/>
  <c r="J34" i="119" s="1"/>
  <c r="J34" i="116" a="1"/>
  <c r="J34" i="116" s="1"/>
  <c r="G69" i="20"/>
  <c r="J35" i="116" a="1"/>
  <c r="J35" i="116" s="1"/>
  <c r="R27" i="20"/>
  <c r="J22" i="153" s="1" a="1"/>
  <c r="J22" i="153" s="1"/>
  <c r="E22" i="153" s="1"/>
  <c r="F22" i="153" s="1"/>
  <c r="G22" i="153" s="1"/>
  <c r="H22" i="153" s="1"/>
  <c r="I22" i="153" s="1"/>
  <c r="R26" i="20"/>
  <c r="J21" i="153" s="1" a="1"/>
  <c r="J21" i="153" s="1"/>
  <c r="E21" i="153" s="1"/>
  <c r="F21" i="153" s="1"/>
  <c r="G21" i="153" s="1"/>
  <c r="H21" i="153" s="1"/>
  <c r="I21" i="153" s="1"/>
  <c r="D91" i="20"/>
  <c r="J86" i="135" s="1" a="1"/>
  <c r="J86" i="135" s="1"/>
  <c r="J57" i="135" a="1"/>
  <c r="J57" i="135" s="1"/>
  <c r="I36" i="135"/>
  <c r="G36" i="135"/>
  <c r="H36" i="135"/>
  <c r="F36" i="135"/>
  <c r="E36" i="135"/>
  <c r="F34" i="20"/>
  <c r="I35" i="135"/>
  <c r="H35" i="135"/>
  <c r="G35" i="135"/>
  <c r="F35" i="135"/>
  <c r="E35" i="135"/>
  <c r="K63" i="20"/>
  <c r="J58" i="119" s="1" a="1"/>
  <c r="J58" i="119" s="1"/>
  <c r="J58" i="116" a="1"/>
  <c r="J58" i="116" s="1"/>
  <c r="G72" i="20"/>
  <c r="J38" i="116" a="1"/>
  <c r="J38" i="116" s="1"/>
  <c r="R8" i="20"/>
  <c r="J3" i="153" s="1" a="1"/>
  <c r="J3" i="153" s="1"/>
  <c r="E3" i="153" s="1"/>
  <c r="F3" i="153" s="1"/>
  <c r="G3" i="153" s="1"/>
  <c r="H3" i="153" s="1"/>
  <c r="I3" i="153" s="1"/>
  <c r="R31" i="20"/>
  <c r="J26" i="153" s="1" a="1"/>
  <c r="J26" i="153" s="1"/>
  <c r="E26" i="153" s="1"/>
  <c r="F26" i="153" s="1"/>
  <c r="G26" i="153" s="1"/>
  <c r="H26" i="153" s="1"/>
  <c r="I26" i="153" s="1"/>
  <c r="R30" i="20"/>
  <c r="J25" i="153" s="1" a="1"/>
  <c r="J25" i="153" s="1"/>
  <c r="E25" i="153" s="1"/>
  <c r="F25" i="153" s="1"/>
  <c r="G25" i="153" s="1"/>
  <c r="H25" i="153" s="1"/>
  <c r="I25" i="153" s="1"/>
  <c r="I4" i="135"/>
  <c r="H4" i="135"/>
  <c r="E4" i="135"/>
  <c r="G4" i="135"/>
  <c r="F4" i="135"/>
  <c r="I6" i="135"/>
  <c r="G6" i="135"/>
  <c r="F6" i="135"/>
  <c r="E6" i="135"/>
  <c r="H6" i="135"/>
  <c r="M63" i="20"/>
  <c r="M60" i="20"/>
  <c r="M57" i="20"/>
  <c r="M54" i="20"/>
  <c r="M51" i="20"/>
  <c r="M48" i="20"/>
  <c r="M45" i="20"/>
  <c r="M42" i="20"/>
  <c r="M71" i="20" s="1"/>
  <c r="M39" i="20"/>
  <c r="M36" i="20"/>
  <c r="Q7" i="20"/>
  <c r="J2" i="152" s="1" a="1"/>
  <c r="J2" i="152" s="1"/>
  <c r="E2" i="152" s="1"/>
  <c r="F2" i="152" s="1"/>
  <c r="G2" i="152" s="1"/>
  <c r="H2" i="152" s="1"/>
  <c r="I2" i="152" s="1"/>
  <c r="M64" i="20"/>
  <c r="M93" i="20" s="1"/>
  <c r="M61" i="20"/>
  <c r="M90" i="20" s="1"/>
  <c r="M58" i="20"/>
  <c r="M55" i="20"/>
  <c r="M52" i="20"/>
  <c r="M49" i="20"/>
  <c r="M46" i="20"/>
  <c r="M43" i="20"/>
  <c r="M40" i="20"/>
  <c r="M37" i="20"/>
  <c r="M66" i="20" s="1"/>
  <c r="M62" i="20"/>
  <c r="M59" i="20"/>
  <c r="M56" i="20"/>
  <c r="M53" i="20"/>
  <c r="M50" i="20"/>
  <c r="M47" i="20"/>
  <c r="M44" i="20"/>
  <c r="M73" i="20" s="1"/>
  <c r="M41" i="20"/>
  <c r="M38" i="20"/>
  <c r="M67" i="20" s="1"/>
  <c r="R22" i="20"/>
  <c r="J17" i="153" s="1" a="1"/>
  <c r="J17" i="153" s="1"/>
  <c r="E17" i="153" s="1"/>
  <c r="F17" i="153" s="1"/>
  <c r="G17" i="153" s="1"/>
  <c r="H17" i="153" s="1"/>
  <c r="I17" i="153" s="1"/>
  <c r="I16" i="20"/>
  <c r="J11" i="117" s="1" a="1"/>
  <c r="J11" i="117" s="1"/>
  <c r="F9" i="20"/>
  <c r="D92" i="20"/>
  <c r="J87" i="135" s="1" a="1"/>
  <c r="J87" i="135" s="1"/>
  <c r="J58" i="135" a="1"/>
  <c r="J58" i="135" s="1"/>
  <c r="F83" i="135"/>
  <c r="E83" i="135"/>
  <c r="I83" i="135"/>
  <c r="H83" i="135"/>
  <c r="G83" i="135"/>
  <c r="K57" i="20"/>
  <c r="J52" i="119" s="1" a="1"/>
  <c r="J52" i="119" s="1"/>
  <c r="J52" i="116" a="1"/>
  <c r="J52" i="116" s="1"/>
  <c r="D73" i="20"/>
  <c r="J39" i="135" a="1"/>
  <c r="J39" i="135" s="1"/>
  <c r="I29" i="135"/>
  <c r="H29" i="135"/>
  <c r="F29" i="135"/>
  <c r="E29" i="135"/>
  <c r="G29" i="135"/>
  <c r="J2" i="149" a="1"/>
  <c r="J2" i="149" s="1"/>
  <c r="E2" i="149" s="1"/>
  <c r="F2" i="149" s="1"/>
  <c r="G2" i="149" s="1"/>
  <c r="H2" i="149" s="1"/>
  <c r="I2" i="149" s="1"/>
  <c r="F22" i="20"/>
  <c r="F51" i="20" s="1"/>
  <c r="J51" i="20" s="1"/>
  <c r="J46" i="118" s="1" a="1"/>
  <c r="J46" i="118" s="1"/>
  <c r="J17" i="114" a="1"/>
  <c r="J17" i="114" s="1"/>
  <c r="D89" i="20"/>
  <c r="J84" i="135" s="1" a="1"/>
  <c r="J84" i="135" s="1"/>
  <c r="J55" i="135" a="1"/>
  <c r="J55" i="135" s="1"/>
  <c r="G83" i="20"/>
  <c r="J78" i="116" s="1" a="1"/>
  <c r="J78" i="116" s="1"/>
  <c r="J49" i="116" a="1"/>
  <c r="J49" i="116" s="1"/>
  <c r="G78" i="20"/>
  <c r="J73" i="116" s="1" a="1"/>
  <c r="J73" i="116" s="1"/>
  <c r="J44" i="116" a="1"/>
  <c r="J44" i="116" s="1"/>
  <c r="R15" i="20"/>
  <c r="J10" i="153" s="1" a="1"/>
  <c r="J10" i="153" s="1"/>
  <c r="E10" i="153" s="1"/>
  <c r="F10" i="153" s="1"/>
  <c r="G10" i="153" s="1"/>
  <c r="H10" i="153" s="1"/>
  <c r="I10" i="153" s="1"/>
  <c r="I54" i="135"/>
  <c r="H54" i="135"/>
  <c r="G54" i="135"/>
  <c r="F54" i="135"/>
  <c r="E54" i="135"/>
  <c r="R35" i="20"/>
  <c r="J30" i="153" s="1" a="1"/>
  <c r="J30" i="153" s="1"/>
  <c r="E30" i="153" s="1"/>
  <c r="F30" i="153" s="1"/>
  <c r="G30" i="153" s="1"/>
  <c r="H30" i="153" s="1"/>
  <c r="I30" i="153" s="1"/>
  <c r="D76" i="20"/>
  <c r="J71" i="135" s="1" a="1"/>
  <c r="J71" i="135" s="1"/>
  <c r="J42" i="135" a="1"/>
  <c r="J42" i="135" s="1"/>
  <c r="H47" i="20"/>
  <c r="J42" i="136" s="1" a="1"/>
  <c r="J42" i="136" s="1"/>
  <c r="I30" i="20"/>
  <c r="J25" i="117" s="1" a="1"/>
  <c r="J25" i="117" s="1"/>
  <c r="J25" i="114" a="1"/>
  <c r="J25" i="114" s="1"/>
  <c r="F52" i="135"/>
  <c r="E52" i="135"/>
  <c r="I52" i="135"/>
  <c r="H52" i="135"/>
  <c r="G52" i="135"/>
  <c r="I53" i="135"/>
  <c r="F53" i="135"/>
  <c r="E53" i="135"/>
  <c r="G53" i="135"/>
  <c r="H53" i="135"/>
  <c r="F38" i="135"/>
  <c r="E38" i="135"/>
  <c r="I38" i="135"/>
  <c r="H38" i="135"/>
  <c r="G38" i="135"/>
  <c r="G81" i="20"/>
  <c r="J76" i="116" s="1" a="1"/>
  <c r="J76" i="116" s="1"/>
  <c r="J47" i="116" a="1"/>
  <c r="J47" i="116" s="1"/>
  <c r="I5" i="135"/>
  <c r="H5" i="135"/>
  <c r="F5" i="135"/>
  <c r="E5" i="135"/>
  <c r="G5" i="135"/>
  <c r="I13" i="135"/>
  <c r="H13" i="135"/>
  <c r="G13" i="135"/>
  <c r="F13" i="135"/>
  <c r="E13" i="135"/>
  <c r="I49" i="135"/>
  <c r="H49" i="135"/>
  <c r="E49" i="135"/>
  <c r="G49" i="135"/>
  <c r="F49" i="135"/>
  <c r="G71" i="20"/>
  <c r="J37" i="116" a="1"/>
  <c r="J37" i="116" s="1"/>
  <c r="G84" i="20"/>
  <c r="J79" i="116" s="1" a="1"/>
  <c r="J79" i="116" s="1"/>
  <c r="J50" i="116" a="1"/>
  <c r="J50" i="116" s="1"/>
  <c r="R32" i="20"/>
  <c r="J27" i="153" s="1" a="1"/>
  <c r="J27" i="153" s="1"/>
  <c r="E27" i="153" s="1"/>
  <c r="F27" i="153" s="1"/>
  <c r="G27" i="153" s="1"/>
  <c r="H27" i="153" s="1"/>
  <c r="I27" i="153" s="1"/>
  <c r="R19" i="20"/>
  <c r="J14" i="153" s="1" a="1"/>
  <c r="J14" i="153" s="1"/>
  <c r="E14" i="153" s="1"/>
  <c r="F14" i="153" s="1"/>
  <c r="G14" i="153" s="1"/>
  <c r="H14" i="153" s="1"/>
  <c r="I14" i="153" s="1"/>
  <c r="R18" i="20"/>
  <c r="J13" i="153" s="1" a="1"/>
  <c r="J13" i="153" s="1"/>
  <c r="E13" i="153" s="1"/>
  <c r="F13" i="153" s="1"/>
  <c r="G13" i="153" s="1"/>
  <c r="H13" i="153" s="1"/>
  <c r="I13" i="153" s="1"/>
  <c r="G28" i="135"/>
  <c r="F28" i="135"/>
  <c r="E28" i="135"/>
  <c r="H28" i="135"/>
  <c r="I28" i="135"/>
  <c r="R24" i="20"/>
  <c r="J19" i="153" s="1" a="1"/>
  <c r="J19" i="153" s="1"/>
  <c r="E19" i="153" s="1"/>
  <c r="F19" i="153" s="1"/>
  <c r="G19" i="153" s="1"/>
  <c r="H19" i="153" s="1"/>
  <c r="I19" i="153" s="1"/>
  <c r="R10" i="20"/>
  <c r="J5" i="153" s="1" a="1"/>
  <c r="J5" i="153" s="1"/>
  <c r="E5" i="153" s="1"/>
  <c r="F5" i="153" s="1"/>
  <c r="G5" i="153" s="1"/>
  <c r="H5" i="153" s="1"/>
  <c r="I5" i="153" s="1"/>
  <c r="F46" i="135"/>
  <c r="I46" i="135"/>
  <c r="H46" i="135"/>
  <c r="G46" i="135"/>
  <c r="E46" i="135"/>
  <c r="G89" i="20"/>
  <c r="J84" i="116" s="1" a="1"/>
  <c r="J84" i="116" s="1"/>
  <c r="J55" i="116" a="1"/>
  <c r="J55" i="116" s="1"/>
  <c r="I41" i="135"/>
  <c r="H41" i="135"/>
  <c r="F41" i="135"/>
  <c r="E41" i="135"/>
  <c r="G41" i="135"/>
  <c r="D66" i="20"/>
  <c r="J32" i="135" a="1"/>
  <c r="J32" i="135" s="1"/>
  <c r="G87" i="20"/>
  <c r="J82" i="116" s="1" a="1"/>
  <c r="J82" i="116" s="1"/>
  <c r="J53" i="116" a="1"/>
  <c r="J53" i="116" s="1"/>
  <c r="I20" i="135"/>
  <c r="F20" i="135"/>
  <c r="H20" i="135"/>
  <c r="G20" i="135"/>
  <c r="E20" i="135"/>
  <c r="I2" i="135"/>
  <c r="H2" i="135"/>
  <c r="F2" i="135"/>
  <c r="G2" i="135"/>
  <c r="E2" i="135"/>
  <c r="I23" i="135"/>
  <c r="H23" i="135"/>
  <c r="G23" i="135"/>
  <c r="F23" i="135"/>
  <c r="E23" i="135"/>
  <c r="J16" i="20"/>
  <c r="J11" i="118" s="1" a="1"/>
  <c r="J11" i="118" s="1"/>
  <c r="J11" i="115" a="1"/>
  <c r="J11" i="115" s="1"/>
  <c r="J28" i="20"/>
  <c r="J23" i="118" s="1" a="1"/>
  <c r="J23" i="118" s="1"/>
  <c r="J23" i="115" a="1"/>
  <c r="J23" i="115" s="1"/>
  <c r="F19" i="135"/>
  <c r="E19" i="135"/>
  <c r="H19" i="135"/>
  <c r="G19" i="135"/>
  <c r="I19" i="135"/>
  <c r="G16" i="135"/>
  <c r="F16" i="135"/>
  <c r="E16" i="135"/>
  <c r="I16" i="135"/>
  <c r="H16" i="135"/>
  <c r="D79" i="20"/>
  <c r="J74" i="135" s="1" a="1"/>
  <c r="J74" i="135" s="1"/>
  <c r="J45" i="135" a="1"/>
  <c r="J45" i="135" s="1"/>
  <c r="H51" i="135"/>
  <c r="F51" i="135"/>
  <c r="I51" i="135"/>
  <c r="G51" i="135"/>
  <c r="E51" i="135"/>
  <c r="K54" i="20"/>
  <c r="J49" i="119" s="1" a="1"/>
  <c r="J49" i="119" s="1"/>
  <c r="H48" i="20"/>
  <c r="J43" i="136" s="1" a="1"/>
  <c r="J43" i="136" s="1"/>
  <c r="J43" i="135" a="1"/>
  <c r="J43" i="135" s="1"/>
  <c r="I40" i="135"/>
  <c r="H40" i="135"/>
  <c r="G40" i="135"/>
  <c r="F40" i="135"/>
  <c r="E40" i="135"/>
  <c r="F48" i="135"/>
  <c r="I48" i="135"/>
  <c r="G48" i="135"/>
  <c r="E48" i="135"/>
  <c r="H48" i="135"/>
  <c r="G86" i="20"/>
  <c r="J81" i="116" s="1" a="1"/>
  <c r="J81" i="116" s="1"/>
  <c r="K51" i="20"/>
  <c r="J46" i="119" s="1" a="1"/>
  <c r="J46" i="119" s="1"/>
  <c r="J46" i="116" a="1"/>
  <c r="J46" i="116" s="1"/>
  <c r="I8" i="135"/>
  <c r="H8" i="135"/>
  <c r="G8" i="135"/>
  <c r="F8" i="135"/>
  <c r="E8" i="135"/>
  <c r="E11" i="135"/>
  <c r="G11" i="135"/>
  <c r="I11" i="135"/>
  <c r="H11" i="135"/>
  <c r="F11" i="135"/>
  <c r="E80" i="135"/>
  <c r="I80" i="135"/>
  <c r="H80" i="135"/>
  <c r="G80" i="135"/>
  <c r="F80" i="135"/>
  <c r="G88" i="20"/>
  <c r="J83" i="116" s="1" a="1"/>
  <c r="J83" i="116" s="1"/>
  <c r="K59" i="20"/>
  <c r="J54" i="119" s="1" a="1"/>
  <c r="J54" i="119" s="1"/>
  <c r="G75" i="20"/>
  <c r="J70" i="116" s="1" a="1"/>
  <c r="J70" i="116" s="1"/>
  <c r="K46" i="20"/>
  <c r="J41" i="119" s="1" a="1"/>
  <c r="J41" i="119" s="1"/>
  <c r="I24" i="20"/>
  <c r="J19" i="117" s="1" a="1"/>
  <c r="J19" i="117" s="1"/>
  <c r="F24" i="20"/>
  <c r="J7" i="20"/>
  <c r="F38" i="20"/>
  <c r="J38" i="20" s="1"/>
  <c r="J33" i="118" s="1" a="1"/>
  <c r="J33" i="118" s="1"/>
  <c r="F57" i="20"/>
  <c r="F48" i="20"/>
  <c r="J48" i="20" s="1"/>
  <c r="J43" i="118" s="1" a="1"/>
  <c r="J43" i="118" s="1"/>
  <c r="F36" i="20"/>
  <c r="F45" i="20"/>
  <c r="F53" i="20"/>
  <c r="F63" i="20"/>
  <c r="F39" i="20"/>
  <c r="J34" i="115" s="1" a="1"/>
  <c r="J34" i="115" s="1"/>
  <c r="D74" i="20"/>
  <c r="J69" i="135" s="1" a="1"/>
  <c r="J69" i="135" s="1"/>
  <c r="H45" i="20"/>
  <c r="J40" i="136" s="1" a="1"/>
  <c r="J40" i="136" s="1"/>
  <c r="G82" i="20"/>
  <c r="J77" i="116" s="1" a="1"/>
  <c r="J77" i="116" s="1"/>
  <c r="K53" i="20"/>
  <c r="J48" i="119" s="1" a="1"/>
  <c r="J48" i="119" s="1"/>
  <c r="D71" i="20"/>
  <c r="H42" i="20"/>
  <c r="J37" i="136" s="1" a="1"/>
  <c r="J37" i="136" s="1"/>
  <c r="H46" i="20"/>
  <c r="J41" i="136" s="1" a="1"/>
  <c r="J41" i="136" s="1"/>
  <c r="D75" i="20"/>
  <c r="J70" i="135" s="1" a="1"/>
  <c r="J70" i="135" s="1"/>
  <c r="G76" i="20"/>
  <c r="J71" i="116" s="1" a="1"/>
  <c r="J71" i="116" s="1"/>
  <c r="K47" i="20"/>
  <c r="J42" i="119" s="1" a="1"/>
  <c r="J42" i="119" s="1"/>
  <c r="D68" i="20"/>
  <c r="H39" i="20"/>
  <c r="J34" i="136" s="1" a="1"/>
  <c r="J34" i="136" s="1"/>
  <c r="D90" i="20"/>
  <c r="J85" i="135" s="1" a="1"/>
  <c r="J85" i="135" s="1"/>
  <c r="H61" i="20"/>
  <c r="J56" i="136" s="1" a="1"/>
  <c r="J56" i="136" s="1"/>
  <c r="G85" i="20"/>
  <c r="J80" i="116" s="1" a="1"/>
  <c r="J80" i="116" s="1"/>
  <c r="K56" i="20"/>
  <c r="J51" i="119" s="1" a="1"/>
  <c r="J51" i="119" s="1"/>
  <c r="H43" i="20"/>
  <c r="J38" i="136" s="1" a="1"/>
  <c r="J38" i="136" s="1"/>
  <c r="D72" i="20"/>
  <c r="F15" i="20"/>
  <c r="D82" i="20"/>
  <c r="J77" i="135" s="1" a="1"/>
  <c r="J77" i="135" s="1"/>
  <c r="H53" i="20"/>
  <c r="J48" i="136" s="1" a="1"/>
  <c r="J48" i="136" s="1"/>
  <c r="D81" i="20"/>
  <c r="J76" i="135" s="1" a="1"/>
  <c r="J76" i="135" s="1"/>
  <c r="H52" i="20"/>
  <c r="J47" i="136" s="1" a="1"/>
  <c r="J47" i="136" s="1"/>
  <c r="G91" i="20"/>
  <c r="J86" i="116" s="1" a="1"/>
  <c r="J86" i="116" s="1"/>
  <c r="K62" i="20"/>
  <c r="J57" i="119" s="1" a="1"/>
  <c r="J57" i="119" s="1"/>
  <c r="D69" i="20"/>
  <c r="H40" i="20"/>
  <c r="J35" i="136" s="1" a="1"/>
  <c r="J35" i="136" s="1"/>
  <c r="G73" i="20"/>
  <c r="K44" i="20"/>
  <c r="J39" i="119" s="1" a="1"/>
  <c r="J39" i="119" s="1"/>
  <c r="G90" i="20"/>
  <c r="J85" i="116" s="1" a="1"/>
  <c r="J85" i="116" s="1"/>
  <c r="K61" i="20"/>
  <c r="J56" i="119" s="1" a="1"/>
  <c r="J56" i="119" s="1"/>
  <c r="D70" i="20"/>
  <c r="H41" i="20"/>
  <c r="J36" i="136" s="1" a="1"/>
  <c r="J36" i="136" s="1"/>
  <c r="G93" i="20"/>
  <c r="J88" i="116" s="1" a="1"/>
  <c r="J88" i="116" s="1"/>
  <c r="K64" i="20"/>
  <c r="J59" i="119" s="1" a="1"/>
  <c r="J59" i="119" s="1"/>
  <c r="H55" i="20"/>
  <c r="J50" i="136" s="1" a="1"/>
  <c r="J50" i="136" s="1"/>
  <c r="D84" i="20"/>
  <c r="J79" i="135" s="1" a="1"/>
  <c r="J79" i="135" s="1"/>
  <c r="D86" i="20"/>
  <c r="J81" i="135" s="1" a="1"/>
  <c r="J81" i="135" s="1"/>
  <c r="H57" i="20"/>
  <c r="J52" i="136" s="1" a="1"/>
  <c r="J52" i="136" s="1"/>
  <c r="G79" i="20"/>
  <c r="J74" i="116" s="1" a="1"/>
  <c r="J74" i="116" s="1"/>
  <c r="K50" i="20"/>
  <c r="J45" i="119" s="1" a="1"/>
  <c r="J45" i="119" s="1"/>
  <c r="G68" i="20"/>
  <c r="D83" i="20"/>
  <c r="J78" i="135" s="1" a="1"/>
  <c r="J78" i="135" s="1"/>
  <c r="H54" i="20"/>
  <c r="J49" i="136" s="1" a="1"/>
  <c r="J49" i="136" s="1"/>
  <c r="H49" i="20"/>
  <c r="J44" i="136" s="1" a="1"/>
  <c r="J44" i="136" s="1"/>
  <c r="D78" i="20"/>
  <c r="J73" i="135" s="1" a="1"/>
  <c r="J73" i="135" s="1"/>
  <c r="D80" i="20"/>
  <c r="J75" i="135" s="1" a="1"/>
  <c r="J75" i="135" s="1"/>
  <c r="H51" i="20"/>
  <c r="J46" i="136" s="1" a="1"/>
  <c r="J46" i="136" s="1"/>
  <c r="G67" i="20"/>
  <c r="K38" i="20"/>
  <c r="J33" i="119" s="1" a="1"/>
  <c r="J33" i="119" s="1"/>
  <c r="I7" i="20"/>
  <c r="E58" i="20"/>
  <c r="J53" i="114" s="1" a="1"/>
  <c r="J53" i="114" s="1"/>
  <c r="E50" i="20"/>
  <c r="J45" i="114" s="1" a="1"/>
  <c r="J45" i="114" s="1"/>
  <c r="E42" i="20"/>
  <c r="J37" i="114" s="1" a="1"/>
  <c r="J37" i="114" s="1"/>
  <c r="E62" i="20"/>
  <c r="I62" i="20" s="1"/>
  <c r="J57" i="117" s="1" a="1"/>
  <c r="J57" i="117" s="1"/>
  <c r="E54" i="20"/>
  <c r="J49" i="114" s="1" a="1"/>
  <c r="J49" i="114" s="1"/>
  <c r="E46" i="20"/>
  <c r="J41" i="114" s="1" a="1"/>
  <c r="J41" i="114" s="1"/>
  <c r="E38" i="20"/>
  <c r="E61" i="20"/>
  <c r="I61" i="20" s="1"/>
  <c r="J56" i="117" s="1" a="1"/>
  <c r="J56" i="117" s="1"/>
  <c r="E57" i="20"/>
  <c r="E53" i="20"/>
  <c r="E49" i="20"/>
  <c r="E45" i="20"/>
  <c r="J40" i="114" s="1" a="1"/>
  <c r="J40" i="114" s="1"/>
  <c r="E41" i="20"/>
  <c r="I41" i="20" s="1"/>
  <c r="J36" i="117" s="1" a="1"/>
  <c r="J36" i="117" s="1"/>
  <c r="E37" i="20"/>
  <c r="J32" i="114" s="1" a="1"/>
  <c r="J32" i="114" s="1"/>
  <c r="E55" i="20"/>
  <c r="J50" i="114" s="1" a="1"/>
  <c r="J50" i="114" s="1"/>
  <c r="E88" i="20"/>
  <c r="J83" i="114" s="1" a="1"/>
  <c r="J83" i="114" s="1"/>
  <c r="E64" i="20"/>
  <c r="J59" i="114" s="1" a="1"/>
  <c r="J59" i="114" s="1"/>
  <c r="E60" i="20"/>
  <c r="J55" i="114" s="1" a="1"/>
  <c r="J55" i="114" s="1"/>
  <c r="E56" i="20"/>
  <c r="J51" i="114" s="1" a="1"/>
  <c r="J51" i="114" s="1"/>
  <c r="E52" i="20"/>
  <c r="J47" i="114" s="1" a="1"/>
  <c r="J47" i="114" s="1"/>
  <c r="E48" i="20"/>
  <c r="E44" i="20"/>
  <c r="I44" i="20" s="1"/>
  <c r="J39" i="117" s="1" a="1"/>
  <c r="J39" i="117" s="1"/>
  <c r="E40" i="20"/>
  <c r="E36" i="20"/>
  <c r="J31" i="114" s="1" a="1"/>
  <c r="J31" i="114" s="1"/>
  <c r="E63" i="20"/>
  <c r="J58" i="114" s="1" a="1"/>
  <c r="J58" i="114" s="1"/>
  <c r="E59" i="20"/>
  <c r="J54" i="114" s="1" a="1"/>
  <c r="J54" i="114" s="1"/>
  <c r="E51" i="20"/>
  <c r="J46" i="114" s="1" a="1"/>
  <c r="J46" i="114" s="1"/>
  <c r="E47" i="20"/>
  <c r="J42" i="114" s="1" a="1"/>
  <c r="J42" i="114" s="1"/>
  <c r="E43" i="20"/>
  <c r="E39" i="20"/>
  <c r="J34" i="114" s="1" a="1"/>
  <c r="J34" i="114" s="1"/>
  <c r="E85" i="20"/>
  <c r="J80" i="114" s="1" a="1"/>
  <c r="J80" i="114" s="1"/>
  <c r="E79" i="20"/>
  <c r="J74" i="114" s="1" a="1"/>
  <c r="J74" i="114" s="1"/>
  <c r="H58" i="20"/>
  <c r="J53" i="136" s="1" a="1"/>
  <c r="J53" i="136" s="1"/>
  <c r="D87" i="20"/>
  <c r="J82" i="135" s="1" a="1"/>
  <c r="J82" i="135" s="1"/>
  <c r="F8" i="20"/>
  <c r="I8" i="20"/>
  <c r="J3" i="117" s="1" a="1"/>
  <c r="J3" i="117" s="1"/>
  <c r="J121" i="20"/>
  <c r="I121" i="20"/>
  <c r="F26" i="20"/>
  <c r="I26" i="20"/>
  <c r="J21" i="117" s="1" a="1"/>
  <c r="J21" i="117" s="1"/>
  <c r="I56" i="20"/>
  <c r="J51" i="117" s="1" a="1"/>
  <c r="J51" i="117" s="1"/>
  <c r="F17" i="20"/>
  <c r="I17" i="20"/>
  <c r="J12" i="117" s="1" a="1"/>
  <c r="J12" i="117" s="1"/>
  <c r="J122" i="20"/>
  <c r="I122" i="20"/>
  <c r="F14" i="20"/>
  <c r="I14" i="20"/>
  <c r="J9" i="117" s="1" a="1"/>
  <c r="J9" i="117" s="1"/>
  <c r="J99" i="20"/>
  <c r="J102" i="20"/>
  <c r="J107" i="20"/>
  <c r="I107" i="20"/>
  <c r="J115" i="20"/>
  <c r="I115" i="20"/>
  <c r="J104" i="20"/>
  <c r="I104" i="20"/>
  <c r="J112" i="20"/>
  <c r="I112" i="20"/>
  <c r="J117" i="20"/>
  <c r="F30" i="20"/>
  <c r="F59" i="20" s="1"/>
  <c r="F29" i="20"/>
  <c r="I29" i="20"/>
  <c r="J24" i="117" s="1" a="1"/>
  <c r="J24" i="117" s="1"/>
  <c r="J98" i="20"/>
  <c r="I98" i="20"/>
  <c r="J97" i="20"/>
  <c r="I97" i="20"/>
  <c r="J95" i="20"/>
  <c r="I95" i="20"/>
  <c r="J103" i="20"/>
  <c r="I103" i="20"/>
  <c r="F21" i="20"/>
  <c r="I21" i="20"/>
  <c r="J16" i="117" s="1" a="1"/>
  <c r="J16" i="117" s="1"/>
  <c r="J105" i="20"/>
  <c r="J57" i="20"/>
  <c r="J52" i="118" s="1" a="1"/>
  <c r="J52" i="118" s="1"/>
  <c r="J119" i="20"/>
  <c r="I119" i="20"/>
  <c r="F11" i="20"/>
  <c r="I11" i="20"/>
  <c r="J6" i="117" s="1" a="1"/>
  <c r="J6" i="117" s="1"/>
  <c r="I12" i="20"/>
  <c r="J7" i="117" s="1" a="1"/>
  <c r="J7" i="117" s="1"/>
  <c r="F12" i="20"/>
  <c r="F33" i="20"/>
  <c r="F20" i="20"/>
  <c r="I20" i="20"/>
  <c r="J15" i="117" s="1" a="1"/>
  <c r="J15" i="117" s="1"/>
  <c r="J110" i="20"/>
  <c r="I110" i="20"/>
  <c r="I43" i="20"/>
  <c r="J38" i="117" s="1" a="1"/>
  <c r="J38" i="117" s="1"/>
  <c r="F18" i="20"/>
  <c r="J108" i="20"/>
  <c r="J101" i="20"/>
  <c r="I101" i="20"/>
  <c r="F25" i="20"/>
  <c r="F54" i="20" s="1"/>
  <c r="I25" i="20"/>
  <c r="J20" i="117" s="1" a="1"/>
  <c r="J20" i="117" s="1"/>
  <c r="I59" i="20"/>
  <c r="J54" i="117" s="1" a="1"/>
  <c r="J54" i="117" s="1"/>
  <c r="I49" i="20"/>
  <c r="J44" i="117" s="1" a="1"/>
  <c r="J44" i="117" s="1"/>
  <c r="J96" i="20"/>
  <c r="J53" i="20"/>
  <c r="J48" i="118" s="1" a="1"/>
  <c r="J48" i="118" s="1"/>
  <c r="I50" i="20"/>
  <c r="J45" i="117" s="1" a="1"/>
  <c r="J45" i="117" s="1"/>
  <c r="J120" i="20"/>
  <c r="I120" i="20"/>
  <c r="F31" i="20"/>
  <c r="F60" i="20" s="1"/>
  <c r="I31" i="20"/>
  <c r="J26" i="117" s="1" a="1"/>
  <c r="J26" i="117" s="1"/>
  <c r="F35" i="20"/>
  <c r="I35" i="20"/>
  <c r="J30" i="117" s="1" a="1"/>
  <c r="J30" i="117" s="1"/>
  <c r="F32" i="20"/>
  <c r="F61" i="20" s="1"/>
  <c r="I32" i="20"/>
  <c r="J27" i="117" s="1" a="1"/>
  <c r="J27" i="117" s="1"/>
  <c r="F13" i="20"/>
  <c r="I13" i="20"/>
  <c r="J8" i="117" s="1" a="1"/>
  <c r="J8" i="117" s="1"/>
  <c r="J63" i="20"/>
  <c r="J58" i="118" s="1" a="1"/>
  <c r="J58" i="118" s="1"/>
  <c r="J36" i="20"/>
  <c r="J31" i="118" s="1" a="1"/>
  <c r="J31" i="118" s="1"/>
  <c r="J45" i="20"/>
  <c r="J40" i="118" s="1" a="1"/>
  <c r="J40" i="118" s="1"/>
  <c r="J116" i="20"/>
  <c r="I116" i="20"/>
  <c r="J113" i="20"/>
  <c r="I113" i="20"/>
  <c r="F23" i="20"/>
  <c r="I23" i="20"/>
  <c r="J18" i="117" s="1" a="1"/>
  <c r="J18" i="117" s="1"/>
  <c r="F27" i="20"/>
  <c r="K131" i="20"/>
  <c r="J131" i="20"/>
  <c r="I131" i="20"/>
  <c r="G131" i="20"/>
  <c r="F131" i="20"/>
  <c r="E131" i="20"/>
  <c r="K4" i="20"/>
  <c r="J4" i="20"/>
  <c r="I4" i="20"/>
  <c r="G4" i="20"/>
  <c r="F4" i="20"/>
  <c r="E4" i="20"/>
  <c r="G156" i="20" a="1"/>
  <c r="O188" i="20" a="1"/>
  <c r="J247" i="20" a="1"/>
  <c r="I151" i="20" a="1"/>
  <c r="L201" i="20" a="1"/>
  <c r="K149" i="20" a="1"/>
  <c r="S172" i="20" a="1"/>
  <c r="M140" i="20" a="1"/>
  <c r="G152" i="20" a="1"/>
  <c r="O212" i="20" a="1"/>
  <c r="K170" i="20" a="1"/>
  <c r="P186" i="20" a="1"/>
  <c r="K171" i="20" a="1"/>
  <c r="G178" i="20" a="1"/>
  <c r="J224" i="20" a="1"/>
  <c r="K141" i="20" a="1"/>
  <c r="P166" i="20" a="1"/>
  <c r="J242" i="20" a="1"/>
  <c r="Q154" i="20" a="1"/>
  <c r="I228" i="20" a="1"/>
  <c r="E228" i="20" a="1"/>
  <c r="I184" i="20" a="1"/>
  <c r="E172" i="20" a="1"/>
  <c r="K230" i="20" a="1"/>
  <c r="Q142" i="20" a="1"/>
  <c r="K223" i="20" a="1"/>
  <c r="K242" i="20" a="1"/>
  <c r="K136" i="20" a="1"/>
  <c r="E204" i="20" a="1"/>
  <c r="I136" i="20" a="1"/>
  <c r="I246" i="20" a="1"/>
  <c r="E175" i="20" a="1"/>
  <c r="E188" i="20" a="1"/>
  <c r="E160" i="20" a="1"/>
  <c r="R135" i="20" a="1"/>
  <c r="E167" i="20" a="1"/>
  <c r="K148" i="20" a="1"/>
  <c r="E223" i="20" a="1"/>
  <c r="I146" i="20" a="1"/>
  <c r="P180" i="20" a="1"/>
  <c r="I154" i="20" a="1"/>
  <c r="K181" i="20" a="1"/>
  <c r="J237" i="20" a="1"/>
  <c r="L205" i="20" a="1"/>
  <c r="E219" i="20" a="1"/>
  <c r="O179" i="20" a="1"/>
  <c r="J222" i="20" a="1"/>
  <c r="F247" i="20" a="1"/>
  <c r="G166" i="20" a="1"/>
  <c r="Q139" i="20" a="1"/>
  <c r="I236" i="20" a="1"/>
  <c r="E189" i="20" a="1"/>
  <c r="F232" i="20" a="1"/>
  <c r="G225" i="20" a="1"/>
  <c r="P178" i="20" a="1"/>
  <c r="K151" i="20" a="1"/>
  <c r="S169" i="20" a="1"/>
  <c r="G244" i="20" a="1"/>
  <c r="M158" i="20" a="1"/>
  <c r="K142" i="20" a="1"/>
  <c r="P176" i="20" a="1"/>
  <c r="G247" i="20" a="1"/>
  <c r="I157" i="20" a="1"/>
  <c r="K182" i="20" a="1"/>
  <c r="G224" i="20" a="1"/>
  <c r="G167" i="20" a="1"/>
  <c r="J233" i="20" a="1"/>
  <c r="I244" i="20" a="1"/>
  <c r="G235" i="20" a="1"/>
  <c r="G239" i="20" a="1"/>
  <c r="K145" i="20" a="1"/>
  <c r="I181" i="20" a="1"/>
  <c r="K172" i="20" a="1"/>
  <c r="I152" i="20" a="1"/>
  <c r="Q149" i="20" a="1"/>
  <c r="F245" i="20" a="1"/>
  <c r="J219" i="20" a="1"/>
  <c r="K162" i="20" a="1"/>
  <c r="F244" i="20" a="1"/>
  <c r="P164" i="20" a="1"/>
  <c r="N141" i="20" a="1"/>
  <c r="E133" i="20" a="1"/>
  <c r="G182" i="20" a="1"/>
  <c r="E139" i="20" a="1"/>
  <c r="Q138" i="20" a="1"/>
  <c r="G172" i="20" a="1"/>
  <c r="I243" i="20" a="1"/>
  <c r="I229" i="20" a="1"/>
  <c r="I239" i="20" a="1"/>
  <c r="G207" i="20" a="1"/>
  <c r="O215" i="20" a="1"/>
  <c r="P170" i="20" a="1"/>
  <c r="I155" i="20" a="1"/>
  <c r="K245" i="20" a="1"/>
  <c r="G139" i="20" a="1"/>
  <c r="K241" i="20" a="1"/>
  <c r="L162" i="20" a="1"/>
  <c r="E176" i="20" a="1"/>
  <c r="E234" i="20" a="1"/>
  <c r="L212" i="20" a="1"/>
  <c r="G212" i="20" a="1"/>
  <c r="I141" i="20" a="1"/>
  <c r="I231" i="20" a="1"/>
  <c r="F224" i="20" a="1"/>
  <c r="E243" i="20" a="1"/>
  <c r="Q158" i="20" a="1"/>
  <c r="G148" i="20" a="1"/>
  <c r="O162" i="20" a="1"/>
  <c r="G136" i="20" a="1"/>
  <c r="E140" i="20" a="1"/>
  <c r="G217" i="20" a="1"/>
  <c r="O214" i="20" a="1"/>
  <c r="I220" i="20" a="1"/>
  <c r="J227" i="20" a="1"/>
  <c r="P174" i="20" a="1"/>
  <c r="K177" i="20" a="1"/>
  <c r="J231" i="20" a="1"/>
  <c r="L206" i="20" a="1"/>
  <c r="K137" i="20" a="1"/>
  <c r="E161" i="20" a="1"/>
  <c r="I227" i="20" a="1"/>
  <c r="E220" i="20" a="1"/>
  <c r="Q143" i="20" a="1"/>
  <c r="E135" i="20" a="1"/>
  <c r="F233" i="20" a="1"/>
  <c r="I139" i="20" a="1"/>
  <c r="O161" i="20" a="1"/>
  <c r="K240" i="20" a="1"/>
  <c r="S173" i="20" a="1"/>
  <c r="G218" i="20" a="1"/>
  <c r="O165" i="20" a="1"/>
  <c r="G153" i="20" a="1"/>
  <c r="F221" i="20" a="1"/>
  <c r="G159" i="20" a="1"/>
  <c r="K138" i="20" a="1"/>
  <c r="O199" i="20" a="1"/>
  <c r="K244" i="20" a="1"/>
  <c r="K221" i="20" a="1"/>
  <c r="K184" i="20" a="1"/>
  <c r="E143" i="20" a="1"/>
  <c r="F241" i="20" a="1"/>
  <c r="F231" i="20" a="1"/>
  <c r="M143" i="20" a="1"/>
  <c r="P177" i="20" a="1"/>
  <c r="E154" i="20" a="1"/>
  <c r="E185" i="20" a="1"/>
  <c r="K246" i="20" a="1"/>
  <c r="E180" i="20" a="1"/>
  <c r="O185" i="20" a="1"/>
  <c r="K243" i="20" a="1"/>
  <c r="I144" i="20" a="1"/>
  <c r="G134" i="20" a="1"/>
  <c r="E134" i="20" a="1"/>
  <c r="G205" i="20" a="1"/>
  <c r="G150" i="20" a="1"/>
  <c r="G180" i="20" a="1"/>
  <c r="P173" i="20" a="1"/>
  <c r="F242" i="20" a="1"/>
  <c r="J182" i="20" a="1"/>
  <c r="G215" i="20" a="1"/>
  <c r="O174" i="20" a="1"/>
  <c r="L203" i="20" a="1"/>
  <c r="J153" i="20" a="1"/>
  <c r="G237" i="20" a="1"/>
  <c r="Q152" i="20" a="1"/>
  <c r="I166" i="20" a="1"/>
  <c r="L163" i="20" a="1"/>
  <c r="J246" i="20" a="1"/>
  <c r="S182" i="20" a="1"/>
  <c r="E235" i="20" a="1"/>
  <c r="E242" i="20" a="1"/>
  <c r="O176" i="20" a="1"/>
  <c r="E138" i="20" a="1"/>
  <c r="G138" i="20" a="1"/>
  <c r="G141" i="20" a="1"/>
  <c r="G160" i="20" a="1"/>
  <c r="I134" i="20" a="1"/>
  <c r="E236" i="20" a="1"/>
  <c r="O200" i="20" a="1"/>
  <c r="P172" i="20" a="1"/>
  <c r="S188" i="20" a="1"/>
  <c r="G183" i="20" a="1"/>
  <c r="L199" i="20" a="1"/>
  <c r="K220" i="20" a="1"/>
  <c r="O216" i="20" a="1"/>
  <c r="F219" i="20" a="1"/>
  <c r="K178" i="20" a="1"/>
  <c r="S179" i="20" a="1"/>
  <c r="F228" i="20" a="1"/>
  <c r="K228" i="20" a="1"/>
  <c r="K225" i="20" a="1"/>
  <c r="E153" i="20" a="1"/>
  <c r="K164" i="20" a="1"/>
  <c r="K238" i="20" a="1"/>
  <c r="G201" i="20" a="1"/>
  <c r="K235" i="20" a="1"/>
  <c r="E224" i="20" a="1"/>
  <c r="R144" i="20" a="1"/>
  <c r="K227" i="20" a="1"/>
  <c r="K150" i="20" a="1"/>
  <c r="G158" i="20" a="1"/>
  <c r="P182" i="20" a="1"/>
  <c r="P165" i="20" a="1"/>
  <c r="P179" i="20" a="1"/>
  <c r="F144" i="20" a="1"/>
  <c r="O170" i="20" a="1"/>
  <c r="L215" i="20" a="1"/>
  <c r="G241" i="20" a="1"/>
  <c r="E238" i="20" a="1"/>
  <c r="I156" i="20" a="1"/>
  <c r="O204" i="20" a="1"/>
  <c r="J144" i="20" a="1"/>
  <c r="I233" i="20" a="1"/>
  <c r="G142" i="20" a="1"/>
  <c r="L216" i="20" a="1"/>
  <c r="G143" i="20" a="1"/>
  <c r="G230" i="20" a="1"/>
  <c r="O213" i="20" a="1"/>
  <c r="R141" i="20" a="1"/>
  <c r="G181" i="20" a="1"/>
  <c r="S175" i="20" a="1"/>
  <c r="K135" i="20" a="1"/>
  <c r="I140" i="20" a="1"/>
  <c r="F226" i="20" a="1"/>
  <c r="E179" i="20" a="1"/>
  <c r="F223" i="20" a="1"/>
  <c r="E177" i="20" a="1"/>
  <c r="K187" i="20" a="1"/>
  <c r="E213" i="20" a="1"/>
  <c r="K163" i="20" a="1"/>
  <c r="E158" i="20" a="1"/>
  <c r="G202" i="20" a="1"/>
  <c r="G232" i="20" a="1"/>
  <c r="S163" i="20" a="1"/>
  <c r="I147" i="20" a="1"/>
  <c r="I174" i="20" a="1"/>
  <c r="I238" i="20" a="1"/>
  <c r="E233" i="20" a="1"/>
  <c r="I135" i="20" a="1"/>
  <c r="K154" i="20" a="1"/>
  <c r="Q146" i="20" a="1"/>
  <c r="M152" i="20" a="1"/>
  <c r="J235" i="20" a="1"/>
  <c r="G162" i="20" a="1"/>
  <c r="F240" i="20" a="1"/>
  <c r="I224" i="20" a="1"/>
  <c r="K158" i="20" a="1"/>
  <c r="N153" i="20" a="1"/>
  <c r="L217" i="20" a="1"/>
  <c r="I145" i="20" a="1"/>
  <c r="I219" i="20" a="1"/>
  <c r="F239" i="20" a="1"/>
  <c r="K146" i="20" a="1"/>
  <c r="I169" i="20" a="1"/>
  <c r="F246" i="20" a="1"/>
  <c r="F243" i="20" a="1"/>
  <c r="F153" i="20" a="1"/>
  <c r="Q134" i="20" a="1"/>
  <c r="I245" i="20" a="1"/>
  <c r="F235" i="20" a="1"/>
  <c r="E148" i="20" a="1"/>
  <c r="E159" i="20" a="1"/>
  <c r="I241" i="20" a="1"/>
  <c r="I223" i="20" a="1"/>
  <c r="K165" i="20" a="1"/>
  <c r="J244" i="20" a="1"/>
  <c r="L208" i="20" a="1"/>
  <c r="G185" i="20" a="1"/>
  <c r="E149" i="20" a="1"/>
  <c r="E244" i="20" a="1"/>
  <c r="I142" i="20" a="1"/>
  <c r="O203" i="20" a="1"/>
  <c r="P171" i="20" a="1"/>
  <c r="J176" i="20" a="1"/>
  <c r="G154" i="20" a="1"/>
  <c r="G187" i="20" a="1"/>
  <c r="K185" i="20" a="1"/>
  <c r="I247" i="20" a="1"/>
  <c r="I237" i="20" a="1"/>
  <c r="K159" i="20" a="1"/>
  <c r="K169" i="20" a="1"/>
  <c r="J135" i="20" a="1"/>
  <c r="I148" i="20" a="1"/>
  <c r="J241" i="20" a="1"/>
  <c r="F141" i="20" a="1"/>
  <c r="I186" i="20" a="1"/>
  <c r="I175" i="20" a="1"/>
  <c r="E226" i="20" a="1"/>
  <c r="Q148" i="20" a="1"/>
  <c r="Q157" i="20" a="1"/>
  <c r="J141" i="20" a="1"/>
  <c r="E210" i="20" a="1"/>
  <c r="K231" i="20" a="1"/>
  <c r="I225" i="20" a="1"/>
  <c r="Q150" i="20" a="1"/>
  <c r="E170" i="20" a="1"/>
  <c r="J226" i="20" a="1"/>
  <c r="K133" i="20" a="1"/>
  <c r="E225" i="20" a="1"/>
  <c r="E181" i="20" a="1"/>
  <c r="J239" i="20" a="1"/>
  <c r="J229" i="20" a="1"/>
  <c r="M155" i="20" a="1"/>
  <c r="K224" i="20" a="1"/>
  <c r="O173" i="20" a="1"/>
  <c r="I232" i="20" a="1"/>
  <c r="I158" i="20" a="1"/>
  <c r="S189" i="20" a="1"/>
  <c r="G179" i="20" a="1"/>
  <c r="I187" i="20" a="1"/>
  <c r="G157" i="20" a="1"/>
  <c r="E239" i="20" a="1"/>
  <c r="K155" i="20" a="1"/>
  <c r="G206" i="20" a="1"/>
  <c r="I235" i="20" a="1"/>
  <c r="E241" i="20" a="1"/>
  <c r="E230" i="20" a="1"/>
  <c r="G227" i="20" a="1"/>
  <c r="L207" i="20" a="1"/>
  <c r="L188" i="20" a="1"/>
  <c r="G226" i="20" a="1"/>
  <c r="J232" i="20" a="1"/>
  <c r="S164" i="20" a="1"/>
  <c r="E146" i="20" a="1"/>
  <c r="G214" i="20" a="1"/>
  <c r="J163" i="20" a="1"/>
  <c r="G171" i="20" a="1"/>
  <c r="G223" i="20" a="1"/>
  <c r="K222" i="20" a="1"/>
  <c r="J188" i="20" a="1"/>
  <c r="E136" i="20" a="1"/>
  <c r="E231" i="20" a="1"/>
  <c r="G228" i="20" a="1"/>
  <c r="K166" i="20" a="1"/>
  <c r="E246" i="20" a="1"/>
  <c r="G165" i="20" a="1"/>
  <c r="G229" i="20" a="1"/>
  <c r="G170" i="20" a="1"/>
  <c r="O167" i="20" a="1"/>
  <c r="M147" i="20" a="1"/>
  <c r="G199" i="20" a="1"/>
  <c r="K239" i="20" a="1"/>
  <c r="G219" i="20" a="1"/>
  <c r="E240" i="20" a="1"/>
  <c r="E141" i="20" a="1"/>
  <c r="Q141" i="20" a="1"/>
  <c r="O209" i="20" a="1"/>
  <c r="S186" i="20" a="1"/>
  <c r="L175" i="20" a="1"/>
  <c r="E221" i="20" a="1"/>
  <c r="K173" i="20" a="1"/>
  <c r="E157" i="20" a="1"/>
  <c r="E227" i="20" a="1"/>
  <c r="L173" i="20" a="1"/>
  <c r="G245" i="20" a="1"/>
  <c r="G175" i="20" a="1"/>
  <c r="E245" i="20" a="1"/>
  <c r="G188" i="20" a="1"/>
  <c r="E222" i="20" a="1"/>
  <c r="G243" i="20" a="1"/>
  <c r="I226" i="20" a="1"/>
  <c r="G186" i="20" a="1"/>
  <c r="O208" i="20" a="1"/>
  <c r="G168" i="20" a="1"/>
  <c r="L218" i="20" a="1"/>
  <c r="E232" i="20" a="1"/>
  <c r="G173" i="20" a="1"/>
  <c r="G146" i="20" a="1"/>
  <c r="G203" i="20" a="1"/>
  <c r="K180" i="20" a="1"/>
  <c r="F238" i="20" a="1"/>
  <c r="O166" i="20" a="1"/>
  <c r="G231" i="20" a="1"/>
  <c r="S171" i="20" a="1"/>
  <c r="G210" i="20" a="1"/>
  <c r="L169" i="20" a="1"/>
  <c r="G135" i="20" a="1"/>
  <c r="L172" i="20" a="1"/>
  <c r="S181" i="20" a="1"/>
  <c r="I160" i="20" a="1"/>
  <c r="G236" i="20" a="1"/>
  <c r="E229" i="20" a="1"/>
  <c r="G133" i="20" a="1"/>
  <c r="L209" i="20" a="1"/>
  <c r="O218" i="20" a="1"/>
  <c r="O168" i="20" a="1"/>
  <c r="K179" i="20" a="1"/>
  <c r="Q140" i="20" a="1"/>
  <c r="E151" i="20" a="1"/>
  <c r="K188" i="20" a="1"/>
  <c r="Q145" i="20" a="1"/>
  <c r="K157" i="20" a="1"/>
  <c r="G220" i="20" a="1"/>
  <c r="K232" i="20" a="1"/>
  <c r="I168" i="20" a="1"/>
  <c r="G189" i="20" a="1"/>
  <c r="G238" i="20" a="1"/>
  <c r="F164" i="20" a="1"/>
  <c r="G184" i="20" a="1"/>
  <c r="E137" i="20" a="1"/>
  <c r="J223" i="20" a="1"/>
  <c r="J245" i="20" a="1"/>
  <c r="N135" i="20" a="1"/>
  <c r="G200" i="20" a="1"/>
  <c r="O182" i="20" a="1"/>
  <c r="K237" i="20" a="1"/>
  <c r="E155" i="20" a="1"/>
  <c r="O180" i="20" a="1"/>
  <c r="E150" i="20" a="1"/>
  <c r="I242" i="20" a="1"/>
  <c r="K140" i="20" a="1"/>
  <c r="J240" i="20" a="1"/>
  <c r="Q159" i="20" a="1"/>
  <c r="G240" i="20" a="1"/>
  <c r="I143" i="20" a="1"/>
  <c r="O207" i="20" a="1"/>
  <c r="O177" i="20" a="1"/>
  <c r="F222" i="20" a="1"/>
  <c r="S184" i="20" a="1"/>
  <c r="G174" i="20" a="1"/>
  <c r="G145" i="20" a="1"/>
  <c r="J221" i="20" a="1"/>
  <c r="I159" i="20" a="1"/>
  <c r="K152" i="20" a="1"/>
  <c r="Q151" i="20" a="1"/>
  <c r="M134" i="20" a="1"/>
  <c r="P183" i="20" a="1"/>
  <c r="J238" i="20" a="1"/>
  <c r="G208" i="20" a="1"/>
  <c r="E147" i="20" a="1"/>
  <c r="Q160" i="20" a="1"/>
  <c r="E171" i="20" a="1"/>
  <c r="G233" i="20" a="1"/>
  <c r="L161" i="20" a="1"/>
  <c r="K219" i="20" a="1"/>
  <c r="G169" i="20" a="1"/>
  <c r="J178" i="20" a="1"/>
  <c r="Q155" i="20" a="1"/>
  <c r="O164" i="20" a="1"/>
  <c r="I240" i="20" a="1"/>
  <c r="K147" i="20" a="1"/>
  <c r="F220" i="20" a="1"/>
  <c r="L200" i="20" a="1"/>
  <c r="G144" i="20" a="1"/>
  <c r="G246" i="20" a="1"/>
  <c r="F227" i="20" a="1"/>
  <c r="K247" i="20" a="1"/>
  <c r="L204" i="20" a="1"/>
  <c r="K234" i="20" a="1"/>
  <c r="K153" i="20" a="1"/>
  <c r="K226" i="20" a="1"/>
  <c r="G222" i="20" a="1"/>
  <c r="I150" i="20" a="1"/>
  <c r="L211" i="20" a="1"/>
  <c r="G221" i="20" a="1"/>
  <c r="F237" i="20" a="1"/>
  <c r="J161" i="20" a="1"/>
  <c r="O201" i="20" a="1"/>
  <c r="O211" i="20" a="1"/>
  <c r="I222" i="20" a="1"/>
  <c r="G234" i="20" a="1"/>
  <c r="K236" i="20" a="1"/>
  <c r="I234" i="20" a="1"/>
  <c r="K161" i="20" a="1"/>
  <c r="L214" i="20" a="1"/>
  <c r="K139" i="20" a="1"/>
  <c r="O210" i="20" a="1"/>
  <c r="I138" i="20" a="1"/>
  <c r="K186" i="20" a="1"/>
  <c r="K175" i="20" a="1"/>
  <c r="E237" i="20" a="1"/>
  <c r="G155" i="20" a="1"/>
  <c r="F234" i="20" a="1"/>
  <c r="F225" i="20" a="1"/>
  <c r="G216" i="20" a="1"/>
  <c r="F230" i="20" a="1"/>
  <c r="L185" i="20" a="1"/>
  <c r="E162" i="20" a="1"/>
  <c r="J173" i="20" a="1"/>
  <c r="K176" i="20" a="1"/>
  <c r="G147" i="20" a="1"/>
  <c r="P167" i="20" a="1"/>
  <c r="F229" i="20" a="1"/>
  <c r="K167" i="20" a="1"/>
  <c r="K233" i="20" a="1"/>
  <c r="I149" i="20" a="1"/>
  <c r="E184" i="20" a="1"/>
  <c r="K229" i="20" a="1"/>
  <c r="G177" i="20" a="1"/>
  <c r="K144" i="20" a="1"/>
  <c r="P168" i="20" a="1"/>
  <c r="S178" i="20" a="1"/>
  <c r="K143" i="20" a="1"/>
  <c r="E156" i="20" a="1"/>
  <c r="G161" i="20" a="1"/>
  <c r="I230" i="20" a="1"/>
  <c r="G140" i="20" a="1"/>
  <c r="G151" i="20" a="1"/>
  <c r="L187" i="20" a="1"/>
  <c r="F236" i="20" a="1"/>
  <c r="G137" i="20" a="1"/>
  <c r="E164" i="20" a="1"/>
  <c r="J228" i="20" a="1"/>
  <c r="K189" i="20" a="1"/>
  <c r="N144" i="20" a="1"/>
  <c r="G213" i="20" a="1"/>
  <c r="J225" i="20" a="1"/>
  <c r="K134" i="20" a="1"/>
  <c r="G164" i="20" a="1"/>
  <c r="J220" i="20" a="1"/>
  <c r="K156" i="20" a="1"/>
  <c r="J170" i="20" a="1"/>
  <c r="K160" i="20" a="1"/>
  <c r="Q156" i="20" a="1"/>
  <c r="G204" i="20" a="1"/>
  <c r="G163" i="20" a="1"/>
  <c r="Q136" i="20" a="1"/>
  <c r="E142" i="20" a="1"/>
  <c r="E144" i="20" a="1"/>
  <c r="S187" i="20" a="1"/>
  <c r="J236" i="20" a="1"/>
  <c r="G149" i="20" a="1"/>
  <c r="E152" i="20" a="1"/>
  <c r="J230" i="20" a="1"/>
  <c r="O183" i="20" a="1"/>
  <c r="K174" i="20" a="1"/>
  <c r="I221" i="20" a="1"/>
  <c r="I137" i="20" a="1"/>
  <c r="G176" i="20" a="1"/>
  <c r="I133" i="20" a="1"/>
  <c r="Q137" i="20" a="1"/>
  <c r="J243" i="20" a="1"/>
  <c r="I153" i="20" a="1"/>
  <c r="E247" i="20" a="1"/>
  <c r="S176" i="20" a="1"/>
  <c r="G209" i="20" a="1"/>
  <c r="G242" i="20" a="1"/>
  <c r="L189" i="20" a="1"/>
  <c r="F135" i="20" a="1"/>
  <c r="K183" i="20" a="1"/>
  <c r="K168" i="20" a="1"/>
  <c r="E183" i="20" a="1"/>
  <c r="O206" i="20" a="1"/>
  <c r="Q133" i="20" a="1"/>
  <c r="J234" i="20" a="1"/>
  <c r="E145" i="20" a="1"/>
  <c r="R153" i="20" a="1"/>
  <c r="G211" i="20" a="1"/>
  <c r="I47" i="20" l="1"/>
  <c r="J42" i="117" s="1" a="1"/>
  <c r="J42" i="117" s="1"/>
  <c r="Q71" i="20"/>
  <c r="J66" i="152" s="1" a="1"/>
  <c r="J66" i="152" s="1"/>
  <c r="E66" i="152" s="1"/>
  <c r="F66" i="152" s="1"/>
  <c r="G66" i="152" s="1"/>
  <c r="H66" i="152" s="1"/>
  <c r="I66" i="152" s="1"/>
  <c r="J66" i="148" a="1"/>
  <c r="J66" i="148" s="1"/>
  <c r="E66" i="148" s="1"/>
  <c r="F66" i="148" s="1"/>
  <c r="G66" i="148" s="1"/>
  <c r="H66" i="148" s="1"/>
  <c r="I66" i="148" s="1"/>
  <c r="Q67" i="20"/>
  <c r="J62" i="152" s="1" a="1"/>
  <c r="J62" i="152" s="1"/>
  <c r="E62" i="152" s="1"/>
  <c r="F62" i="152" s="1"/>
  <c r="G62" i="152" s="1"/>
  <c r="H62" i="152" s="1"/>
  <c r="I62" i="152" s="1"/>
  <c r="J62" i="148" a="1"/>
  <c r="J62" i="148" s="1"/>
  <c r="Q73" i="20"/>
  <c r="J68" i="152" s="1" a="1"/>
  <c r="J68" i="152" s="1"/>
  <c r="E68" i="152" s="1"/>
  <c r="F68" i="152" s="1"/>
  <c r="G68" i="152" s="1"/>
  <c r="H68" i="152" s="1"/>
  <c r="I68" i="152" s="1"/>
  <c r="J68" i="148" a="1"/>
  <c r="J68" i="148" s="1"/>
  <c r="E68" i="148" s="1"/>
  <c r="F68" i="148" s="1"/>
  <c r="G68" i="148" s="1"/>
  <c r="H68" i="148" s="1"/>
  <c r="I68" i="148" s="1"/>
  <c r="Q53" i="20"/>
  <c r="J48" i="152" s="1" a="1"/>
  <c r="J48" i="152" s="1"/>
  <c r="E48" i="152" s="1"/>
  <c r="F48" i="152" s="1"/>
  <c r="G48" i="152" s="1"/>
  <c r="H48" i="152" s="1"/>
  <c r="I48" i="152" s="1"/>
  <c r="J48" i="148" a="1"/>
  <c r="J48" i="148" s="1"/>
  <c r="E48" i="148" s="1"/>
  <c r="F48" i="148" s="1"/>
  <c r="G48" i="148" s="1"/>
  <c r="H48" i="148" s="1"/>
  <c r="I48" i="148" s="1"/>
  <c r="Q58" i="20"/>
  <c r="J53" i="152" s="1" a="1"/>
  <c r="J53" i="152" s="1"/>
  <c r="E53" i="152" s="1"/>
  <c r="F53" i="152" s="1"/>
  <c r="G53" i="152" s="1"/>
  <c r="H53" i="152" s="1"/>
  <c r="I53" i="152" s="1"/>
  <c r="J53" i="148" a="1"/>
  <c r="J53" i="148" s="1"/>
  <c r="Q57" i="20"/>
  <c r="J52" i="152" s="1" a="1"/>
  <c r="J52" i="152" s="1"/>
  <c r="E52" i="152" s="1"/>
  <c r="F52" i="152" s="1"/>
  <c r="G52" i="152" s="1"/>
  <c r="H52" i="152" s="1"/>
  <c r="I52" i="152" s="1"/>
  <c r="J52" i="148" a="1"/>
  <c r="J52" i="148" s="1"/>
  <c r="E52" i="148" s="1"/>
  <c r="F52" i="148" s="1"/>
  <c r="G52" i="148" s="1"/>
  <c r="H52" i="148" s="1"/>
  <c r="I52" i="148" s="1"/>
  <c r="Q56" i="20"/>
  <c r="J51" i="152" s="1" a="1"/>
  <c r="J51" i="152" s="1"/>
  <c r="J51" i="148" a="1"/>
  <c r="J51" i="148" s="1"/>
  <c r="Q61" i="20"/>
  <c r="J56" i="152" s="1" a="1"/>
  <c r="J56" i="152" s="1"/>
  <c r="J56" i="148" a="1"/>
  <c r="J56" i="148" s="1"/>
  <c r="E56" i="148" s="1"/>
  <c r="F56" i="148" s="1"/>
  <c r="G56" i="148" s="1"/>
  <c r="H56" i="148" s="1"/>
  <c r="I56" i="148" s="1"/>
  <c r="Q60" i="20"/>
  <c r="J55" i="152" s="1" a="1"/>
  <c r="J55" i="152" s="1"/>
  <c r="E55" i="152" s="1"/>
  <c r="F55" i="152" s="1"/>
  <c r="G55" i="152" s="1"/>
  <c r="H55" i="152" s="1"/>
  <c r="I55" i="152" s="1"/>
  <c r="J55" i="148" a="1"/>
  <c r="J55" i="148" s="1"/>
  <c r="Q59" i="20"/>
  <c r="J54" i="152" s="1" a="1"/>
  <c r="J54" i="152" s="1"/>
  <c r="J54" i="148" a="1"/>
  <c r="J54" i="148" s="1"/>
  <c r="Q64" i="20"/>
  <c r="J59" i="152" s="1" a="1"/>
  <c r="J59" i="152" s="1"/>
  <c r="E59" i="152" s="1"/>
  <c r="F59" i="152" s="1"/>
  <c r="G59" i="152" s="1"/>
  <c r="H59" i="152" s="1"/>
  <c r="I59" i="152" s="1"/>
  <c r="J59" i="148" a="1"/>
  <c r="J59" i="148" s="1"/>
  <c r="Q63" i="20"/>
  <c r="J58" i="152" s="1" a="1"/>
  <c r="J58" i="152" s="1"/>
  <c r="E58" i="152" s="1"/>
  <c r="F58" i="152" s="1"/>
  <c r="G58" i="152" s="1"/>
  <c r="H58" i="152" s="1"/>
  <c r="I58" i="152" s="1"/>
  <c r="J58" i="148" a="1"/>
  <c r="J58" i="148" s="1"/>
  <c r="Q62" i="20"/>
  <c r="J57" i="152" s="1" a="1"/>
  <c r="J57" i="152" s="1"/>
  <c r="J57" i="148" a="1"/>
  <c r="J57" i="148" s="1"/>
  <c r="E57" i="148" s="1"/>
  <c r="F57" i="148" s="1"/>
  <c r="G57" i="148" s="1"/>
  <c r="H57" i="148" s="1"/>
  <c r="I57" i="148" s="1"/>
  <c r="M86" i="20"/>
  <c r="M85" i="20"/>
  <c r="M92" i="20"/>
  <c r="Q37" i="20"/>
  <c r="J32" i="152" s="1" a="1"/>
  <c r="J32" i="152" s="1"/>
  <c r="E32" i="152" s="1"/>
  <c r="F32" i="152" s="1"/>
  <c r="G32" i="152" s="1"/>
  <c r="H32" i="152" s="1"/>
  <c r="I32" i="152" s="1"/>
  <c r="J32" i="148" a="1"/>
  <c r="J32" i="148" s="1"/>
  <c r="Q36" i="20"/>
  <c r="J31" i="152" s="1" a="1"/>
  <c r="J31" i="152" s="1"/>
  <c r="E31" i="152" s="1"/>
  <c r="F31" i="152" s="1"/>
  <c r="G31" i="152" s="1"/>
  <c r="H31" i="152" s="1"/>
  <c r="I31" i="152" s="1"/>
  <c r="J31" i="148" a="1"/>
  <c r="J31" i="148" s="1"/>
  <c r="M88" i="20"/>
  <c r="Q40" i="20"/>
  <c r="J35" i="152" s="1" a="1"/>
  <c r="J35" i="152" s="1"/>
  <c r="E35" i="152" s="1"/>
  <c r="F35" i="152" s="1"/>
  <c r="G35" i="152" s="1"/>
  <c r="H35" i="152" s="1"/>
  <c r="I35" i="152" s="1"/>
  <c r="J35" i="148" a="1"/>
  <c r="J35" i="148" s="1"/>
  <c r="E35" i="148" s="1"/>
  <c r="F35" i="148" s="1"/>
  <c r="G35" i="148" s="1"/>
  <c r="H35" i="148" s="1"/>
  <c r="I35" i="148" s="1"/>
  <c r="Q39" i="20"/>
  <c r="J34" i="152" s="1" a="1"/>
  <c r="J34" i="152" s="1"/>
  <c r="E34" i="152" s="1"/>
  <c r="F34" i="152" s="1"/>
  <c r="G34" i="152" s="1"/>
  <c r="H34" i="152" s="1"/>
  <c r="I34" i="152" s="1"/>
  <c r="J34" i="148" a="1"/>
  <c r="J34" i="148" s="1"/>
  <c r="Q66" i="20"/>
  <c r="J61" i="152" s="1" a="1"/>
  <c r="J61" i="152" s="1"/>
  <c r="J61" i="148" a="1"/>
  <c r="J61" i="148" s="1"/>
  <c r="E61" i="148" s="1"/>
  <c r="F61" i="148" s="1"/>
  <c r="G61" i="148" s="1"/>
  <c r="H61" i="148" s="1"/>
  <c r="I61" i="148" s="1"/>
  <c r="Q38" i="20"/>
  <c r="J33" i="152" s="1" a="1"/>
  <c r="J33" i="152" s="1"/>
  <c r="E33" i="152" s="1"/>
  <c r="F33" i="152" s="1"/>
  <c r="G33" i="152" s="1"/>
  <c r="H33" i="152" s="1"/>
  <c r="I33" i="152" s="1"/>
  <c r="J33" i="148" a="1"/>
  <c r="J33" i="148" s="1"/>
  <c r="E33" i="148" s="1"/>
  <c r="F33" i="148" s="1"/>
  <c r="G33" i="148" s="1"/>
  <c r="H33" i="148" s="1"/>
  <c r="I33" i="148" s="1"/>
  <c r="Q43" i="20"/>
  <c r="J38" i="152" s="1" a="1"/>
  <c r="J38" i="152" s="1"/>
  <c r="J38" i="148" a="1"/>
  <c r="J38" i="148" s="1"/>
  <c r="Q42" i="20"/>
  <c r="J37" i="152" s="1" a="1"/>
  <c r="J37" i="152" s="1"/>
  <c r="E37" i="152" s="1"/>
  <c r="F37" i="152" s="1"/>
  <c r="G37" i="152" s="1"/>
  <c r="H37" i="152" s="1"/>
  <c r="I37" i="152" s="1"/>
  <c r="J37" i="148" a="1"/>
  <c r="J37" i="148" s="1"/>
  <c r="M72" i="20"/>
  <c r="Q41" i="20"/>
  <c r="J36" i="152" s="1" a="1"/>
  <c r="J36" i="152" s="1"/>
  <c r="J36" i="148" a="1"/>
  <c r="J36" i="148" s="1"/>
  <c r="E36" i="148" s="1"/>
  <c r="F36" i="148" s="1"/>
  <c r="G36" i="148" s="1"/>
  <c r="H36" i="148" s="1"/>
  <c r="I36" i="148" s="1"/>
  <c r="Q46" i="20"/>
  <c r="J41" i="152" s="1" a="1"/>
  <c r="J41" i="152" s="1"/>
  <c r="E41" i="152" s="1"/>
  <c r="F41" i="152" s="1"/>
  <c r="G41" i="152" s="1"/>
  <c r="H41" i="152" s="1"/>
  <c r="I41" i="152" s="1"/>
  <c r="J41" i="148" a="1"/>
  <c r="J41" i="148" s="1"/>
  <c r="Q45" i="20"/>
  <c r="J40" i="152" s="1" a="1"/>
  <c r="J40" i="152" s="1"/>
  <c r="E40" i="152" s="1"/>
  <c r="F40" i="152" s="1"/>
  <c r="G40" i="152" s="1"/>
  <c r="H40" i="152" s="1"/>
  <c r="I40" i="152" s="1"/>
  <c r="J40" i="148" a="1"/>
  <c r="J40" i="148" s="1"/>
  <c r="Q90" i="20"/>
  <c r="J85" i="152" s="1" a="1"/>
  <c r="J85" i="152" s="1"/>
  <c r="E85" i="152" s="1"/>
  <c r="F85" i="152" s="1"/>
  <c r="G85" i="152" s="1"/>
  <c r="H85" i="152" s="1"/>
  <c r="I85" i="152" s="1"/>
  <c r="J85" i="148" a="1"/>
  <c r="J85" i="148" s="1"/>
  <c r="E85" i="148" s="1"/>
  <c r="F85" i="148" s="1"/>
  <c r="G85" i="148" s="1"/>
  <c r="H85" i="148" s="1"/>
  <c r="I85" i="148" s="1"/>
  <c r="Q44" i="20"/>
  <c r="J39" i="152" s="1" a="1"/>
  <c r="J39" i="152" s="1"/>
  <c r="J39" i="148" a="1"/>
  <c r="J39" i="148" s="1"/>
  <c r="E39" i="148" s="1"/>
  <c r="F39" i="148" s="1"/>
  <c r="G39" i="148" s="1"/>
  <c r="H39" i="148" s="1"/>
  <c r="I39" i="148" s="1"/>
  <c r="Q49" i="20"/>
  <c r="J44" i="152" s="1" a="1"/>
  <c r="J44" i="152" s="1"/>
  <c r="J44" i="148" a="1"/>
  <c r="J44" i="148" s="1"/>
  <c r="E44" i="148" s="1"/>
  <c r="F44" i="148" s="1"/>
  <c r="G44" i="148" s="1"/>
  <c r="H44" i="148" s="1"/>
  <c r="I44" i="148" s="1"/>
  <c r="Q48" i="20"/>
  <c r="J43" i="152" s="1" a="1"/>
  <c r="J43" i="152" s="1"/>
  <c r="E43" i="152" s="1"/>
  <c r="F43" i="152" s="1"/>
  <c r="G43" i="152" s="1"/>
  <c r="H43" i="152" s="1"/>
  <c r="I43" i="152" s="1"/>
  <c r="J43" i="148" a="1"/>
  <c r="J43" i="148" s="1"/>
  <c r="E43" i="148" s="1"/>
  <c r="F43" i="148" s="1"/>
  <c r="G43" i="148" s="1"/>
  <c r="H43" i="148" s="1"/>
  <c r="I43" i="148" s="1"/>
  <c r="Q93" i="20"/>
  <c r="J88" i="152" s="1" a="1"/>
  <c r="J88" i="152" s="1"/>
  <c r="E88" i="152" s="1"/>
  <c r="F88" i="152" s="1"/>
  <c r="G88" i="152" s="1"/>
  <c r="H88" i="152" s="1"/>
  <c r="I88" i="152" s="1"/>
  <c r="J88" i="148" a="1"/>
  <c r="J88" i="148" s="1"/>
  <c r="E88" i="148" s="1"/>
  <c r="F88" i="148" s="1"/>
  <c r="G88" i="148" s="1"/>
  <c r="H88" i="148" s="1"/>
  <c r="I88" i="148" s="1"/>
  <c r="Q47" i="20"/>
  <c r="J42" i="152" s="1" a="1"/>
  <c r="J42" i="152" s="1"/>
  <c r="J42" i="148" a="1"/>
  <c r="J42" i="148" s="1"/>
  <c r="Q52" i="20"/>
  <c r="J47" i="152" s="1" a="1"/>
  <c r="J47" i="152" s="1"/>
  <c r="E47" i="152" s="1"/>
  <c r="F47" i="152" s="1"/>
  <c r="G47" i="152" s="1"/>
  <c r="H47" i="152" s="1"/>
  <c r="I47" i="152" s="1"/>
  <c r="J47" i="148" a="1"/>
  <c r="J47" i="148" s="1"/>
  <c r="Q51" i="20"/>
  <c r="J46" i="152" s="1" a="1"/>
  <c r="J46" i="152" s="1"/>
  <c r="E46" i="152" s="1"/>
  <c r="F46" i="152" s="1"/>
  <c r="G46" i="152" s="1"/>
  <c r="H46" i="152" s="1"/>
  <c r="I46" i="152" s="1"/>
  <c r="J46" i="148" a="1"/>
  <c r="J46" i="148" s="1"/>
  <c r="Q50" i="20"/>
  <c r="J45" i="152" s="1" a="1"/>
  <c r="J45" i="152" s="1"/>
  <c r="J45" i="148" a="1"/>
  <c r="J45" i="148" s="1"/>
  <c r="Q55" i="20"/>
  <c r="J50" i="152" s="1" a="1"/>
  <c r="J50" i="152" s="1"/>
  <c r="E50" i="152" s="1"/>
  <c r="F50" i="152" s="1"/>
  <c r="G50" i="152" s="1"/>
  <c r="H50" i="152" s="1"/>
  <c r="I50" i="152" s="1"/>
  <c r="J50" i="148" a="1"/>
  <c r="J50" i="148" s="1"/>
  <c r="Q54" i="20"/>
  <c r="J49" i="152" s="1" a="1"/>
  <c r="J49" i="152" s="1"/>
  <c r="E49" i="152" s="1"/>
  <c r="F49" i="152" s="1"/>
  <c r="G49" i="152" s="1"/>
  <c r="H49" i="152" s="1"/>
  <c r="I49" i="152" s="1"/>
  <c r="J49" i="148" a="1"/>
  <c r="J49" i="148" s="1"/>
  <c r="I97" i="147"/>
  <c r="I85" i="147"/>
  <c r="I10" i="147"/>
  <c r="I73" i="147"/>
  <c r="I106" i="147"/>
  <c r="I70" i="147"/>
  <c r="I58" i="147"/>
  <c r="I46" i="147"/>
  <c r="I34" i="147"/>
  <c r="I22" i="147"/>
  <c r="J1" i="147"/>
  <c r="I109" i="147"/>
  <c r="I14" i="147"/>
  <c r="I76" i="147"/>
  <c r="I90" i="147"/>
  <c r="I30" i="147"/>
  <c r="I71" i="147"/>
  <c r="I67" i="147"/>
  <c r="I48" i="147"/>
  <c r="I8" i="147"/>
  <c r="I49" i="147"/>
  <c r="I72" i="147"/>
  <c r="I111" i="147"/>
  <c r="I15" i="147"/>
  <c r="I112" i="147"/>
  <c r="I42" i="147"/>
  <c r="I56" i="147"/>
  <c r="I107" i="147"/>
  <c r="I29" i="147"/>
  <c r="I100" i="147"/>
  <c r="I40" i="147"/>
  <c r="I45" i="147"/>
  <c r="I93" i="147"/>
  <c r="I84" i="147"/>
  <c r="I60" i="147"/>
  <c r="I91" i="147"/>
  <c r="I26" i="147"/>
  <c r="I27" i="147"/>
  <c r="I9" i="147"/>
  <c r="I75" i="147"/>
  <c r="I36" i="147"/>
  <c r="I37" i="147"/>
  <c r="I7" i="147"/>
  <c r="I78" i="147"/>
  <c r="I52" i="147"/>
  <c r="I89" i="147"/>
  <c r="I43" i="147"/>
  <c r="I104" i="147"/>
  <c r="I44" i="147"/>
  <c r="I95" i="147"/>
  <c r="I4" i="147"/>
  <c r="I17" i="147"/>
  <c r="I117" i="147"/>
  <c r="I41" i="147"/>
  <c r="I98" i="147"/>
  <c r="I110" i="147"/>
  <c r="I35" i="147"/>
  <c r="I47" i="147"/>
  <c r="I51" i="147"/>
  <c r="I101" i="147"/>
  <c r="I18" i="147"/>
  <c r="I21" i="147"/>
  <c r="I96" i="147"/>
  <c r="I12" i="147"/>
  <c r="I13" i="147"/>
  <c r="I65" i="147"/>
  <c r="I50" i="147"/>
  <c r="I81" i="147"/>
  <c r="I115" i="147"/>
  <c r="I69" i="147"/>
  <c r="I63" i="147"/>
  <c r="I23" i="147"/>
  <c r="I114" i="147"/>
  <c r="I55" i="147"/>
  <c r="I103" i="147"/>
  <c r="I87" i="147"/>
  <c r="I92" i="147"/>
  <c r="I5" i="147"/>
  <c r="I108" i="147"/>
  <c r="I19" i="147"/>
  <c r="I80" i="147"/>
  <c r="I20" i="147"/>
  <c r="I57" i="147"/>
  <c r="I38" i="147"/>
  <c r="I62" i="147"/>
  <c r="I25" i="147"/>
  <c r="I54" i="147"/>
  <c r="I105" i="147"/>
  <c r="I113" i="147"/>
  <c r="I16" i="147"/>
  <c r="I28" i="147"/>
  <c r="I24" i="147"/>
  <c r="I66" i="147"/>
  <c r="I68" i="147"/>
  <c r="I32" i="147"/>
  <c r="I83" i="147"/>
  <c r="I82" i="147"/>
  <c r="I53" i="147"/>
  <c r="I94" i="147"/>
  <c r="I88" i="147"/>
  <c r="I64" i="147"/>
  <c r="I6" i="147"/>
  <c r="I77" i="147"/>
  <c r="I59" i="147"/>
  <c r="I86" i="147"/>
  <c r="I39" i="147"/>
  <c r="I31" i="147"/>
  <c r="I102" i="147"/>
  <c r="I33" i="147"/>
  <c r="I79" i="147"/>
  <c r="I3" i="147"/>
  <c r="I74" i="147"/>
  <c r="I61" i="147"/>
  <c r="I116" i="147"/>
  <c r="I11" i="147"/>
  <c r="I99" i="147"/>
  <c r="I2" i="147"/>
  <c r="K157" i="20"/>
  <c r="K166" i="20"/>
  <c r="K146" i="20"/>
  <c r="K138" i="20"/>
  <c r="K185" i="20"/>
  <c r="K137" i="20"/>
  <c r="K150" i="20"/>
  <c r="K180" i="20"/>
  <c r="K225" i="20"/>
  <c r="K155" i="20"/>
  <c r="K162" i="20"/>
  <c r="K246" i="20"/>
  <c r="K165" i="20"/>
  <c r="K230" i="20"/>
  <c r="K221" i="20"/>
  <c r="K158" i="20"/>
  <c r="K236" i="20"/>
  <c r="K222" i="20"/>
  <c r="K234" i="20"/>
  <c r="K238" i="20"/>
  <c r="K133" i="20"/>
  <c r="K227" i="20"/>
  <c r="K229" i="20"/>
  <c r="K235" i="20"/>
  <c r="K140" i="20"/>
  <c r="K154" i="20"/>
  <c r="K247" i="20"/>
  <c r="K156" i="20"/>
  <c r="K219" i="20"/>
  <c r="K139" i="20"/>
  <c r="K136" i="20"/>
  <c r="K147" i="20"/>
  <c r="K177" i="20"/>
  <c r="K226" i="20"/>
  <c r="K228" i="20"/>
  <c r="K153" i="20"/>
  <c r="K243" i="20"/>
  <c r="K152" i="20"/>
  <c r="K144" i="20"/>
  <c r="K170" i="20"/>
  <c r="K143" i="20"/>
  <c r="K239" i="20"/>
  <c r="K233" i="20"/>
  <c r="K183" i="20"/>
  <c r="K220" i="20"/>
  <c r="K242" i="20"/>
  <c r="K141" i="20"/>
  <c r="K168" i="20"/>
  <c r="K159" i="20"/>
  <c r="K134" i="20"/>
  <c r="K145" i="20"/>
  <c r="K142" i="20"/>
  <c r="K148" i="20"/>
  <c r="K240" i="20"/>
  <c r="K231" i="20"/>
  <c r="K174" i="20"/>
  <c r="K151" i="20"/>
  <c r="K241" i="20"/>
  <c r="K160" i="20"/>
  <c r="K223" i="20"/>
  <c r="K167" i="20"/>
  <c r="K161" i="20"/>
  <c r="K224" i="20"/>
  <c r="K232" i="20"/>
  <c r="K244" i="20"/>
  <c r="K135" i="20"/>
  <c r="K149" i="20"/>
  <c r="K237" i="20"/>
  <c r="K245" i="20"/>
  <c r="J242" i="20"/>
  <c r="J224" i="20"/>
  <c r="J235" i="20"/>
  <c r="J234" i="20"/>
  <c r="J246" i="20"/>
  <c r="J236" i="20"/>
  <c r="J247" i="20"/>
  <c r="J230" i="20"/>
  <c r="J243" i="20"/>
  <c r="J245" i="20"/>
  <c r="J229" i="20"/>
  <c r="J228" i="20"/>
  <c r="J238" i="20"/>
  <c r="J241" i="20"/>
  <c r="J231" i="20"/>
  <c r="J226" i="20"/>
  <c r="J232" i="20"/>
  <c r="J233" i="20"/>
  <c r="J244" i="20"/>
  <c r="J240" i="20"/>
  <c r="J219" i="20"/>
  <c r="J227" i="20"/>
  <c r="J239" i="20"/>
  <c r="J222" i="20"/>
  <c r="J223" i="20"/>
  <c r="J221" i="20"/>
  <c r="J220" i="20"/>
  <c r="J225" i="20"/>
  <c r="J237" i="20"/>
  <c r="E222" i="20"/>
  <c r="E145" i="20"/>
  <c r="E228" i="20"/>
  <c r="E153" i="20"/>
  <c r="E141" i="20"/>
  <c r="E227" i="20"/>
  <c r="E230" i="20"/>
  <c r="E242" i="20"/>
  <c r="E238" i="20"/>
  <c r="E138" i="20"/>
  <c r="E139" i="20"/>
  <c r="E246" i="20"/>
  <c r="E137" i="20"/>
  <c r="E244" i="20"/>
  <c r="E235" i="20"/>
  <c r="E225" i="20"/>
  <c r="E243" i="20"/>
  <c r="E144" i="20"/>
  <c r="E233" i="20"/>
  <c r="E240" i="20"/>
  <c r="E232" i="20"/>
  <c r="E146" i="20"/>
  <c r="E247" i="20"/>
  <c r="E154" i="20"/>
  <c r="E221" i="20"/>
  <c r="E239" i="20"/>
  <c r="E226" i="20"/>
  <c r="E150" i="20"/>
  <c r="E151" i="20"/>
  <c r="E135" i="20"/>
  <c r="E229" i="20"/>
  <c r="E156" i="20"/>
  <c r="E241" i="20"/>
  <c r="E219" i="20"/>
  <c r="E159" i="20"/>
  <c r="E133" i="20"/>
  <c r="E245" i="20"/>
  <c r="E160" i="20"/>
  <c r="E157" i="20"/>
  <c r="E136" i="20"/>
  <c r="E148" i="20"/>
  <c r="E231" i="20"/>
  <c r="E149" i="20"/>
  <c r="E220" i="20"/>
  <c r="E223" i="20"/>
  <c r="E142" i="20"/>
  <c r="E237" i="20"/>
  <c r="E224" i="20"/>
  <c r="E236" i="20"/>
  <c r="E234" i="20"/>
  <c r="F226" i="20"/>
  <c r="F230" i="20"/>
  <c r="F231" i="20"/>
  <c r="F232" i="20"/>
  <c r="F244" i="20"/>
  <c r="F235" i="20"/>
  <c r="F243" i="20"/>
  <c r="F224" i="20"/>
  <c r="F242" i="20"/>
  <c r="F238" i="20"/>
  <c r="F236" i="20"/>
  <c r="F228" i="20"/>
  <c r="F222" i="20"/>
  <c r="F223" i="20"/>
  <c r="F246" i="20"/>
  <c r="F225" i="20"/>
  <c r="F221" i="20"/>
  <c r="F241" i="20"/>
  <c r="F245" i="20"/>
  <c r="F237" i="20"/>
  <c r="F239" i="20"/>
  <c r="F220" i="20"/>
  <c r="F234" i="20"/>
  <c r="F229" i="20"/>
  <c r="F219" i="20"/>
  <c r="F247" i="20"/>
  <c r="F227" i="20"/>
  <c r="F233" i="20"/>
  <c r="F240" i="20"/>
  <c r="G240" i="20"/>
  <c r="G153" i="20"/>
  <c r="G219" i="20"/>
  <c r="G158" i="20"/>
  <c r="G229" i="20"/>
  <c r="G136" i="20"/>
  <c r="G171" i="20"/>
  <c r="G172" i="20"/>
  <c r="G227" i="20"/>
  <c r="G239" i="20"/>
  <c r="G154" i="20"/>
  <c r="G147" i="20"/>
  <c r="G246" i="20"/>
  <c r="G139" i="20"/>
  <c r="G231" i="20"/>
  <c r="G157" i="20"/>
  <c r="G138" i="20"/>
  <c r="G242" i="20"/>
  <c r="G178" i="20"/>
  <c r="G221" i="20"/>
  <c r="G243" i="20"/>
  <c r="G163" i="20"/>
  <c r="G160" i="20"/>
  <c r="G137" i="20"/>
  <c r="G235" i="20"/>
  <c r="G141" i="20"/>
  <c r="G144" i="20"/>
  <c r="G226" i="20"/>
  <c r="G134" i="20"/>
  <c r="G205" i="20"/>
  <c r="G152" i="20"/>
  <c r="G135" i="20"/>
  <c r="G133" i="20"/>
  <c r="G202" i="20"/>
  <c r="G232" i="20"/>
  <c r="G244" i="20"/>
  <c r="G169" i="20"/>
  <c r="G233" i="20"/>
  <c r="G224" i="20"/>
  <c r="G150" i="20"/>
  <c r="G225" i="20"/>
  <c r="G237" i="20"/>
  <c r="G145" i="20"/>
  <c r="G142" i="20"/>
  <c r="G230" i="20"/>
  <c r="G175" i="20"/>
  <c r="G238" i="20"/>
  <c r="G223" i="20"/>
  <c r="G184" i="20"/>
  <c r="G217" i="20"/>
  <c r="G189" i="20"/>
  <c r="G247" i="20"/>
  <c r="G187" i="20"/>
  <c r="G236" i="20"/>
  <c r="G241" i="20"/>
  <c r="G146" i="20"/>
  <c r="G143" i="20"/>
  <c r="G155" i="20"/>
  <c r="G148" i="20"/>
  <c r="G156" i="20"/>
  <c r="G245" i="20"/>
  <c r="G220" i="20"/>
  <c r="G228" i="20"/>
  <c r="G222" i="20"/>
  <c r="G234" i="20"/>
  <c r="G151" i="20"/>
  <c r="G149" i="20"/>
  <c r="G186" i="20"/>
  <c r="G159" i="20"/>
  <c r="G140" i="20"/>
  <c r="G181" i="20"/>
  <c r="I223" i="20"/>
  <c r="I220" i="20"/>
  <c r="I144" i="20"/>
  <c r="I236" i="20"/>
  <c r="I226" i="20"/>
  <c r="I225" i="20"/>
  <c r="I221" i="20"/>
  <c r="I235" i="20"/>
  <c r="I135" i="20"/>
  <c r="I224" i="20"/>
  <c r="I239" i="20"/>
  <c r="I240" i="20"/>
  <c r="I242" i="20"/>
  <c r="I230" i="20"/>
  <c r="I228" i="20"/>
  <c r="I247" i="20"/>
  <c r="I246" i="20"/>
  <c r="I243" i="20"/>
  <c r="I219" i="20"/>
  <c r="I245" i="20"/>
  <c r="I147" i="20"/>
  <c r="I238" i="20"/>
  <c r="I244" i="20"/>
  <c r="I222" i="20"/>
  <c r="I153" i="20"/>
  <c r="I229" i="20"/>
  <c r="I241" i="20"/>
  <c r="I234" i="20"/>
  <c r="I227" i="20"/>
  <c r="I231" i="20"/>
  <c r="I233" i="20"/>
  <c r="I232" i="20"/>
  <c r="I237" i="20"/>
  <c r="J176" i="20"/>
  <c r="I187" i="20"/>
  <c r="J173" i="20"/>
  <c r="I169" i="20"/>
  <c r="I186" i="20"/>
  <c r="E204" i="20"/>
  <c r="I154" i="20"/>
  <c r="Q154" i="20"/>
  <c r="I166" i="20"/>
  <c r="E184" i="20"/>
  <c r="E167" i="20"/>
  <c r="J161" i="20"/>
  <c r="E188" i="20"/>
  <c r="E162" i="20"/>
  <c r="E175" i="20"/>
  <c r="K175" i="20"/>
  <c r="S175" i="20"/>
  <c r="K169" i="20"/>
  <c r="S169" i="20"/>
  <c r="P168" i="20"/>
  <c r="K179" i="20"/>
  <c r="S179" i="20"/>
  <c r="E177" i="20"/>
  <c r="I184" i="20"/>
  <c r="E176" i="20"/>
  <c r="J188" i="20"/>
  <c r="I136" i="20"/>
  <c r="Q136" i="20"/>
  <c r="I133" i="20"/>
  <c r="Q133" i="20"/>
  <c r="E161" i="20"/>
  <c r="E183" i="20"/>
  <c r="G204" i="20"/>
  <c r="O204" i="20"/>
  <c r="K181" i="20"/>
  <c r="S181" i="20"/>
  <c r="K178" i="20"/>
  <c r="S178" i="20"/>
  <c r="I149" i="20"/>
  <c r="Q149" i="20"/>
  <c r="G183" i="20"/>
  <c r="O183" i="20"/>
  <c r="I159" i="20"/>
  <c r="Q159" i="20"/>
  <c r="P180" i="20"/>
  <c r="E189" i="20"/>
  <c r="I138" i="20"/>
  <c r="Q138" i="20"/>
  <c r="I139" i="20"/>
  <c r="Q139" i="20"/>
  <c r="E170" i="20"/>
  <c r="P182" i="20"/>
  <c r="P165" i="20"/>
  <c r="G210" i="20"/>
  <c r="O210" i="20"/>
  <c r="G207" i="20"/>
  <c r="O207" i="20"/>
  <c r="K171" i="20"/>
  <c r="S171" i="20"/>
  <c r="G212" i="20"/>
  <c r="O212" i="20"/>
  <c r="L188" i="20"/>
  <c r="G165" i="20"/>
  <c r="O165" i="20"/>
  <c r="F135" i="20"/>
  <c r="N135" i="20"/>
  <c r="I142" i="20"/>
  <c r="Q142" i="20"/>
  <c r="L212" i="20"/>
  <c r="K163" i="20"/>
  <c r="S163" i="20"/>
  <c r="L211" i="20"/>
  <c r="P186" i="20"/>
  <c r="P170" i="20"/>
  <c r="G200" i="20"/>
  <c r="O200" i="20"/>
  <c r="L162" i="20"/>
  <c r="G180" i="20"/>
  <c r="O180" i="20"/>
  <c r="E155" i="20"/>
  <c r="M155" i="20"/>
  <c r="G174" i="20"/>
  <c r="O174" i="20"/>
  <c r="L217" i="20"/>
  <c r="J135" i="20"/>
  <c r="R135" i="20"/>
  <c r="E158" i="20"/>
  <c r="M158" i="20"/>
  <c r="I168" i="20"/>
  <c r="P183" i="20"/>
  <c r="L209" i="20"/>
  <c r="K187" i="20"/>
  <c r="S187" i="20"/>
  <c r="L215" i="20"/>
  <c r="L199" i="20"/>
  <c r="K184" i="20"/>
  <c r="S184" i="20"/>
  <c r="G209" i="20"/>
  <c r="O209" i="20"/>
  <c r="I155" i="20"/>
  <c r="Q155" i="20"/>
  <c r="G203" i="20"/>
  <c r="O203" i="20"/>
  <c r="G164" i="20"/>
  <c r="O164" i="20"/>
  <c r="E134" i="20"/>
  <c r="M134" i="20"/>
  <c r="G170" i="20"/>
  <c r="O170" i="20"/>
  <c r="I158" i="20"/>
  <c r="Q158" i="20"/>
  <c r="J178" i="20"/>
  <c r="G216" i="20"/>
  <c r="O216" i="20"/>
  <c r="P164" i="20"/>
  <c r="F164" i="20"/>
  <c r="G213" i="20"/>
  <c r="O213" i="20"/>
  <c r="G167" i="20"/>
  <c r="O167" i="20"/>
  <c r="P172" i="20"/>
  <c r="G179" i="20"/>
  <c r="O179" i="20"/>
  <c r="L169" i="20"/>
  <c r="I141" i="20"/>
  <c r="Q141" i="20"/>
  <c r="K164" i="20"/>
  <c r="S164" i="20"/>
  <c r="I134" i="20"/>
  <c r="Q134" i="20"/>
  <c r="E152" i="20"/>
  <c r="M152" i="20"/>
  <c r="G199" i="20"/>
  <c r="O199" i="20"/>
  <c r="F144" i="20"/>
  <c r="N144" i="20"/>
  <c r="I175" i="20"/>
  <c r="E210" i="20"/>
  <c r="E181" i="20"/>
  <c r="L205" i="20"/>
  <c r="K189" i="20"/>
  <c r="S189" i="20"/>
  <c r="P177" i="20"/>
  <c r="L175" i="20"/>
  <c r="F153" i="20"/>
  <c r="N153" i="20"/>
  <c r="L172" i="20"/>
  <c r="G208" i="20"/>
  <c r="O208" i="20"/>
  <c r="G161" i="20"/>
  <c r="O161" i="20"/>
  <c r="G162" i="20"/>
  <c r="O162" i="20"/>
  <c r="I152" i="20"/>
  <c r="Q152" i="20"/>
  <c r="G173" i="20"/>
  <c r="O173" i="20"/>
  <c r="J144" i="20"/>
  <c r="R144" i="20"/>
  <c r="I148" i="20"/>
  <c r="Q148" i="20"/>
  <c r="I174" i="20"/>
  <c r="E164" i="20"/>
  <c r="E185" i="20"/>
  <c r="L203" i="20"/>
  <c r="G218" i="20"/>
  <c r="O218" i="20"/>
  <c r="L206" i="20"/>
  <c r="K172" i="20"/>
  <c r="S172" i="20"/>
  <c r="L204" i="20"/>
  <c r="J153" i="20"/>
  <c r="R153" i="20"/>
  <c r="L201" i="20"/>
  <c r="L185" i="20"/>
  <c r="G182" i="20"/>
  <c r="O182" i="20"/>
  <c r="G168" i="20"/>
  <c r="O168" i="20"/>
  <c r="K173" i="20"/>
  <c r="S173" i="20"/>
  <c r="P176" i="20"/>
  <c r="I181" i="20"/>
  <c r="E171" i="20"/>
  <c r="P174" i="20"/>
  <c r="P166" i="20"/>
  <c r="P178" i="20"/>
  <c r="G201" i="20"/>
  <c r="O201" i="20"/>
  <c r="F141" i="20"/>
  <c r="N141" i="20"/>
  <c r="L214" i="20"/>
  <c r="K182" i="20"/>
  <c r="S182" i="20"/>
  <c r="L161" i="20"/>
  <c r="E140" i="20"/>
  <c r="M140" i="20"/>
  <c r="L163" i="20"/>
  <c r="G166" i="20"/>
  <c r="O166" i="20"/>
  <c r="I160" i="20"/>
  <c r="Q160" i="20"/>
  <c r="I150" i="20"/>
  <c r="Q150" i="20"/>
  <c r="J163" i="20"/>
  <c r="I151" i="20"/>
  <c r="Q151" i="20"/>
  <c r="E172" i="20"/>
  <c r="E179" i="20"/>
  <c r="P179" i="20"/>
  <c r="L207" i="20"/>
  <c r="L200" i="20"/>
  <c r="G176" i="20"/>
  <c r="O176" i="20"/>
  <c r="J141" i="20"/>
  <c r="R141" i="20"/>
  <c r="E147" i="20"/>
  <c r="M147" i="20"/>
  <c r="G188" i="20"/>
  <c r="O188" i="20"/>
  <c r="I140" i="20"/>
  <c r="Q140" i="20"/>
  <c r="I157" i="20"/>
  <c r="Q157" i="20"/>
  <c r="I145" i="20"/>
  <c r="Q145" i="20"/>
  <c r="I146" i="20"/>
  <c r="Q146" i="20"/>
  <c r="E213" i="20"/>
  <c r="L208" i="20"/>
  <c r="K186" i="20"/>
  <c r="S186" i="20"/>
  <c r="P171" i="20"/>
  <c r="K176" i="20"/>
  <c r="S176" i="20"/>
  <c r="L173" i="20"/>
  <c r="G185" i="20"/>
  <c r="O185" i="20"/>
  <c r="G177" i="20"/>
  <c r="O177" i="20"/>
  <c r="K188" i="20"/>
  <c r="S188" i="20"/>
  <c r="L187" i="20"/>
  <c r="L189" i="20"/>
  <c r="E143" i="20"/>
  <c r="M143" i="20"/>
  <c r="J182" i="20"/>
  <c r="I156" i="20"/>
  <c r="Q156" i="20"/>
  <c r="J170" i="20"/>
  <c r="I137" i="20"/>
  <c r="Q137" i="20"/>
  <c r="E180" i="20"/>
  <c r="G215" i="20"/>
  <c r="O215" i="20"/>
  <c r="P167" i="20"/>
  <c r="G211" i="20"/>
  <c r="O211" i="20"/>
  <c r="P173" i="20"/>
  <c r="G214" i="20"/>
  <c r="O214" i="20"/>
  <c r="G206" i="20"/>
  <c r="O206" i="20"/>
  <c r="L216" i="20"/>
  <c r="L218" i="20"/>
  <c r="I143" i="20"/>
  <c r="Q143" i="20"/>
  <c r="F89" i="20"/>
  <c r="J84" i="115" s="1" a="1"/>
  <c r="J84" i="115" s="1"/>
  <c r="E84" i="115" s="1"/>
  <c r="F84" i="115" s="1"/>
  <c r="G84" i="115" s="1"/>
  <c r="H84" i="115" s="1"/>
  <c r="I84" i="115" s="1"/>
  <c r="J55" i="115" a="1"/>
  <c r="J55" i="115" s="1"/>
  <c r="E55" i="115" s="1"/>
  <c r="F55" i="115" s="1"/>
  <c r="G55" i="115" s="1"/>
  <c r="H55" i="115" s="1"/>
  <c r="I55" i="115" s="1"/>
  <c r="F90" i="20"/>
  <c r="J85" i="115" s="1" a="1"/>
  <c r="J85" i="115" s="1"/>
  <c r="E85" i="115" s="1"/>
  <c r="F85" i="115" s="1"/>
  <c r="G85" i="115" s="1"/>
  <c r="H85" i="115" s="1"/>
  <c r="I85" i="115" s="1"/>
  <c r="J56" i="115" a="1"/>
  <c r="J56" i="115" s="1"/>
  <c r="F88" i="20"/>
  <c r="J83" i="115" s="1" a="1"/>
  <c r="J83" i="115" s="1"/>
  <c r="J54" i="115" a="1"/>
  <c r="J54" i="115" s="1"/>
  <c r="F83" i="20"/>
  <c r="J78" i="115" s="1" a="1"/>
  <c r="J78" i="115" s="1"/>
  <c r="E78" i="115" s="1"/>
  <c r="F78" i="115" s="1"/>
  <c r="G78" i="115" s="1"/>
  <c r="H78" i="115" s="1"/>
  <c r="I78" i="115" s="1"/>
  <c r="J49" i="115" a="1"/>
  <c r="J49" i="115" s="1"/>
  <c r="J54" i="20"/>
  <c r="J49" i="118" s="1" a="1"/>
  <c r="J49" i="118" s="1"/>
  <c r="J17" i="20"/>
  <c r="J12" i="118" s="1" a="1"/>
  <c r="J12" i="118" s="1"/>
  <c r="J12" i="115" a="1"/>
  <c r="J12" i="115" s="1"/>
  <c r="J26" i="20"/>
  <c r="J21" i="118" s="1" a="1"/>
  <c r="J21" i="118" s="1"/>
  <c r="J21" i="115" a="1"/>
  <c r="J21" i="115" s="1"/>
  <c r="E21" i="115" s="1"/>
  <c r="F21" i="115" s="1"/>
  <c r="G21" i="115" s="1"/>
  <c r="H21" i="115" s="1"/>
  <c r="I21" i="115" s="1"/>
  <c r="K68" i="20"/>
  <c r="J63" i="119" s="1" a="1"/>
  <c r="J63" i="119" s="1"/>
  <c r="E63" i="119" s="1"/>
  <c r="F63" i="119" s="1"/>
  <c r="G63" i="119" s="1"/>
  <c r="H63" i="119" s="1"/>
  <c r="I63" i="119" s="1"/>
  <c r="J63" i="116" a="1"/>
  <c r="J63" i="116" s="1"/>
  <c r="E63" i="116" s="1"/>
  <c r="F63" i="116" s="1"/>
  <c r="G63" i="116" s="1"/>
  <c r="H63" i="116" s="1"/>
  <c r="I63" i="116" s="1"/>
  <c r="H71" i="20"/>
  <c r="J66" i="136" s="1" a="1"/>
  <c r="J66" i="136" s="1"/>
  <c r="J66" i="135" a="1"/>
  <c r="J66" i="135" s="1"/>
  <c r="J24" i="20"/>
  <c r="J19" i="118" s="1" a="1"/>
  <c r="J19" i="118" s="1"/>
  <c r="J19" i="115" a="1"/>
  <c r="J19" i="115" s="1"/>
  <c r="E19" i="115" s="1"/>
  <c r="F19" i="115" s="1"/>
  <c r="G19" i="115" s="1"/>
  <c r="H19" i="115" s="1"/>
  <c r="I19" i="115" s="1"/>
  <c r="M89" i="20"/>
  <c r="M80" i="20"/>
  <c r="M68" i="20"/>
  <c r="M78" i="20"/>
  <c r="E86" i="20"/>
  <c r="J81" i="114" s="1" a="1"/>
  <c r="J81" i="114" s="1"/>
  <c r="J52" i="114" a="1"/>
  <c r="J52" i="114" s="1"/>
  <c r="E52" i="114" s="1"/>
  <c r="F52" i="114" s="1"/>
  <c r="G52" i="114" s="1"/>
  <c r="H52" i="114" s="1"/>
  <c r="I52" i="114" s="1"/>
  <c r="J20" i="20"/>
  <c r="J15" i="118" s="1" a="1"/>
  <c r="J15" i="118" s="1"/>
  <c r="E15" i="118" s="1"/>
  <c r="F15" i="118" s="1"/>
  <c r="G15" i="118" s="1"/>
  <c r="H15" i="118" s="1"/>
  <c r="I15" i="118" s="1"/>
  <c r="J15" i="115" a="1"/>
  <c r="J15" i="115" s="1"/>
  <c r="J29" i="20"/>
  <c r="J24" i="118" s="1" a="1"/>
  <c r="J24" i="118" s="1"/>
  <c r="E24" i="118" s="1"/>
  <c r="F24" i="118" s="1"/>
  <c r="G24" i="118" s="1"/>
  <c r="H24" i="118" s="1"/>
  <c r="I24" i="118" s="1"/>
  <c r="J24" i="115" a="1"/>
  <c r="J24" i="115" s="1"/>
  <c r="E70" i="20"/>
  <c r="J36" i="114" a="1"/>
  <c r="J36" i="114" s="1"/>
  <c r="E36" i="114" s="1"/>
  <c r="F36" i="114" s="1"/>
  <c r="G36" i="114" s="1"/>
  <c r="H36" i="114" s="1"/>
  <c r="I36" i="114" s="1"/>
  <c r="K73" i="20"/>
  <c r="J68" i="119" s="1" a="1"/>
  <c r="J68" i="119" s="1"/>
  <c r="J68" i="116" a="1"/>
  <c r="J68" i="116" s="1"/>
  <c r="F65" i="20"/>
  <c r="J31" i="115" a="1"/>
  <c r="J31" i="115" s="1"/>
  <c r="M77" i="20"/>
  <c r="M81" i="20"/>
  <c r="J11" i="20"/>
  <c r="J6" i="118" s="1" a="1"/>
  <c r="J6" i="118" s="1"/>
  <c r="E6" i="118" s="1"/>
  <c r="F6" i="118" s="1"/>
  <c r="G6" i="118" s="1"/>
  <c r="H6" i="118" s="1"/>
  <c r="I6" i="118" s="1"/>
  <c r="J6" i="115" a="1"/>
  <c r="J6" i="115" s="1"/>
  <c r="E6" i="115" s="1"/>
  <c r="F6" i="115" s="1"/>
  <c r="G6" i="115" s="1"/>
  <c r="H6" i="115" s="1"/>
  <c r="I6" i="115" s="1"/>
  <c r="J8" i="20"/>
  <c r="J3" i="118" s="1" a="1"/>
  <c r="J3" i="118" s="1"/>
  <c r="E3" i="118" s="1"/>
  <c r="F3" i="118" s="1"/>
  <c r="G3" i="118" s="1"/>
  <c r="H3" i="118" s="1"/>
  <c r="I3" i="118" s="1"/>
  <c r="J3" i="115" a="1"/>
  <c r="J3" i="115" s="1"/>
  <c r="E69" i="20"/>
  <c r="J35" i="114" a="1"/>
  <c r="J35" i="114" s="1"/>
  <c r="F40" i="20"/>
  <c r="I58" i="135"/>
  <c r="H58" i="135"/>
  <c r="G58" i="135"/>
  <c r="E58" i="135"/>
  <c r="F58" i="135"/>
  <c r="M83" i="20"/>
  <c r="M84" i="20"/>
  <c r="J35" i="20"/>
  <c r="J30" i="118" s="1" a="1"/>
  <c r="J30" i="118" s="1"/>
  <c r="E30" i="118" s="1"/>
  <c r="F30" i="118" s="1"/>
  <c r="G30" i="118" s="1"/>
  <c r="H30" i="118" s="1"/>
  <c r="I30" i="118" s="1"/>
  <c r="J30" i="115" a="1"/>
  <c r="J30" i="115" s="1"/>
  <c r="J27" i="20"/>
  <c r="J22" i="118" s="1" a="1"/>
  <c r="J22" i="118" s="1"/>
  <c r="J22" i="115" a="1"/>
  <c r="J22" i="115" s="1"/>
  <c r="E22" i="115" s="1"/>
  <c r="F22" i="115" s="1"/>
  <c r="G22" i="115" s="1"/>
  <c r="H22" i="115" s="1"/>
  <c r="I22" i="115" s="1"/>
  <c r="J13" i="20"/>
  <c r="J8" i="118" s="1" a="1"/>
  <c r="J8" i="118" s="1"/>
  <c r="J8" i="115" a="1"/>
  <c r="J8" i="115" s="1"/>
  <c r="J18" i="20"/>
  <c r="J13" i="118" s="1" a="1"/>
  <c r="J13" i="118" s="1"/>
  <c r="J13" i="115" a="1"/>
  <c r="J13" i="115" s="1"/>
  <c r="J14" i="20"/>
  <c r="J9" i="118" s="1" a="1"/>
  <c r="J9" i="118" s="1"/>
  <c r="J9" i="115" a="1"/>
  <c r="J9" i="115" s="1"/>
  <c r="E9" i="115" s="1"/>
  <c r="F9" i="115" s="1"/>
  <c r="G9" i="115" s="1"/>
  <c r="H9" i="115" s="1"/>
  <c r="I9" i="115" s="1"/>
  <c r="I82" i="135"/>
  <c r="G82" i="135"/>
  <c r="E82" i="135"/>
  <c r="F82" i="135"/>
  <c r="H82" i="135"/>
  <c r="E73" i="20"/>
  <c r="J39" i="114" a="1"/>
  <c r="J39" i="114" s="1"/>
  <c r="E78" i="20"/>
  <c r="J73" i="114" s="1" a="1"/>
  <c r="J73" i="114" s="1"/>
  <c r="E73" i="114" s="1"/>
  <c r="F73" i="114" s="1"/>
  <c r="G73" i="114" s="1"/>
  <c r="H73" i="114" s="1"/>
  <c r="I73" i="114" s="1"/>
  <c r="J44" i="114" a="1"/>
  <c r="J44" i="114" s="1"/>
  <c r="I81" i="135"/>
  <c r="H81" i="135"/>
  <c r="G81" i="135"/>
  <c r="F81" i="135"/>
  <c r="E81" i="135"/>
  <c r="H69" i="20"/>
  <c r="J64" i="136" s="1" a="1"/>
  <c r="J64" i="136" s="1"/>
  <c r="J64" i="135" a="1"/>
  <c r="J64" i="135" s="1"/>
  <c r="F77" i="20"/>
  <c r="J72" i="115" s="1" a="1"/>
  <c r="J72" i="115" s="1"/>
  <c r="J43" i="115" a="1"/>
  <c r="J43" i="115" s="1"/>
  <c r="E43" i="115" s="1"/>
  <c r="F43" i="115" s="1"/>
  <c r="G43" i="115" s="1"/>
  <c r="H43" i="115" s="1"/>
  <c r="I43" i="115" s="1"/>
  <c r="I32" i="135"/>
  <c r="F32" i="135"/>
  <c r="H32" i="135"/>
  <c r="G32" i="135"/>
  <c r="E32" i="135"/>
  <c r="G87" i="135"/>
  <c r="F87" i="135"/>
  <c r="E87" i="135"/>
  <c r="I87" i="135"/>
  <c r="H87" i="135"/>
  <c r="M79" i="20"/>
  <c r="M70" i="20"/>
  <c r="M87" i="20"/>
  <c r="J64" i="116" a="1"/>
  <c r="J64" i="116" s="1"/>
  <c r="E64" i="116" s="1"/>
  <c r="F64" i="116" s="1"/>
  <c r="G64" i="116" s="1"/>
  <c r="H64" i="116" s="1"/>
  <c r="I64" i="116" s="1"/>
  <c r="K69" i="20"/>
  <c r="J64" i="119" s="1" a="1"/>
  <c r="J64" i="119" s="1"/>
  <c r="E64" i="119" s="1"/>
  <c r="F64" i="119" s="1"/>
  <c r="G64" i="119" s="1"/>
  <c r="H64" i="119" s="1"/>
  <c r="I64" i="119" s="1"/>
  <c r="E77" i="20"/>
  <c r="J72" i="114" s="1" a="1"/>
  <c r="J72" i="114" s="1"/>
  <c r="J43" i="114" a="1"/>
  <c r="J43" i="114" s="1"/>
  <c r="E82" i="20"/>
  <c r="J77" i="114" s="1" a="1"/>
  <c r="J77" i="114" s="1"/>
  <c r="E77" i="114" s="1"/>
  <c r="F77" i="114" s="1"/>
  <c r="G77" i="114" s="1"/>
  <c r="H77" i="114" s="1"/>
  <c r="I77" i="114" s="1"/>
  <c r="J48" i="114" a="1"/>
  <c r="J48" i="114" s="1"/>
  <c r="E48" i="114" s="1"/>
  <c r="F48" i="114" s="1"/>
  <c r="G48" i="114" s="1"/>
  <c r="H48" i="114" s="1"/>
  <c r="I48" i="114" s="1"/>
  <c r="K67" i="20"/>
  <c r="J62" i="119" s="1" a="1"/>
  <c r="J62" i="119" s="1"/>
  <c r="E62" i="119" s="1"/>
  <c r="F62" i="119" s="1"/>
  <c r="G62" i="119" s="1"/>
  <c r="H62" i="119" s="1"/>
  <c r="I62" i="119" s="1"/>
  <c r="J62" i="116" a="1"/>
  <c r="J62" i="116" s="1"/>
  <c r="E62" i="116" s="1"/>
  <c r="F62" i="116" s="1"/>
  <c r="G62" i="116" s="1"/>
  <c r="H62" i="116" s="1"/>
  <c r="I62" i="116" s="1"/>
  <c r="F79" i="135"/>
  <c r="E79" i="135"/>
  <c r="H79" i="135"/>
  <c r="G79" i="135"/>
  <c r="I79" i="135"/>
  <c r="E85" i="135"/>
  <c r="I85" i="135"/>
  <c r="H85" i="135"/>
  <c r="G85" i="135"/>
  <c r="F85" i="135"/>
  <c r="F69" i="135"/>
  <c r="E69" i="135"/>
  <c r="H69" i="135"/>
  <c r="I69" i="135"/>
  <c r="G69" i="135"/>
  <c r="F56" i="20"/>
  <c r="J61" i="135" a="1"/>
  <c r="J61" i="135" s="1"/>
  <c r="H66" i="20"/>
  <c r="J61" i="136" s="1" a="1"/>
  <c r="J61" i="136" s="1"/>
  <c r="J9" i="20"/>
  <c r="J4" i="118" s="1" a="1"/>
  <c r="J4" i="118" s="1"/>
  <c r="J4" i="115" a="1"/>
  <c r="J4" i="115" s="1"/>
  <c r="J34" i="20"/>
  <c r="J29" i="118" s="1" a="1"/>
  <c r="J29" i="118" s="1"/>
  <c r="E29" i="118" s="1"/>
  <c r="F29" i="118" s="1"/>
  <c r="G29" i="118" s="1"/>
  <c r="H29" i="118" s="1"/>
  <c r="I29" i="118" s="1"/>
  <c r="J29" i="115" a="1"/>
  <c r="J29" i="115" s="1"/>
  <c r="E29" i="115" s="1"/>
  <c r="F29" i="115" s="1"/>
  <c r="G29" i="115" s="1"/>
  <c r="H29" i="115" s="1"/>
  <c r="I29" i="115" s="1"/>
  <c r="G39" i="135"/>
  <c r="I39" i="135"/>
  <c r="H39" i="135"/>
  <c r="F39" i="135"/>
  <c r="E39" i="135"/>
  <c r="E90" i="20"/>
  <c r="J85" i="114" s="1" a="1"/>
  <c r="J85" i="114" s="1"/>
  <c r="J56" i="114" a="1"/>
  <c r="J56" i="114" s="1"/>
  <c r="E56" i="114" s="1"/>
  <c r="F56" i="114" s="1"/>
  <c r="G56" i="114" s="1"/>
  <c r="H56" i="114" s="1"/>
  <c r="I56" i="114" s="1"/>
  <c r="I75" i="135"/>
  <c r="G75" i="135"/>
  <c r="H75" i="135"/>
  <c r="F75" i="135"/>
  <c r="E75" i="135"/>
  <c r="H68" i="20"/>
  <c r="J63" i="136" s="1" a="1"/>
  <c r="J63" i="136" s="1"/>
  <c r="J63" i="135" a="1"/>
  <c r="J63" i="135" s="1"/>
  <c r="F80" i="20"/>
  <c r="J75" i="115" s="1" a="1"/>
  <c r="J75" i="115" s="1"/>
  <c r="J46" i="115" a="1"/>
  <c r="J46" i="115" s="1"/>
  <c r="F86" i="20"/>
  <c r="J81" i="115" s="1" a="1"/>
  <c r="J81" i="115" s="1"/>
  <c r="E81" i="115" s="1"/>
  <c r="F81" i="115" s="1"/>
  <c r="G81" i="115" s="1"/>
  <c r="H81" i="115" s="1"/>
  <c r="I81" i="115" s="1"/>
  <c r="J52" i="115" a="1"/>
  <c r="J52" i="115" s="1"/>
  <c r="E52" i="115" s="1"/>
  <c r="F52" i="115" s="1"/>
  <c r="G52" i="115" s="1"/>
  <c r="H52" i="115" s="1"/>
  <c r="I52" i="115" s="1"/>
  <c r="G45" i="135"/>
  <c r="F45" i="135"/>
  <c r="E45" i="135"/>
  <c r="I45" i="135"/>
  <c r="H45" i="135"/>
  <c r="K71" i="20"/>
  <c r="J66" i="119" s="1" a="1"/>
  <c r="J66" i="119" s="1"/>
  <c r="E66" i="119" s="1"/>
  <c r="F66" i="119" s="1"/>
  <c r="G66" i="119" s="1"/>
  <c r="H66" i="119" s="1"/>
  <c r="I66" i="119" s="1"/>
  <c r="J66" i="116" a="1"/>
  <c r="J66" i="116" s="1"/>
  <c r="E66" i="116" s="1"/>
  <c r="F66" i="116" s="1"/>
  <c r="G66" i="116" s="1"/>
  <c r="H66" i="116" s="1"/>
  <c r="I66" i="116" s="1"/>
  <c r="E42" i="135"/>
  <c r="I42" i="135"/>
  <c r="H42" i="135"/>
  <c r="G42" i="135"/>
  <c r="F42" i="135"/>
  <c r="H73" i="20"/>
  <c r="J68" i="136" s="1" a="1"/>
  <c r="J68" i="136" s="1"/>
  <c r="E68" i="136" s="1"/>
  <c r="F68" i="136" s="1"/>
  <c r="G68" i="136" s="1"/>
  <c r="H68" i="136" s="1"/>
  <c r="I68" i="136" s="1"/>
  <c r="J68" i="135" a="1"/>
  <c r="J68" i="135" s="1"/>
  <c r="J23" i="20"/>
  <c r="J18" i="118" s="1" a="1"/>
  <c r="J18" i="118" s="1"/>
  <c r="J18" i="115" a="1"/>
  <c r="J18" i="115" s="1"/>
  <c r="I57" i="20"/>
  <c r="J52" i="117" s="1" a="1"/>
  <c r="J52" i="117" s="1"/>
  <c r="E52" i="117" s="1"/>
  <c r="F52" i="117" s="1"/>
  <c r="G52" i="117" s="1"/>
  <c r="H52" i="117" s="1"/>
  <c r="I52" i="117" s="1"/>
  <c r="I38" i="20"/>
  <c r="J33" i="117" s="1" a="1"/>
  <c r="J33" i="117" s="1"/>
  <c r="E33" i="117" s="1"/>
  <c r="F33" i="117" s="1"/>
  <c r="G33" i="117" s="1"/>
  <c r="H33" i="117" s="1"/>
  <c r="I33" i="117" s="1"/>
  <c r="J33" i="114" a="1"/>
  <c r="J33" i="114" s="1"/>
  <c r="E33" i="114" s="1"/>
  <c r="F33" i="114" s="1"/>
  <c r="G33" i="114" s="1"/>
  <c r="H33" i="114" s="1"/>
  <c r="I33" i="114" s="1"/>
  <c r="I73" i="135"/>
  <c r="H73" i="135"/>
  <c r="G73" i="135"/>
  <c r="F73" i="135"/>
  <c r="E73" i="135"/>
  <c r="I76" i="135"/>
  <c r="H76" i="135"/>
  <c r="G76" i="135"/>
  <c r="F76" i="135"/>
  <c r="E76" i="135"/>
  <c r="F55" i="20"/>
  <c r="J50" i="115" s="1" a="1"/>
  <c r="J50" i="115" s="1"/>
  <c r="F46" i="20"/>
  <c r="J41" i="115" s="1" a="1"/>
  <c r="J41" i="115" s="1"/>
  <c r="E41" i="115" s="1"/>
  <c r="F41" i="115" s="1"/>
  <c r="G41" i="115" s="1"/>
  <c r="H41" i="115" s="1"/>
  <c r="I41" i="115" s="1"/>
  <c r="H74" i="135"/>
  <c r="G74" i="135"/>
  <c r="F74" i="135"/>
  <c r="E74" i="135"/>
  <c r="I74" i="135"/>
  <c r="H71" i="135"/>
  <c r="G71" i="135"/>
  <c r="F71" i="135"/>
  <c r="E71" i="135"/>
  <c r="I71" i="135"/>
  <c r="G55" i="135"/>
  <c r="F55" i="135"/>
  <c r="E55" i="135"/>
  <c r="H55" i="135"/>
  <c r="I55" i="135"/>
  <c r="M91" i="20"/>
  <c r="K65" i="20"/>
  <c r="J60" i="119" s="1" a="1"/>
  <c r="J60" i="119" s="1"/>
  <c r="E60" i="119" s="1"/>
  <c r="F60" i="119" s="1"/>
  <c r="G60" i="119" s="1"/>
  <c r="H60" i="119" s="1"/>
  <c r="I60" i="119" s="1"/>
  <c r="J60" i="116" a="1"/>
  <c r="J60" i="116" s="1"/>
  <c r="E60" i="116" s="1"/>
  <c r="F60" i="116" s="1"/>
  <c r="G60" i="116" s="1"/>
  <c r="H60" i="116" s="1"/>
  <c r="I60" i="116" s="1"/>
  <c r="K66" i="20"/>
  <c r="J61" i="119" s="1" a="1"/>
  <c r="J61" i="119" s="1"/>
  <c r="E61" i="119" s="1"/>
  <c r="F61" i="119" s="1"/>
  <c r="G61" i="119" s="1"/>
  <c r="H61" i="119" s="1"/>
  <c r="I61" i="119" s="1"/>
  <c r="J61" i="116" a="1"/>
  <c r="J61" i="116" s="1"/>
  <c r="E72" i="20"/>
  <c r="J38" i="114" a="1"/>
  <c r="J38" i="114" s="1"/>
  <c r="E38" i="114" s="1"/>
  <c r="F38" i="114" s="1"/>
  <c r="G38" i="114" s="1"/>
  <c r="H38" i="114" s="1"/>
  <c r="I38" i="114" s="1"/>
  <c r="F67" i="20"/>
  <c r="J33" i="115" a="1"/>
  <c r="J33" i="115" s="1"/>
  <c r="E33" i="115" s="1"/>
  <c r="F33" i="115" s="1"/>
  <c r="G33" i="115" s="1"/>
  <c r="H33" i="115" s="1"/>
  <c r="I33" i="115" s="1"/>
  <c r="I84" i="135"/>
  <c r="G84" i="135"/>
  <c r="F84" i="135"/>
  <c r="E84" i="135"/>
  <c r="H84" i="135"/>
  <c r="M82" i="20"/>
  <c r="J67" i="116" a="1"/>
  <c r="J67" i="116" s="1"/>
  <c r="E67" i="116" s="1"/>
  <c r="F67" i="116" s="1"/>
  <c r="G67" i="116" s="1"/>
  <c r="H67" i="116" s="1"/>
  <c r="I67" i="116" s="1"/>
  <c r="K72" i="20"/>
  <c r="J67" i="119" s="1" a="1"/>
  <c r="J67" i="119" s="1"/>
  <c r="G31" i="135"/>
  <c r="E31" i="135"/>
  <c r="H31" i="135"/>
  <c r="F31" i="135"/>
  <c r="I31" i="135"/>
  <c r="H33" i="135"/>
  <c r="G33" i="135"/>
  <c r="F33" i="135"/>
  <c r="E33" i="135"/>
  <c r="I33" i="135"/>
  <c r="E76" i="20"/>
  <c r="J71" i="114" s="1" a="1"/>
  <c r="J71" i="114" s="1"/>
  <c r="E71" i="114" s="1"/>
  <c r="F71" i="114" s="1"/>
  <c r="G71" i="114" s="1"/>
  <c r="H71" i="114" s="1"/>
  <c r="I71" i="114" s="1"/>
  <c r="H70" i="20"/>
  <c r="J65" i="136" s="1" a="1"/>
  <c r="J65" i="136" s="1"/>
  <c r="E65" i="136" s="1"/>
  <c r="F65" i="136" s="1"/>
  <c r="G65" i="136" s="1"/>
  <c r="H65" i="136" s="1"/>
  <c r="I65" i="136" s="1"/>
  <c r="J65" i="135" a="1"/>
  <c r="J65" i="135" s="1"/>
  <c r="E77" i="135"/>
  <c r="G77" i="135"/>
  <c r="I77" i="135"/>
  <c r="H77" i="135"/>
  <c r="F77" i="135"/>
  <c r="I70" i="135"/>
  <c r="H70" i="135"/>
  <c r="G70" i="135"/>
  <c r="E70" i="135"/>
  <c r="F70" i="135"/>
  <c r="F92" i="20"/>
  <c r="J87" i="115" s="1" a="1"/>
  <c r="J87" i="115" s="1"/>
  <c r="J58" i="115" a="1"/>
  <c r="J58" i="115" s="1"/>
  <c r="M69" i="20"/>
  <c r="H65" i="20"/>
  <c r="J60" i="136" s="1" a="1"/>
  <c r="J60" i="136" s="1"/>
  <c r="E60" i="136" s="1"/>
  <c r="F60" i="136" s="1"/>
  <c r="G60" i="136" s="1"/>
  <c r="H60" i="136" s="1"/>
  <c r="I60" i="136" s="1"/>
  <c r="J60" i="135" a="1"/>
  <c r="J60" i="135" s="1"/>
  <c r="H67" i="20"/>
  <c r="J62" i="136" s="1" a="1"/>
  <c r="J62" i="136" s="1"/>
  <c r="J62" i="135" a="1"/>
  <c r="J62" i="135" s="1"/>
  <c r="K70" i="20"/>
  <c r="J65" i="119" s="1" a="1"/>
  <c r="J65" i="119" s="1"/>
  <c r="E65" i="119" s="1"/>
  <c r="F65" i="119" s="1"/>
  <c r="G65" i="119" s="1"/>
  <c r="H65" i="119" s="1"/>
  <c r="I65" i="119" s="1"/>
  <c r="J65" i="116" a="1"/>
  <c r="J65" i="116" s="1"/>
  <c r="E65" i="116" s="1"/>
  <c r="F65" i="116" s="1"/>
  <c r="G65" i="116" s="1"/>
  <c r="H65" i="116" s="1"/>
  <c r="I65" i="116" s="1"/>
  <c r="J32" i="20"/>
  <c r="J27" i="118" s="1" a="1"/>
  <c r="J27" i="118" s="1"/>
  <c r="E27" i="118" s="1"/>
  <c r="F27" i="118" s="1"/>
  <c r="G27" i="118" s="1"/>
  <c r="H27" i="118" s="1"/>
  <c r="I27" i="118" s="1"/>
  <c r="J27" i="115" a="1"/>
  <c r="J27" i="115" s="1"/>
  <c r="E27" i="115" s="1"/>
  <c r="F27" i="115" s="1"/>
  <c r="G27" i="115" s="1"/>
  <c r="H27" i="115" s="1"/>
  <c r="I27" i="115" s="1"/>
  <c r="J30" i="20"/>
  <c r="J25" i="118" s="1" a="1"/>
  <c r="J25" i="118" s="1"/>
  <c r="E25" i="118" s="1"/>
  <c r="F25" i="118" s="1"/>
  <c r="G25" i="118" s="1"/>
  <c r="H25" i="118" s="1"/>
  <c r="I25" i="118" s="1"/>
  <c r="J25" i="115" a="1"/>
  <c r="J25" i="115" s="1"/>
  <c r="E25" i="115" s="1"/>
  <c r="F25" i="115" s="1"/>
  <c r="G25" i="115" s="1"/>
  <c r="H25" i="115" s="1"/>
  <c r="I25" i="115" s="1"/>
  <c r="J31" i="20"/>
  <c r="J26" i="118" s="1" a="1"/>
  <c r="J26" i="118" s="1"/>
  <c r="E26" i="118" s="1"/>
  <c r="F26" i="118" s="1"/>
  <c r="G26" i="118" s="1"/>
  <c r="H26" i="118" s="1"/>
  <c r="I26" i="118" s="1"/>
  <c r="J26" i="115" a="1"/>
  <c r="J26" i="115" s="1"/>
  <c r="J25" i="20"/>
  <c r="J20" i="118" s="1" a="1"/>
  <c r="J20" i="118" s="1"/>
  <c r="E20" i="118" s="1"/>
  <c r="F20" i="118" s="1"/>
  <c r="G20" i="118" s="1"/>
  <c r="H20" i="118" s="1"/>
  <c r="I20" i="118" s="1"/>
  <c r="J20" i="115" a="1"/>
  <c r="J20" i="115" s="1"/>
  <c r="E20" i="115" s="1"/>
  <c r="F20" i="115" s="1"/>
  <c r="G20" i="115" s="1"/>
  <c r="H20" i="115" s="1"/>
  <c r="I20" i="115" s="1"/>
  <c r="J12" i="20"/>
  <c r="J7" i="118" s="1" a="1"/>
  <c r="J7" i="118" s="1"/>
  <c r="E7" i="118" s="1"/>
  <c r="F7" i="118" s="1"/>
  <c r="G7" i="118" s="1"/>
  <c r="H7" i="118" s="1"/>
  <c r="I7" i="118" s="1"/>
  <c r="J7" i="115" a="1"/>
  <c r="J7" i="115" s="1"/>
  <c r="J21" i="20"/>
  <c r="J16" i="118" s="1" a="1"/>
  <c r="J16" i="118" s="1"/>
  <c r="E16" i="118" s="1"/>
  <c r="F16" i="118" s="1"/>
  <c r="G16" i="118" s="1"/>
  <c r="H16" i="118" s="1"/>
  <c r="I16" i="118" s="1"/>
  <c r="J16" i="115" a="1"/>
  <c r="J16" i="115" s="1"/>
  <c r="E16" i="115" s="1"/>
  <c r="F16" i="115" s="1"/>
  <c r="G16" i="115" s="1"/>
  <c r="H16" i="115" s="1"/>
  <c r="I16" i="115" s="1"/>
  <c r="E91" i="20"/>
  <c r="J86" i="114" s="1" a="1"/>
  <c r="J86" i="114" s="1"/>
  <c r="E86" i="114" s="1"/>
  <c r="F86" i="114" s="1"/>
  <c r="G86" i="114" s="1"/>
  <c r="H86" i="114" s="1"/>
  <c r="I86" i="114" s="1"/>
  <c r="J57" i="114" a="1"/>
  <c r="J57" i="114" s="1"/>
  <c r="E57" i="114" s="1"/>
  <c r="F57" i="114" s="1"/>
  <c r="G57" i="114" s="1"/>
  <c r="H57" i="114" s="1"/>
  <c r="I57" i="114" s="1"/>
  <c r="H78" i="135"/>
  <c r="G78" i="135"/>
  <c r="E78" i="135"/>
  <c r="F78" i="135"/>
  <c r="I78" i="135"/>
  <c r="J15" i="20"/>
  <c r="J10" i="118" s="1" a="1"/>
  <c r="J10" i="118" s="1"/>
  <c r="J10" i="115" a="1"/>
  <c r="J10" i="115" s="1"/>
  <c r="E10" i="115" s="1"/>
  <c r="F10" i="115" s="1"/>
  <c r="G10" i="115" s="1"/>
  <c r="H10" i="115" s="1"/>
  <c r="I10" i="115" s="1"/>
  <c r="F82" i="20"/>
  <c r="J77" i="115" s="1" a="1"/>
  <c r="J77" i="115" s="1"/>
  <c r="J48" i="115" a="1"/>
  <c r="J48" i="115" s="1"/>
  <c r="E48" i="115" s="1"/>
  <c r="F48" i="115" s="1"/>
  <c r="G48" i="115" s="1"/>
  <c r="H48" i="115" s="1"/>
  <c r="I48" i="115" s="1"/>
  <c r="F58" i="20"/>
  <c r="J53" i="115" s="1" a="1"/>
  <c r="J53" i="115" s="1"/>
  <c r="E53" i="115" s="1"/>
  <c r="F53" i="115" s="1"/>
  <c r="G53" i="115" s="1"/>
  <c r="H53" i="115" s="1"/>
  <c r="I53" i="115" s="1"/>
  <c r="E43" i="135"/>
  <c r="H43" i="135"/>
  <c r="I43" i="135"/>
  <c r="G43" i="135"/>
  <c r="F43" i="135"/>
  <c r="J22" i="20"/>
  <c r="J17" i="118" s="1" a="1"/>
  <c r="J17" i="118" s="1"/>
  <c r="E17" i="118" s="1"/>
  <c r="F17" i="118" s="1"/>
  <c r="G17" i="118" s="1"/>
  <c r="H17" i="118" s="1"/>
  <c r="I17" i="118" s="1"/>
  <c r="J17" i="115" a="1"/>
  <c r="J17" i="115" s="1"/>
  <c r="E17" i="115" s="1"/>
  <c r="F17" i="115" s="1"/>
  <c r="G17" i="115" s="1"/>
  <c r="H17" i="115" s="1"/>
  <c r="I17" i="115" s="1"/>
  <c r="M65" i="20"/>
  <c r="G57" i="135"/>
  <c r="F57" i="135"/>
  <c r="E57" i="135"/>
  <c r="I57" i="135"/>
  <c r="H57" i="135"/>
  <c r="I59" i="135"/>
  <c r="H59" i="135"/>
  <c r="G59" i="135"/>
  <c r="F59" i="135"/>
  <c r="E59" i="135"/>
  <c r="J33" i="20"/>
  <c r="J28" i="118" s="1" a="1"/>
  <c r="J28" i="118" s="1"/>
  <c r="E28" i="118" s="1"/>
  <c r="F28" i="118" s="1"/>
  <c r="G28" i="118" s="1"/>
  <c r="H28" i="118" s="1"/>
  <c r="I28" i="118" s="1"/>
  <c r="J28" i="115" a="1"/>
  <c r="J28" i="115" s="1"/>
  <c r="I48" i="20"/>
  <c r="J43" i="117" s="1" a="1"/>
  <c r="J43" i="117" s="1"/>
  <c r="H72" i="20"/>
  <c r="J67" i="136" s="1" a="1"/>
  <c r="J67" i="136" s="1"/>
  <c r="J67" i="135" a="1"/>
  <c r="J67" i="135" s="1"/>
  <c r="F74" i="20"/>
  <c r="J69" i="115" s="1" a="1"/>
  <c r="J69" i="115" s="1"/>
  <c r="E69" i="115" s="1"/>
  <c r="F69" i="115" s="1"/>
  <c r="G69" i="115" s="1"/>
  <c r="H69" i="115" s="1"/>
  <c r="I69" i="115" s="1"/>
  <c r="J40" i="115" a="1"/>
  <c r="J40" i="115" s="1"/>
  <c r="E40" i="115" s="1"/>
  <c r="F40" i="115" s="1"/>
  <c r="G40" i="115" s="1"/>
  <c r="H40" i="115" s="1"/>
  <c r="I40" i="115" s="1"/>
  <c r="N64" i="20"/>
  <c r="N93" i="20" s="1"/>
  <c r="N61" i="20"/>
  <c r="N58" i="20"/>
  <c r="N55" i="20"/>
  <c r="N52" i="20"/>
  <c r="N49" i="20"/>
  <c r="N78" i="20" s="1"/>
  <c r="N46" i="20"/>
  <c r="N75" i="20" s="1"/>
  <c r="N43" i="20"/>
  <c r="N72" i="20" s="1"/>
  <c r="N40" i="20"/>
  <c r="N69" i="20" s="1"/>
  <c r="N37" i="20"/>
  <c r="N59" i="20"/>
  <c r="N88" i="20" s="1"/>
  <c r="N50" i="20"/>
  <c r="N41" i="20"/>
  <c r="N70" i="20" s="1"/>
  <c r="N63" i="20"/>
  <c r="N92" i="20" s="1"/>
  <c r="N54" i="20"/>
  <c r="N83" i="20" s="1"/>
  <c r="N45" i="20"/>
  <c r="N74" i="20" s="1"/>
  <c r="N36" i="20"/>
  <c r="R7" i="20"/>
  <c r="J2" i="153" s="1" a="1"/>
  <c r="J2" i="153" s="1"/>
  <c r="E2" i="153" s="1"/>
  <c r="F2" i="153" s="1"/>
  <c r="G2" i="153" s="1"/>
  <c r="H2" i="153" s="1"/>
  <c r="I2" i="153" s="1"/>
  <c r="N86" i="20"/>
  <c r="N62" i="20"/>
  <c r="N53" i="20"/>
  <c r="N82" i="20" s="1"/>
  <c r="N44" i="20"/>
  <c r="N73" i="20" s="1"/>
  <c r="N57" i="20"/>
  <c r="N48" i="20"/>
  <c r="N39" i="20"/>
  <c r="N68" i="20" s="1"/>
  <c r="N56" i="20"/>
  <c r="N47" i="20"/>
  <c r="N38" i="20"/>
  <c r="N60" i="20"/>
  <c r="N51" i="20"/>
  <c r="N42" i="20"/>
  <c r="M74" i="20"/>
  <c r="M76" i="20"/>
  <c r="M75" i="20"/>
  <c r="F86" i="135"/>
  <c r="E86" i="135"/>
  <c r="I86" i="135"/>
  <c r="H86" i="135"/>
  <c r="G86" i="135"/>
  <c r="I88" i="135"/>
  <c r="H88" i="135"/>
  <c r="G88" i="135"/>
  <c r="F88" i="135"/>
  <c r="E88" i="135"/>
  <c r="E65" i="20"/>
  <c r="I36" i="20"/>
  <c r="J31" i="117" s="1" a="1"/>
  <c r="J31" i="117" s="1"/>
  <c r="E31" i="117" s="1"/>
  <c r="F31" i="117" s="1"/>
  <c r="G31" i="117" s="1"/>
  <c r="H31" i="117" s="1"/>
  <c r="I31" i="117" s="1"/>
  <c r="E87" i="20"/>
  <c r="J82" i="114" s="1" a="1"/>
  <c r="J82" i="114" s="1"/>
  <c r="E82" i="114" s="1"/>
  <c r="F82" i="114" s="1"/>
  <c r="G82" i="114" s="1"/>
  <c r="H82" i="114" s="1"/>
  <c r="I82" i="114" s="1"/>
  <c r="I58" i="20"/>
  <c r="J53" i="117" s="1" a="1"/>
  <c r="J53" i="117" s="1"/>
  <c r="E53" i="117" s="1"/>
  <c r="F53" i="117" s="1"/>
  <c r="G53" i="117" s="1"/>
  <c r="H53" i="117" s="1"/>
  <c r="I53" i="117" s="1"/>
  <c r="E74" i="20"/>
  <c r="J69" i="114" s="1" a="1"/>
  <c r="J69" i="114" s="1"/>
  <c r="E69" i="114" s="1"/>
  <c r="F69" i="114" s="1"/>
  <c r="G69" i="114" s="1"/>
  <c r="H69" i="114" s="1"/>
  <c r="I69" i="114" s="1"/>
  <c r="I45" i="20"/>
  <c r="J40" i="117" s="1" a="1"/>
  <c r="J40" i="117" s="1"/>
  <c r="E40" i="117" s="1"/>
  <c r="F40" i="117" s="1"/>
  <c r="G40" i="117" s="1"/>
  <c r="H40" i="117" s="1"/>
  <c r="I40" i="117" s="1"/>
  <c r="F62" i="20"/>
  <c r="J57" i="115" s="1" a="1"/>
  <c r="J57" i="115" s="1"/>
  <c r="F49" i="20"/>
  <c r="J44" i="115" s="1" a="1"/>
  <c r="J44" i="115" s="1"/>
  <c r="J59" i="20"/>
  <c r="J54" i="118" s="1" a="1"/>
  <c r="J54" i="118" s="1"/>
  <c r="E54" i="118" s="1"/>
  <c r="F54" i="118" s="1"/>
  <c r="G54" i="118" s="1"/>
  <c r="H54" i="118" s="1"/>
  <c r="I54" i="118" s="1"/>
  <c r="E67" i="20"/>
  <c r="F37" i="20"/>
  <c r="J32" i="115" s="1" a="1"/>
  <c r="J32" i="115" s="1"/>
  <c r="E32" i="115" s="1"/>
  <c r="F32" i="115" s="1"/>
  <c r="G32" i="115" s="1"/>
  <c r="H32" i="115" s="1"/>
  <c r="I32" i="115" s="1"/>
  <c r="E68" i="20"/>
  <c r="I39" i="20"/>
  <c r="J34" i="117" s="1" a="1"/>
  <c r="J34" i="117" s="1"/>
  <c r="E34" i="117" s="1"/>
  <c r="F34" i="117" s="1"/>
  <c r="G34" i="117" s="1"/>
  <c r="H34" i="117" s="1"/>
  <c r="I34" i="117" s="1"/>
  <c r="F84" i="20"/>
  <c r="J79" i="115" s="1" a="1"/>
  <c r="J79" i="115" s="1"/>
  <c r="J55" i="20"/>
  <c r="J50" i="118" s="1" a="1"/>
  <c r="J50" i="118" s="1"/>
  <c r="E50" i="118" s="1"/>
  <c r="F50" i="118" s="1"/>
  <c r="G50" i="118" s="1"/>
  <c r="H50" i="118" s="1"/>
  <c r="I50" i="118" s="1"/>
  <c r="E89" i="20"/>
  <c r="J84" i="114" s="1" a="1"/>
  <c r="J84" i="114" s="1"/>
  <c r="E84" i="114" s="1"/>
  <c r="F84" i="114" s="1"/>
  <c r="G84" i="114" s="1"/>
  <c r="H84" i="114" s="1"/>
  <c r="I84" i="114" s="1"/>
  <c r="I60" i="20"/>
  <c r="J55" i="117" s="1" a="1"/>
  <c r="J55" i="117" s="1"/>
  <c r="E55" i="117" s="1"/>
  <c r="F55" i="117" s="1"/>
  <c r="G55" i="117" s="1"/>
  <c r="H55" i="117" s="1"/>
  <c r="I55" i="117" s="1"/>
  <c r="F85" i="20"/>
  <c r="J80" i="115" s="1" a="1"/>
  <c r="J80" i="115" s="1"/>
  <c r="J61" i="20"/>
  <c r="J56" i="118" s="1" a="1"/>
  <c r="J56" i="118" s="1"/>
  <c r="E93" i="20"/>
  <c r="J88" i="114" s="1" a="1"/>
  <c r="J88" i="114" s="1"/>
  <c r="E88" i="114" s="1"/>
  <c r="F88" i="114" s="1"/>
  <c r="G88" i="114" s="1"/>
  <c r="H88" i="114" s="1"/>
  <c r="I88" i="114" s="1"/>
  <c r="I64" i="20"/>
  <c r="J59" i="117" s="1" a="1"/>
  <c r="J59" i="117" s="1"/>
  <c r="E59" i="117" s="1"/>
  <c r="F59" i="117" s="1"/>
  <c r="G59" i="117" s="1"/>
  <c r="H59" i="117" s="1"/>
  <c r="I59" i="117" s="1"/>
  <c r="J60" i="20"/>
  <c r="J55" i="118" s="1" a="1"/>
  <c r="J55" i="118" s="1"/>
  <c r="E80" i="20"/>
  <c r="J75" i="114" s="1" a="1"/>
  <c r="J75" i="114" s="1"/>
  <c r="I51" i="20"/>
  <c r="J46" i="117" s="1" a="1"/>
  <c r="J46" i="117" s="1"/>
  <c r="F43" i="20"/>
  <c r="J38" i="115" s="1" a="1"/>
  <c r="J38" i="115" s="1"/>
  <c r="F44" i="20"/>
  <c r="J39" i="115" s="1" a="1"/>
  <c r="J39" i="115" s="1"/>
  <c r="J2" i="118" a="1"/>
  <c r="J2" i="118" s="1"/>
  <c r="J2" i="116" a="1"/>
  <c r="J2" i="116" s="1"/>
  <c r="J2" i="119" a="1"/>
  <c r="J2" i="119" s="1"/>
  <c r="J2" i="117" a="1"/>
  <c r="J2" i="117" s="1"/>
  <c r="J2" i="114" a="1"/>
  <c r="J2" i="114" s="1"/>
  <c r="J2" i="115" a="1"/>
  <c r="J2" i="115" s="1"/>
  <c r="J2" i="136" a="1"/>
  <c r="J2" i="136" s="1"/>
  <c r="E117" i="115"/>
  <c r="F117" i="115" s="1"/>
  <c r="G117" i="115" s="1"/>
  <c r="H117" i="115" s="1"/>
  <c r="I117" i="115" s="1"/>
  <c r="E105" i="115"/>
  <c r="F105" i="115" s="1"/>
  <c r="G105" i="115" s="1"/>
  <c r="H105" i="115" s="1"/>
  <c r="I105" i="115" s="1"/>
  <c r="E93" i="115"/>
  <c r="F93" i="115" s="1"/>
  <c r="G93" i="115" s="1"/>
  <c r="H93" i="115" s="1"/>
  <c r="I93" i="115" s="1"/>
  <c r="E114" i="116"/>
  <c r="F114" i="116" s="1"/>
  <c r="G114" i="116" s="1"/>
  <c r="H114" i="116" s="1"/>
  <c r="I114" i="116" s="1"/>
  <c r="E102" i="116"/>
  <c r="F102" i="116" s="1"/>
  <c r="G102" i="116" s="1"/>
  <c r="H102" i="116" s="1"/>
  <c r="I102" i="116" s="1"/>
  <c r="E90" i="116"/>
  <c r="F90" i="116" s="1"/>
  <c r="G90" i="116" s="1"/>
  <c r="H90" i="116" s="1"/>
  <c r="I90" i="116" s="1"/>
  <c r="E78" i="116"/>
  <c r="F78" i="116" s="1"/>
  <c r="G78" i="116" s="1"/>
  <c r="H78" i="116" s="1"/>
  <c r="I78" i="116" s="1"/>
  <c r="E54" i="116"/>
  <c r="F54" i="116" s="1"/>
  <c r="G54" i="116" s="1"/>
  <c r="H54" i="116" s="1"/>
  <c r="I54" i="116" s="1"/>
  <c r="E42" i="116"/>
  <c r="F42" i="116" s="1"/>
  <c r="G42" i="116" s="1"/>
  <c r="H42" i="116" s="1"/>
  <c r="I42" i="116" s="1"/>
  <c r="E30" i="116"/>
  <c r="F30" i="116" s="1"/>
  <c r="G30" i="116" s="1"/>
  <c r="H30" i="116" s="1"/>
  <c r="I30" i="116" s="1"/>
  <c r="E18" i="116"/>
  <c r="F18" i="116" s="1"/>
  <c r="G18" i="116" s="1"/>
  <c r="H18" i="116" s="1"/>
  <c r="I18" i="116" s="1"/>
  <c r="E6" i="116"/>
  <c r="F6" i="116" s="1"/>
  <c r="G6" i="116" s="1"/>
  <c r="H6" i="116" s="1"/>
  <c r="I6" i="116" s="1"/>
  <c r="E110" i="136"/>
  <c r="F110" i="136" s="1"/>
  <c r="G110" i="136" s="1"/>
  <c r="H110" i="136" s="1"/>
  <c r="I110" i="136" s="1"/>
  <c r="E98" i="136"/>
  <c r="F98" i="136" s="1"/>
  <c r="G98" i="136" s="1"/>
  <c r="H98" i="136" s="1"/>
  <c r="I98" i="136" s="1"/>
  <c r="E50" i="136"/>
  <c r="F50" i="136" s="1"/>
  <c r="G50" i="136" s="1"/>
  <c r="H50" i="136" s="1"/>
  <c r="I50" i="136" s="1"/>
  <c r="E38" i="136"/>
  <c r="F38" i="136" s="1"/>
  <c r="G38" i="136" s="1"/>
  <c r="H38" i="136" s="1"/>
  <c r="I38" i="136" s="1"/>
  <c r="E26" i="136"/>
  <c r="F26" i="136" s="1"/>
  <c r="G26" i="136" s="1"/>
  <c r="H26" i="136" s="1"/>
  <c r="I26" i="136" s="1"/>
  <c r="E14" i="136"/>
  <c r="F14" i="136" s="1"/>
  <c r="G14" i="136" s="1"/>
  <c r="H14" i="136" s="1"/>
  <c r="I14" i="136" s="1"/>
  <c r="E106" i="117"/>
  <c r="F106" i="117" s="1"/>
  <c r="G106" i="117" s="1"/>
  <c r="H106" i="117" s="1"/>
  <c r="I106" i="117" s="1"/>
  <c r="E94" i="117"/>
  <c r="F94" i="117" s="1"/>
  <c r="G94" i="117" s="1"/>
  <c r="H94" i="117" s="1"/>
  <c r="I94" i="117" s="1"/>
  <c r="E22" i="117"/>
  <c r="F22" i="117" s="1"/>
  <c r="G22" i="117" s="1"/>
  <c r="H22" i="117" s="1"/>
  <c r="I22" i="117" s="1"/>
  <c r="E10" i="117"/>
  <c r="F10" i="117" s="1"/>
  <c r="G10" i="117" s="1"/>
  <c r="H10" i="117" s="1"/>
  <c r="I10" i="117" s="1"/>
  <c r="E114" i="118"/>
  <c r="F114" i="118" s="1"/>
  <c r="G114" i="118" s="1"/>
  <c r="H114" i="118" s="1"/>
  <c r="I114" i="118" s="1"/>
  <c r="E102" i="118"/>
  <c r="F102" i="118" s="1"/>
  <c r="G102" i="118" s="1"/>
  <c r="H102" i="118" s="1"/>
  <c r="I102" i="118" s="1"/>
  <c r="E90" i="118"/>
  <c r="F90" i="118" s="1"/>
  <c r="G90" i="118" s="1"/>
  <c r="H90" i="118" s="1"/>
  <c r="I90" i="118" s="1"/>
  <c r="E18" i="118"/>
  <c r="F18" i="118" s="1"/>
  <c r="G18" i="118" s="1"/>
  <c r="H18" i="118" s="1"/>
  <c r="I18" i="118" s="1"/>
  <c r="E111" i="119"/>
  <c r="F111" i="119" s="1"/>
  <c r="G111" i="119" s="1"/>
  <c r="H111" i="119" s="1"/>
  <c r="I111" i="119" s="1"/>
  <c r="E99" i="119"/>
  <c r="F99" i="119" s="1"/>
  <c r="G99" i="119" s="1"/>
  <c r="H99" i="119" s="1"/>
  <c r="I99" i="119" s="1"/>
  <c r="E116" i="115"/>
  <c r="F116" i="115" s="1"/>
  <c r="G116" i="115" s="1"/>
  <c r="H116" i="115" s="1"/>
  <c r="I116" i="115" s="1"/>
  <c r="E104" i="115"/>
  <c r="F104" i="115" s="1"/>
  <c r="G104" i="115" s="1"/>
  <c r="H104" i="115" s="1"/>
  <c r="I104" i="115" s="1"/>
  <c r="E92" i="115"/>
  <c r="F92" i="115" s="1"/>
  <c r="G92" i="115" s="1"/>
  <c r="H92" i="115" s="1"/>
  <c r="I92" i="115" s="1"/>
  <c r="E56" i="115"/>
  <c r="F56" i="115" s="1"/>
  <c r="G56" i="115" s="1"/>
  <c r="H56" i="115" s="1"/>
  <c r="I56" i="115" s="1"/>
  <c r="E8" i="115"/>
  <c r="F8" i="115" s="1"/>
  <c r="G8" i="115" s="1"/>
  <c r="H8" i="115" s="1"/>
  <c r="I8" i="115" s="1"/>
  <c r="E113" i="116"/>
  <c r="F113" i="116" s="1"/>
  <c r="G113" i="116" s="1"/>
  <c r="H113" i="116" s="1"/>
  <c r="I113" i="116" s="1"/>
  <c r="E101" i="116"/>
  <c r="F101" i="116" s="1"/>
  <c r="G101" i="116" s="1"/>
  <c r="H101" i="116" s="1"/>
  <c r="I101" i="116" s="1"/>
  <c r="E89" i="116"/>
  <c r="F89" i="116" s="1"/>
  <c r="G89" i="116" s="1"/>
  <c r="H89" i="116" s="1"/>
  <c r="I89" i="116" s="1"/>
  <c r="E77" i="116"/>
  <c r="F77" i="116" s="1"/>
  <c r="G77" i="116" s="1"/>
  <c r="H77" i="116" s="1"/>
  <c r="I77" i="116" s="1"/>
  <c r="E53" i="116"/>
  <c r="F53" i="116" s="1"/>
  <c r="G53" i="116" s="1"/>
  <c r="H53" i="116" s="1"/>
  <c r="I53" i="116" s="1"/>
  <c r="E41" i="116"/>
  <c r="F41" i="116" s="1"/>
  <c r="G41" i="116" s="1"/>
  <c r="H41" i="116" s="1"/>
  <c r="I41" i="116" s="1"/>
  <c r="E29" i="116"/>
  <c r="F29" i="116" s="1"/>
  <c r="G29" i="116" s="1"/>
  <c r="H29" i="116" s="1"/>
  <c r="I29" i="116" s="1"/>
  <c r="E5" i="116"/>
  <c r="F5" i="116" s="1"/>
  <c r="G5" i="116" s="1"/>
  <c r="H5" i="116" s="1"/>
  <c r="I5" i="116" s="1"/>
  <c r="E97" i="136"/>
  <c r="F97" i="136" s="1"/>
  <c r="G97" i="136" s="1"/>
  <c r="H97" i="136" s="1"/>
  <c r="I97" i="136" s="1"/>
  <c r="E49" i="136"/>
  <c r="F49" i="136" s="1"/>
  <c r="G49" i="136" s="1"/>
  <c r="H49" i="136" s="1"/>
  <c r="I49" i="136" s="1"/>
  <c r="E37" i="136"/>
  <c r="F37" i="136" s="1"/>
  <c r="G37" i="136" s="1"/>
  <c r="H37" i="136" s="1"/>
  <c r="I37" i="136" s="1"/>
  <c r="E25" i="136"/>
  <c r="F25" i="136" s="1"/>
  <c r="G25" i="136" s="1"/>
  <c r="H25" i="136" s="1"/>
  <c r="I25" i="136" s="1"/>
  <c r="E13" i="136"/>
  <c r="F13" i="136" s="1"/>
  <c r="G13" i="136" s="1"/>
  <c r="H13" i="136" s="1"/>
  <c r="I13" i="136" s="1"/>
  <c r="E117" i="117"/>
  <c r="F117" i="117" s="1"/>
  <c r="G117" i="117" s="1"/>
  <c r="H117" i="117" s="1"/>
  <c r="I117" i="117" s="1"/>
  <c r="E105" i="117"/>
  <c r="F105" i="117" s="1"/>
  <c r="G105" i="117" s="1"/>
  <c r="H105" i="117" s="1"/>
  <c r="I105" i="117" s="1"/>
  <c r="E93" i="117"/>
  <c r="F93" i="117" s="1"/>
  <c r="G93" i="117" s="1"/>
  <c r="H93" i="117" s="1"/>
  <c r="I93" i="117" s="1"/>
  <c r="E57" i="117"/>
  <c r="F57" i="117" s="1"/>
  <c r="G57" i="117" s="1"/>
  <c r="H57" i="117" s="1"/>
  <c r="I57" i="117" s="1"/>
  <c r="E45" i="117"/>
  <c r="F45" i="117" s="1"/>
  <c r="G45" i="117" s="1"/>
  <c r="H45" i="117" s="1"/>
  <c r="I45" i="117" s="1"/>
  <c r="E21" i="117"/>
  <c r="F21" i="117" s="1"/>
  <c r="G21" i="117" s="1"/>
  <c r="H21" i="117" s="1"/>
  <c r="I21" i="117" s="1"/>
  <c r="E9" i="117"/>
  <c r="F9" i="117" s="1"/>
  <c r="G9" i="117" s="1"/>
  <c r="H9" i="117" s="1"/>
  <c r="I9" i="117" s="1"/>
  <c r="E113" i="118"/>
  <c r="F113" i="118" s="1"/>
  <c r="G113" i="118" s="1"/>
  <c r="H113" i="118" s="1"/>
  <c r="I113" i="118" s="1"/>
  <c r="E101" i="118"/>
  <c r="F101" i="118" s="1"/>
  <c r="G101" i="118" s="1"/>
  <c r="H101" i="118" s="1"/>
  <c r="I101" i="118" s="1"/>
  <c r="E5" i="118"/>
  <c r="F5" i="118" s="1"/>
  <c r="G5" i="118" s="1"/>
  <c r="H5" i="118" s="1"/>
  <c r="I5" i="118" s="1"/>
  <c r="E110" i="119"/>
  <c r="F110" i="119" s="1"/>
  <c r="G110" i="119" s="1"/>
  <c r="H110" i="119" s="1"/>
  <c r="I110" i="119" s="1"/>
  <c r="E98" i="119"/>
  <c r="F98" i="119" s="1"/>
  <c r="G98" i="119" s="1"/>
  <c r="H98" i="119" s="1"/>
  <c r="I98" i="119" s="1"/>
  <c r="E50" i="119"/>
  <c r="F50" i="119" s="1"/>
  <c r="G50" i="119" s="1"/>
  <c r="H50" i="119" s="1"/>
  <c r="I50" i="119" s="1"/>
  <c r="E26" i="119"/>
  <c r="F26" i="119" s="1"/>
  <c r="G26" i="119" s="1"/>
  <c r="H26" i="119" s="1"/>
  <c r="I26" i="119" s="1"/>
  <c r="E106" i="114"/>
  <c r="F106" i="114" s="1"/>
  <c r="G106" i="114" s="1"/>
  <c r="H106" i="114" s="1"/>
  <c r="I106" i="114" s="1"/>
  <c r="E94" i="114"/>
  <c r="F94" i="114" s="1"/>
  <c r="G94" i="114" s="1"/>
  <c r="H94" i="114" s="1"/>
  <c r="I94" i="114" s="1"/>
  <c r="E58" i="114"/>
  <c r="F58" i="114" s="1"/>
  <c r="G58" i="114" s="1"/>
  <c r="H58" i="114" s="1"/>
  <c r="I58" i="114" s="1"/>
  <c r="E46" i="114"/>
  <c r="F46" i="114" s="1"/>
  <c r="G46" i="114" s="1"/>
  <c r="H46" i="114" s="1"/>
  <c r="I46" i="114" s="1"/>
  <c r="E34" i="114"/>
  <c r="F34" i="114" s="1"/>
  <c r="G34" i="114" s="1"/>
  <c r="H34" i="114" s="1"/>
  <c r="I34" i="114" s="1"/>
  <c r="E22" i="114"/>
  <c r="F22" i="114" s="1"/>
  <c r="G22" i="114" s="1"/>
  <c r="H22" i="114" s="1"/>
  <c r="I22" i="114" s="1"/>
  <c r="E10" i="114"/>
  <c r="F10" i="114" s="1"/>
  <c r="G10" i="114" s="1"/>
  <c r="H10" i="114" s="1"/>
  <c r="I10" i="114" s="1"/>
  <c r="E115" i="115"/>
  <c r="F115" i="115" s="1"/>
  <c r="G115" i="115" s="1"/>
  <c r="H115" i="115" s="1"/>
  <c r="I115" i="115" s="1"/>
  <c r="E103" i="115"/>
  <c r="F103" i="115" s="1"/>
  <c r="G103" i="115" s="1"/>
  <c r="H103" i="115" s="1"/>
  <c r="I103" i="115" s="1"/>
  <c r="E91" i="115"/>
  <c r="F91" i="115" s="1"/>
  <c r="G91" i="115" s="1"/>
  <c r="H91" i="115" s="1"/>
  <c r="I91" i="115" s="1"/>
  <c r="E31" i="115"/>
  <c r="F31" i="115" s="1"/>
  <c r="G31" i="115" s="1"/>
  <c r="H31" i="115" s="1"/>
  <c r="I31" i="115" s="1"/>
  <c r="E7" i="115"/>
  <c r="F7" i="115" s="1"/>
  <c r="G7" i="115" s="1"/>
  <c r="H7" i="115" s="1"/>
  <c r="I7" i="115" s="1"/>
  <c r="E112" i="116"/>
  <c r="F112" i="116" s="1"/>
  <c r="G112" i="116" s="1"/>
  <c r="H112" i="116" s="1"/>
  <c r="I112" i="116" s="1"/>
  <c r="E100" i="116"/>
  <c r="F100" i="116" s="1"/>
  <c r="G100" i="116" s="1"/>
  <c r="H100" i="116" s="1"/>
  <c r="I100" i="116" s="1"/>
  <c r="E88" i="116"/>
  <c r="F88" i="116" s="1"/>
  <c r="G88" i="116" s="1"/>
  <c r="H88" i="116" s="1"/>
  <c r="I88" i="116" s="1"/>
  <c r="E52" i="116"/>
  <c r="F52" i="116" s="1"/>
  <c r="G52" i="116" s="1"/>
  <c r="H52" i="116" s="1"/>
  <c r="I52" i="116" s="1"/>
  <c r="E40" i="116"/>
  <c r="F40" i="116" s="1"/>
  <c r="G40" i="116" s="1"/>
  <c r="H40" i="116" s="1"/>
  <c r="I40" i="116" s="1"/>
  <c r="E28" i="116"/>
  <c r="F28" i="116" s="1"/>
  <c r="G28" i="116" s="1"/>
  <c r="H28" i="116" s="1"/>
  <c r="I28" i="116" s="1"/>
  <c r="E16" i="116"/>
  <c r="F16" i="116" s="1"/>
  <c r="G16" i="116" s="1"/>
  <c r="H16" i="116" s="1"/>
  <c r="I16" i="116" s="1"/>
  <c r="E4" i="116"/>
  <c r="F4" i="116" s="1"/>
  <c r="G4" i="116" s="1"/>
  <c r="H4" i="116" s="1"/>
  <c r="I4" i="116" s="1"/>
  <c r="E108" i="136"/>
  <c r="F108" i="136" s="1"/>
  <c r="G108" i="136" s="1"/>
  <c r="H108" i="136" s="1"/>
  <c r="I108" i="136" s="1"/>
  <c r="E96" i="136"/>
  <c r="F96" i="136" s="1"/>
  <c r="G96" i="136" s="1"/>
  <c r="H96" i="136" s="1"/>
  <c r="I96" i="136" s="1"/>
  <c r="E48" i="136"/>
  <c r="F48" i="136" s="1"/>
  <c r="G48" i="136" s="1"/>
  <c r="H48" i="136" s="1"/>
  <c r="I48" i="136" s="1"/>
  <c r="E36" i="136"/>
  <c r="F36" i="136" s="1"/>
  <c r="G36" i="136" s="1"/>
  <c r="H36" i="136" s="1"/>
  <c r="I36" i="136" s="1"/>
  <c r="E24" i="136"/>
  <c r="F24" i="136" s="1"/>
  <c r="G24" i="136" s="1"/>
  <c r="H24" i="136" s="1"/>
  <c r="I24" i="136" s="1"/>
  <c r="E12" i="136"/>
  <c r="F12" i="136" s="1"/>
  <c r="G12" i="136" s="1"/>
  <c r="H12" i="136" s="1"/>
  <c r="I12" i="136" s="1"/>
  <c r="E116" i="117"/>
  <c r="F116" i="117" s="1"/>
  <c r="G116" i="117" s="1"/>
  <c r="H116" i="117" s="1"/>
  <c r="I116" i="117" s="1"/>
  <c r="E104" i="117"/>
  <c r="F104" i="117" s="1"/>
  <c r="G104" i="117" s="1"/>
  <c r="H104" i="117" s="1"/>
  <c r="I104" i="117" s="1"/>
  <c r="E92" i="117"/>
  <c r="F92" i="117" s="1"/>
  <c r="G92" i="117" s="1"/>
  <c r="H92" i="117" s="1"/>
  <c r="I92" i="117" s="1"/>
  <c r="E56" i="117"/>
  <c r="F56" i="117" s="1"/>
  <c r="G56" i="117" s="1"/>
  <c r="H56" i="117" s="1"/>
  <c r="I56" i="117" s="1"/>
  <c r="E44" i="117"/>
  <c r="F44" i="117" s="1"/>
  <c r="G44" i="117" s="1"/>
  <c r="H44" i="117" s="1"/>
  <c r="I44" i="117" s="1"/>
  <c r="E20" i="117"/>
  <c r="F20" i="117" s="1"/>
  <c r="G20" i="117" s="1"/>
  <c r="H20" i="117" s="1"/>
  <c r="I20" i="117" s="1"/>
  <c r="E8" i="117"/>
  <c r="F8" i="117" s="1"/>
  <c r="G8" i="117" s="1"/>
  <c r="H8" i="117" s="1"/>
  <c r="I8" i="117" s="1"/>
  <c r="E112" i="118"/>
  <c r="F112" i="118" s="1"/>
  <c r="G112" i="118" s="1"/>
  <c r="H112" i="118" s="1"/>
  <c r="I112" i="118" s="1"/>
  <c r="E100" i="118"/>
  <c r="F100" i="118" s="1"/>
  <c r="G100" i="118" s="1"/>
  <c r="H100" i="118" s="1"/>
  <c r="I100" i="118" s="1"/>
  <c r="E52" i="118"/>
  <c r="F52" i="118" s="1"/>
  <c r="G52" i="118" s="1"/>
  <c r="H52" i="118" s="1"/>
  <c r="I52" i="118" s="1"/>
  <c r="E4" i="118"/>
  <c r="F4" i="118" s="1"/>
  <c r="G4" i="118" s="1"/>
  <c r="H4" i="118" s="1"/>
  <c r="I4" i="118" s="1"/>
  <c r="E109" i="119"/>
  <c r="F109" i="119" s="1"/>
  <c r="G109" i="119" s="1"/>
  <c r="H109" i="119" s="1"/>
  <c r="I109" i="119" s="1"/>
  <c r="E97" i="119"/>
  <c r="F97" i="119" s="1"/>
  <c r="G97" i="119" s="1"/>
  <c r="H97" i="119" s="1"/>
  <c r="I97" i="119" s="1"/>
  <c r="E49" i="119"/>
  <c r="F49" i="119" s="1"/>
  <c r="G49" i="119" s="1"/>
  <c r="H49" i="119" s="1"/>
  <c r="I49" i="119" s="1"/>
  <c r="E37" i="119"/>
  <c r="F37" i="119" s="1"/>
  <c r="G37" i="119" s="1"/>
  <c r="H37" i="119" s="1"/>
  <c r="I37" i="119" s="1"/>
  <c r="E25" i="119"/>
  <c r="F25" i="119" s="1"/>
  <c r="G25" i="119" s="1"/>
  <c r="H25" i="119" s="1"/>
  <c r="I25" i="119" s="1"/>
  <c r="E13" i="119"/>
  <c r="F13" i="119" s="1"/>
  <c r="G13" i="119" s="1"/>
  <c r="H13" i="119" s="1"/>
  <c r="I13" i="119" s="1"/>
  <c r="E117" i="114"/>
  <c r="F117" i="114" s="1"/>
  <c r="G117" i="114" s="1"/>
  <c r="H117" i="114" s="1"/>
  <c r="I117" i="114" s="1"/>
  <c r="E105" i="114"/>
  <c r="F105" i="114" s="1"/>
  <c r="G105" i="114" s="1"/>
  <c r="H105" i="114" s="1"/>
  <c r="I105" i="114" s="1"/>
  <c r="E93" i="114"/>
  <c r="F93" i="114" s="1"/>
  <c r="G93" i="114" s="1"/>
  <c r="H93" i="114" s="1"/>
  <c r="I93" i="114" s="1"/>
  <c r="E81" i="114"/>
  <c r="F81" i="114" s="1"/>
  <c r="G81" i="114" s="1"/>
  <c r="H81" i="114" s="1"/>
  <c r="I81" i="114" s="1"/>
  <c r="E45" i="114"/>
  <c r="F45" i="114" s="1"/>
  <c r="G45" i="114" s="1"/>
  <c r="H45" i="114" s="1"/>
  <c r="I45" i="114" s="1"/>
  <c r="E114" i="115"/>
  <c r="F114" i="115" s="1"/>
  <c r="G114" i="115" s="1"/>
  <c r="H114" i="115" s="1"/>
  <c r="I114" i="115" s="1"/>
  <c r="E102" i="115"/>
  <c r="F102" i="115" s="1"/>
  <c r="G102" i="115" s="1"/>
  <c r="H102" i="115" s="1"/>
  <c r="I102" i="115" s="1"/>
  <c r="E90" i="115"/>
  <c r="F90" i="115" s="1"/>
  <c r="G90" i="115" s="1"/>
  <c r="H90" i="115" s="1"/>
  <c r="I90" i="115" s="1"/>
  <c r="E54" i="115"/>
  <c r="F54" i="115" s="1"/>
  <c r="G54" i="115" s="1"/>
  <c r="H54" i="115" s="1"/>
  <c r="I54" i="115" s="1"/>
  <c r="E30" i="115"/>
  <c r="F30" i="115" s="1"/>
  <c r="G30" i="115" s="1"/>
  <c r="H30" i="115" s="1"/>
  <c r="I30" i="115" s="1"/>
  <c r="E18" i="115"/>
  <c r="F18" i="115" s="1"/>
  <c r="G18" i="115" s="1"/>
  <c r="H18" i="115" s="1"/>
  <c r="I18" i="115" s="1"/>
  <c r="E111" i="116"/>
  <c r="F111" i="116" s="1"/>
  <c r="G111" i="116" s="1"/>
  <c r="H111" i="116" s="1"/>
  <c r="I111" i="116" s="1"/>
  <c r="E99" i="116"/>
  <c r="F99" i="116" s="1"/>
  <c r="G99" i="116" s="1"/>
  <c r="H99" i="116" s="1"/>
  <c r="I99" i="116" s="1"/>
  <c r="E87" i="116"/>
  <c r="F87" i="116" s="1"/>
  <c r="G87" i="116" s="1"/>
  <c r="H87" i="116" s="1"/>
  <c r="I87" i="116" s="1"/>
  <c r="E75" i="116"/>
  <c r="F75" i="116" s="1"/>
  <c r="G75" i="116" s="1"/>
  <c r="H75" i="116" s="1"/>
  <c r="I75" i="116" s="1"/>
  <c r="E51" i="116"/>
  <c r="F51" i="116" s="1"/>
  <c r="G51" i="116" s="1"/>
  <c r="H51" i="116" s="1"/>
  <c r="I51" i="116" s="1"/>
  <c r="E39" i="116"/>
  <c r="F39" i="116" s="1"/>
  <c r="G39" i="116" s="1"/>
  <c r="H39" i="116" s="1"/>
  <c r="I39" i="116" s="1"/>
  <c r="E27" i="116"/>
  <c r="F27" i="116" s="1"/>
  <c r="G27" i="116" s="1"/>
  <c r="H27" i="116" s="1"/>
  <c r="I27" i="116" s="1"/>
  <c r="E15" i="116"/>
  <c r="F15" i="116" s="1"/>
  <c r="G15" i="116" s="1"/>
  <c r="H15" i="116" s="1"/>
  <c r="I15" i="116" s="1"/>
  <c r="E3" i="116"/>
  <c r="F3" i="116" s="1"/>
  <c r="G3" i="116" s="1"/>
  <c r="H3" i="116" s="1"/>
  <c r="I3" i="116" s="1"/>
  <c r="E107" i="136"/>
  <c r="F107" i="136" s="1"/>
  <c r="G107" i="136" s="1"/>
  <c r="H107" i="136" s="1"/>
  <c r="I107" i="136" s="1"/>
  <c r="E95" i="136"/>
  <c r="F95" i="136" s="1"/>
  <c r="G95" i="136" s="1"/>
  <c r="H95" i="136" s="1"/>
  <c r="I95" i="136" s="1"/>
  <c r="E47" i="136"/>
  <c r="F47" i="136" s="1"/>
  <c r="G47" i="136" s="1"/>
  <c r="H47" i="136" s="1"/>
  <c r="I47" i="136" s="1"/>
  <c r="E35" i="136"/>
  <c r="F35" i="136" s="1"/>
  <c r="G35" i="136" s="1"/>
  <c r="H35" i="136" s="1"/>
  <c r="I35" i="136" s="1"/>
  <c r="E23" i="136"/>
  <c r="F23" i="136" s="1"/>
  <c r="G23" i="136" s="1"/>
  <c r="H23" i="136" s="1"/>
  <c r="I23" i="136" s="1"/>
  <c r="E11" i="136"/>
  <c r="F11" i="136" s="1"/>
  <c r="G11" i="136" s="1"/>
  <c r="H11" i="136" s="1"/>
  <c r="I11" i="136" s="1"/>
  <c r="E115" i="117"/>
  <c r="F115" i="117" s="1"/>
  <c r="G115" i="117" s="1"/>
  <c r="H115" i="117" s="1"/>
  <c r="I115" i="117" s="1"/>
  <c r="E103" i="117"/>
  <c r="F103" i="117" s="1"/>
  <c r="G103" i="117" s="1"/>
  <c r="H103" i="117" s="1"/>
  <c r="I103" i="117" s="1"/>
  <c r="E19" i="117"/>
  <c r="F19" i="117" s="1"/>
  <c r="G19" i="117" s="1"/>
  <c r="H19" i="117" s="1"/>
  <c r="I19" i="117" s="1"/>
  <c r="E7" i="117"/>
  <c r="F7" i="117" s="1"/>
  <c r="G7" i="117" s="1"/>
  <c r="H7" i="117" s="1"/>
  <c r="I7" i="117" s="1"/>
  <c r="E99" i="118"/>
  <c r="F99" i="118" s="1"/>
  <c r="G99" i="118" s="1"/>
  <c r="H99" i="118" s="1"/>
  <c r="I99" i="118" s="1"/>
  <c r="E108" i="119"/>
  <c r="F108" i="119" s="1"/>
  <c r="G108" i="119" s="1"/>
  <c r="H108" i="119" s="1"/>
  <c r="I108" i="119" s="1"/>
  <c r="E96" i="119"/>
  <c r="F96" i="119" s="1"/>
  <c r="G96" i="119" s="1"/>
  <c r="H96" i="119" s="1"/>
  <c r="I96" i="119" s="1"/>
  <c r="E24" i="119"/>
  <c r="F24" i="119" s="1"/>
  <c r="G24" i="119" s="1"/>
  <c r="H24" i="119" s="1"/>
  <c r="I24" i="119" s="1"/>
  <c r="E12" i="119"/>
  <c r="F12" i="119" s="1"/>
  <c r="G12" i="119" s="1"/>
  <c r="H12" i="119" s="1"/>
  <c r="I12" i="119" s="1"/>
  <c r="E116" i="114"/>
  <c r="F116" i="114" s="1"/>
  <c r="G116" i="114" s="1"/>
  <c r="H116" i="114" s="1"/>
  <c r="I116" i="114" s="1"/>
  <c r="E104" i="114"/>
  <c r="F104" i="114" s="1"/>
  <c r="G104" i="114" s="1"/>
  <c r="H104" i="114" s="1"/>
  <c r="I104" i="114" s="1"/>
  <c r="E92" i="114"/>
  <c r="F92" i="114" s="1"/>
  <c r="G92" i="114" s="1"/>
  <c r="H92" i="114" s="1"/>
  <c r="I92" i="114" s="1"/>
  <c r="E80" i="114"/>
  <c r="F80" i="114" s="1"/>
  <c r="G80" i="114" s="1"/>
  <c r="H80" i="114" s="1"/>
  <c r="I80" i="114" s="1"/>
  <c r="E44" i="114"/>
  <c r="F44" i="114" s="1"/>
  <c r="G44" i="114" s="1"/>
  <c r="H44" i="114" s="1"/>
  <c r="I44" i="114" s="1"/>
  <c r="E113" i="115"/>
  <c r="F113" i="115" s="1"/>
  <c r="G113" i="115" s="1"/>
  <c r="H113" i="115" s="1"/>
  <c r="I113" i="115" s="1"/>
  <c r="E101" i="115"/>
  <c r="F101" i="115" s="1"/>
  <c r="G101" i="115" s="1"/>
  <c r="H101" i="115" s="1"/>
  <c r="I101" i="115" s="1"/>
  <c r="E89" i="115"/>
  <c r="F89" i="115" s="1"/>
  <c r="G89" i="115" s="1"/>
  <c r="H89" i="115" s="1"/>
  <c r="I89" i="115" s="1"/>
  <c r="E77" i="115"/>
  <c r="F77" i="115" s="1"/>
  <c r="G77" i="115" s="1"/>
  <c r="H77" i="115" s="1"/>
  <c r="I77" i="115" s="1"/>
  <c r="E5" i="115"/>
  <c r="F5" i="115" s="1"/>
  <c r="G5" i="115" s="1"/>
  <c r="H5" i="115" s="1"/>
  <c r="I5" i="115" s="1"/>
  <c r="E50" i="116"/>
  <c r="F50" i="116" s="1"/>
  <c r="G50" i="116" s="1"/>
  <c r="H50" i="116" s="1"/>
  <c r="I50" i="116" s="1"/>
  <c r="E38" i="116"/>
  <c r="F38" i="116" s="1"/>
  <c r="G38" i="116" s="1"/>
  <c r="H38" i="116" s="1"/>
  <c r="I38" i="116" s="1"/>
  <c r="E26" i="116"/>
  <c r="F26" i="116" s="1"/>
  <c r="G26" i="116" s="1"/>
  <c r="H26" i="116" s="1"/>
  <c r="I26" i="116" s="1"/>
  <c r="E14" i="116"/>
  <c r="F14" i="116" s="1"/>
  <c r="G14" i="116" s="1"/>
  <c r="H14" i="116" s="1"/>
  <c r="I14" i="116" s="1"/>
  <c r="E46" i="136"/>
  <c r="F46" i="136" s="1"/>
  <c r="G46" i="136" s="1"/>
  <c r="H46" i="136" s="1"/>
  <c r="I46" i="136" s="1"/>
  <c r="E34" i="136"/>
  <c r="F34" i="136" s="1"/>
  <c r="G34" i="136" s="1"/>
  <c r="H34" i="136" s="1"/>
  <c r="I34" i="136" s="1"/>
  <c r="E22" i="136"/>
  <c r="F22" i="136" s="1"/>
  <c r="G22" i="136" s="1"/>
  <c r="H22" i="136" s="1"/>
  <c r="I22" i="136" s="1"/>
  <c r="E10" i="136"/>
  <c r="F10" i="136" s="1"/>
  <c r="G10" i="136" s="1"/>
  <c r="H10" i="136" s="1"/>
  <c r="I10" i="136" s="1"/>
  <c r="E114" i="117"/>
  <c r="F114" i="117" s="1"/>
  <c r="G114" i="117" s="1"/>
  <c r="H114" i="117" s="1"/>
  <c r="I114" i="117" s="1"/>
  <c r="E102" i="117"/>
  <c r="F102" i="117" s="1"/>
  <c r="G102" i="117" s="1"/>
  <c r="H102" i="117" s="1"/>
  <c r="I102" i="117" s="1"/>
  <c r="E90" i="117"/>
  <c r="F90" i="117" s="1"/>
  <c r="G90" i="117" s="1"/>
  <c r="H90" i="117" s="1"/>
  <c r="I90" i="117" s="1"/>
  <c r="E42" i="117"/>
  <c r="F42" i="117" s="1"/>
  <c r="G42" i="117" s="1"/>
  <c r="H42" i="117" s="1"/>
  <c r="I42" i="117" s="1"/>
  <c r="E30" i="117"/>
  <c r="F30" i="117" s="1"/>
  <c r="G30" i="117" s="1"/>
  <c r="H30" i="117" s="1"/>
  <c r="I30" i="117" s="1"/>
  <c r="E18" i="117"/>
  <c r="F18" i="117" s="1"/>
  <c r="G18" i="117" s="1"/>
  <c r="H18" i="117" s="1"/>
  <c r="I18" i="117" s="1"/>
  <c r="E6" i="117"/>
  <c r="F6" i="117" s="1"/>
  <c r="G6" i="117" s="1"/>
  <c r="H6" i="117" s="1"/>
  <c r="I6" i="117" s="1"/>
  <c r="E110" i="118"/>
  <c r="F110" i="118" s="1"/>
  <c r="G110" i="118" s="1"/>
  <c r="H110" i="118" s="1"/>
  <c r="I110" i="118" s="1"/>
  <c r="E98" i="118"/>
  <c r="F98" i="118" s="1"/>
  <c r="G98" i="118" s="1"/>
  <c r="H98" i="118" s="1"/>
  <c r="I98" i="118" s="1"/>
  <c r="E115" i="114"/>
  <c r="F115" i="114" s="1"/>
  <c r="G115" i="114" s="1"/>
  <c r="H115" i="114" s="1"/>
  <c r="I115" i="114" s="1"/>
  <c r="E103" i="114"/>
  <c r="F103" i="114" s="1"/>
  <c r="G103" i="114" s="1"/>
  <c r="H103" i="114" s="1"/>
  <c r="I103" i="114" s="1"/>
  <c r="E91" i="114"/>
  <c r="F91" i="114" s="1"/>
  <c r="G91" i="114" s="1"/>
  <c r="H91" i="114" s="1"/>
  <c r="I91" i="114" s="1"/>
  <c r="E55" i="114"/>
  <c r="F55" i="114" s="1"/>
  <c r="G55" i="114" s="1"/>
  <c r="H55" i="114" s="1"/>
  <c r="I55" i="114" s="1"/>
  <c r="E43" i="114"/>
  <c r="F43" i="114" s="1"/>
  <c r="G43" i="114" s="1"/>
  <c r="H43" i="114" s="1"/>
  <c r="I43" i="114" s="1"/>
  <c r="E31" i="114"/>
  <c r="F31" i="114" s="1"/>
  <c r="G31" i="114" s="1"/>
  <c r="H31" i="114" s="1"/>
  <c r="I31" i="114" s="1"/>
  <c r="E112" i="115"/>
  <c r="F112" i="115" s="1"/>
  <c r="G112" i="115" s="1"/>
  <c r="H112" i="115" s="1"/>
  <c r="I112" i="115" s="1"/>
  <c r="E100" i="115"/>
  <c r="F100" i="115" s="1"/>
  <c r="G100" i="115" s="1"/>
  <c r="H100" i="115" s="1"/>
  <c r="I100" i="115" s="1"/>
  <c r="E4" i="115"/>
  <c r="F4" i="115" s="1"/>
  <c r="G4" i="115" s="1"/>
  <c r="H4" i="115" s="1"/>
  <c r="I4" i="115" s="1"/>
  <c r="E109" i="116"/>
  <c r="F109" i="116" s="1"/>
  <c r="G109" i="116" s="1"/>
  <c r="H109" i="116" s="1"/>
  <c r="I109" i="116" s="1"/>
  <c r="E97" i="116"/>
  <c r="F97" i="116" s="1"/>
  <c r="G97" i="116" s="1"/>
  <c r="H97" i="116" s="1"/>
  <c r="I97" i="116" s="1"/>
  <c r="E37" i="116"/>
  <c r="F37" i="116" s="1"/>
  <c r="G37" i="116" s="1"/>
  <c r="H37" i="116" s="1"/>
  <c r="I37" i="116" s="1"/>
  <c r="E117" i="136"/>
  <c r="F117" i="136" s="1"/>
  <c r="G117" i="136" s="1"/>
  <c r="H117" i="136" s="1"/>
  <c r="I117" i="136" s="1"/>
  <c r="E105" i="136"/>
  <c r="F105" i="136" s="1"/>
  <c r="G105" i="136" s="1"/>
  <c r="H105" i="136" s="1"/>
  <c r="I105" i="136" s="1"/>
  <c r="E93" i="136"/>
  <c r="F93" i="136" s="1"/>
  <c r="G93" i="136" s="1"/>
  <c r="H93" i="136" s="1"/>
  <c r="I93" i="136" s="1"/>
  <c r="E45" i="136"/>
  <c r="F45" i="136" s="1"/>
  <c r="G45" i="136" s="1"/>
  <c r="H45" i="136" s="1"/>
  <c r="I45" i="136" s="1"/>
  <c r="E33" i="136"/>
  <c r="F33" i="136" s="1"/>
  <c r="G33" i="136" s="1"/>
  <c r="H33" i="136" s="1"/>
  <c r="I33" i="136" s="1"/>
  <c r="E21" i="136"/>
  <c r="F21" i="136" s="1"/>
  <c r="G21" i="136" s="1"/>
  <c r="H21" i="136" s="1"/>
  <c r="I21" i="136" s="1"/>
  <c r="E9" i="136"/>
  <c r="F9" i="136" s="1"/>
  <c r="G9" i="136" s="1"/>
  <c r="H9" i="136" s="1"/>
  <c r="I9" i="136" s="1"/>
  <c r="E113" i="117"/>
  <c r="F113" i="117" s="1"/>
  <c r="G113" i="117" s="1"/>
  <c r="H113" i="117" s="1"/>
  <c r="I113" i="117" s="1"/>
  <c r="E101" i="117"/>
  <c r="F101" i="117" s="1"/>
  <c r="G101" i="117" s="1"/>
  <c r="H101" i="117" s="1"/>
  <c r="I101" i="117" s="1"/>
  <c r="E89" i="117"/>
  <c r="F89" i="117" s="1"/>
  <c r="G89" i="117" s="1"/>
  <c r="H89" i="117" s="1"/>
  <c r="I89" i="117" s="1"/>
  <c r="E29" i="117"/>
  <c r="F29" i="117" s="1"/>
  <c r="G29" i="117" s="1"/>
  <c r="H29" i="117" s="1"/>
  <c r="I29" i="117" s="1"/>
  <c r="E17" i="117"/>
  <c r="F17" i="117" s="1"/>
  <c r="G17" i="117" s="1"/>
  <c r="H17" i="117" s="1"/>
  <c r="I17" i="117" s="1"/>
  <c r="E5" i="117"/>
  <c r="F5" i="117" s="1"/>
  <c r="G5" i="117" s="1"/>
  <c r="H5" i="117" s="1"/>
  <c r="I5" i="117" s="1"/>
  <c r="E109" i="118"/>
  <c r="F109" i="118" s="1"/>
  <c r="G109" i="118" s="1"/>
  <c r="H109" i="118" s="1"/>
  <c r="I109" i="118" s="1"/>
  <c r="E97" i="118"/>
  <c r="F97" i="118" s="1"/>
  <c r="G97" i="118" s="1"/>
  <c r="H97" i="118" s="1"/>
  <c r="I97" i="118" s="1"/>
  <c r="E49" i="118"/>
  <c r="F49" i="118" s="1"/>
  <c r="G49" i="118" s="1"/>
  <c r="H49" i="118" s="1"/>
  <c r="I49" i="118" s="1"/>
  <c r="E13" i="118"/>
  <c r="F13" i="118" s="1"/>
  <c r="G13" i="118" s="1"/>
  <c r="H13" i="118" s="1"/>
  <c r="I13" i="118" s="1"/>
  <c r="E106" i="119"/>
  <c r="F106" i="119" s="1"/>
  <c r="G106" i="119" s="1"/>
  <c r="H106" i="119" s="1"/>
  <c r="I106" i="119" s="1"/>
  <c r="E94" i="119"/>
  <c r="F94" i="119" s="1"/>
  <c r="G94" i="119" s="1"/>
  <c r="H94" i="119" s="1"/>
  <c r="I94" i="119" s="1"/>
  <c r="E58" i="119"/>
  <c r="F58" i="119" s="1"/>
  <c r="G58" i="119" s="1"/>
  <c r="H58" i="119" s="1"/>
  <c r="I58" i="119" s="1"/>
  <c r="E46" i="119"/>
  <c r="F46" i="119" s="1"/>
  <c r="G46" i="119" s="1"/>
  <c r="H46" i="119" s="1"/>
  <c r="I46" i="119" s="1"/>
  <c r="E34" i="119"/>
  <c r="F34" i="119" s="1"/>
  <c r="G34" i="119" s="1"/>
  <c r="H34" i="119" s="1"/>
  <c r="I34" i="119" s="1"/>
  <c r="E22" i="119"/>
  <c r="F22" i="119" s="1"/>
  <c r="G22" i="119" s="1"/>
  <c r="H22" i="119" s="1"/>
  <c r="I22" i="119" s="1"/>
  <c r="E10" i="119"/>
  <c r="F10" i="119" s="1"/>
  <c r="G10" i="119" s="1"/>
  <c r="H10" i="119" s="1"/>
  <c r="I10" i="119" s="1"/>
  <c r="E114" i="114"/>
  <c r="F114" i="114" s="1"/>
  <c r="G114" i="114" s="1"/>
  <c r="H114" i="114" s="1"/>
  <c r="I114" i="114" s="1"/>
  <c r="E102" i="114"/>
  <c r="F102" i="114" s="1"/>
  <c r="G102" i="114" s="1"/>
  <c r="H102" i="114" s="1"/>
  <c r="I102" i="114" s="1"/>
  <c r="E90" i="114"/>
  <c r="F90" i="114" s="1"/>
  <c r="G90" i="114" s="1"/>
  <c r="H90" i="114" s="1"/>
  <c r="I90" i="114" s="1"/>
  <c r="E84" i="116"/>
  <c r="F84" i="116" s="1"/>
  <c r="G84" i="116" s="1"/>
  <c r="H84" i="116" s="1"/>
  <c r="I84" i="116" s="1"/>
  <c r="E72" i="116"/>
  <c r="F72" i="116" s="1"/>
  <c r="G72" i="116" s="1"/>
  <c r="H72" i="116" s="1"/>
  <c r="I72" i="116" s="1"/>
  <c r="E48" i="116"/>
  <c r="F48" i="116" s="1"/>
  <c r="G48" i="116" s="1"/>
  <c r="H48" i="116" s="1"/>
  <c r="I48" i="116" s="1"/>
  <c r="E36" i="116"/>
  <c r="F36" i="116" s="1"/>
  <c r="G36" i="116" s="1"/>
  <c r="H36" i="116" s="1"/>
  <c r="I36" i="116" s="1"/>
  <c r="E24" i="116"/>
  <c r="F24" i="116" s="1"/>
  <c r="G24" i="116" s="1"/>
  <c r="H24" i="116" s="1"/>
  <c r="I24" i="116" s="1"/>
  <c r="E12" i="116"/>
  <c r="F12" i="116" s="1"/>
  <c r="G12" i="116" s="1"/>
  <c r="H12" i="116" s="1"/>
  <c r="I12" i="116" s="1"/>
  <c r="E116" i="136"/>
  <c r="F116" i="136" s="1"/>
  <c r="G116" i="136" s="1"/>
  <c r="H116" i="136" s="1"/>
  <c r="I116" i="136" s="1"/>
  <c r="E104" i="136"/>
  <c r="F104" i="136" s="1"/>
  <c r="G104" i="136" s="1"/>
  <c r="H104" i="136" s="1"/>
  <c r="I104" i="136" s="1"/>
  <c r="E92" i="136"/>
  <c r="F92" i="136" s="1"/>
  <c r="G92" i="136" s="1"/>
  <c r="H92" i="136" s="1"/>
  <c r="I92" i="136" s="1"/>
  <c r="E56" i="136"/>
  <c r="F56" i="136" s="1"/>
  <c r="G56" i="136" s="1"/>
  <c r="H56" i="136" s="1"/>
  <c r="I56" i="136" s="1"/>
  <c r="E44" i="136"/>
  <c r="F44" i="136" s="1"/>
  <c r="G44" i="136" s="1"/>
  <c r="H44" i="136" s="1"/>
  <c r="I44" i="136" s="1"/>
  <c r="E20" i="136"/>
  <c r="F20" i="136" s="1"/>
  <c r="G20" i="136" s="1"/>
  <c r="H20" i="136" s="1"/>
  <c r="I20" i="136" s="1"/>
  <c r="E8" i="136"/>
  <c r="F8" i="136" s="1"/>
  <c r="G8" i="136" s="1"/>
  <c r="H8" i="136" s="1"/>
  <c r="I8" i="136" s="1"/>
  <c r="E112" i="117"/>
  <c r="F112" i="117" s="1"/>
  <c r="G112" i="117" s="1"/>
  <c r="H112" i="117" s="1"/>
  <c r="I112" i="117" s="1"/>
  <c r="E28" i="117"/>
  <c r="F28" i="117" s="1"/>
  <c r="G28" i="117" s="1"/>
  <c r="H28" i="117" s="1"/>
  <c r="I28" i="117" s="1"/>
  <c r="E16" i="117"/>
  <c r="F16" i="117" s="1"/>
  <c r="G16" i="117" s="1"/>
  <c r="H16" i="117" s="1"/>
  <c r="I16" i="117" s="1"/>
  <c r="E4" i="117"/>
  <c r="F4" i="117" s="1"/>
  <c r="G4" i="117" s="1"/>
  <c r="H4" i="117" s="1"/>
  <c r="I4" i="117" s="1"/>
  <c r="E108" i="118"/>
  <c r="F108" i="118" s="1"/>
  <c r="G108" i="118" s="1"/>
  <c r="H108" i="118" s="1"/>
  <c r="I108" i="118" s="1"/>
  <c r="E96" i="118"/>
  <c r="F96" i="118" s="1"/>
  <c r="G96" i="118" s="1"/>
  <c r="H96" i="118" s="1"/>
  <c r="I96" i="118" s="1"/>
  <c r="E48" i="118"/>
  <c r="F48" i="118" s="1"/>
  <c r="G48" i="118" s="1"/>
  <c r="H48" i="118" s="1"/>
  <c r="I48" i="118" s="1"/>
  <c r="E57" i="119"/>
  <c r="F57" i="119" s="1"/>
  <c r="G57" i="119" s="1"/>
  <c r="H57" i="119" s="1"/>
  <c r="I57" i="119" s="1"/>
  <c r="E45" i="119"/>
  <c r="F45" i="119" s="1"/>
  <c r="G45" i="119" s="1"/>
  <c r="H45" i="119" s="1"/>
  <c r="I45" i="119" s="1"/>
  <c r="E21" i="119"/>
  <c r="F21" i="119" s="1"/>
  <c r="G21" i="119" s="1"/>
  <c r="H21" i="119" s="1"/>
  <c r="I21" i="119" s="1"/>
  <c r="E9" i="119"/>
  <c r="F9" i="119" s="1"/>
  <c r="G9" i="119" s="1"/>
  <c r="H9" i="119" s="1"/>
  <c r="I9" i="119" s="1"/>
  <c r="E113" i="114"/>
  <c r="F113" i="114" s="1"/>
  <c r="G113" i="114" s="1"/>
  <c r="H113" i="114" s="1"/>
  <c r="I113" i="114" s="1"/>
  <c r="E101" i="114"/>
  <c r="F101" i="114" s="1"/>
  <c r="G101" i="114" s="1"/>
  <c r="H101" i="114" s="1"/>
  <c r="I101" i="114" s="1"/>
  <c r="E59" i="116"/>
  <c r="F59" i="116" s="1"/>
  <c r="G59" i="116" s="1"/>
  <c r="H59" i="116" s="1"/>
  <c r="I59" i="116" s="1"/>
  <c r="E47" i="116"/>
  <c r="F47" i="116" s="1"/>
  <c r="G47" i="116" s="1"/>
  <c r="H47" i="116" s="1"/>
  <c r="I47" i="116" s="1"/>
  <c r="E35" i="116"/>
  <c r="F35" i="116" s="1"/>
  <c r="G35" i="116" s="1"/>
  <c r="H35" i="116" s="1"/>
  <c r="I35" i="116" s="1"/>
  <c r="E23" i="116"/>
  <c r="F23" i="116" s="1"/>
  <c r="G23" i="116" s="1"/>
  <c r="H23" i="116" s="1"/>
  <c r="I23" i="116" s="1"/>
  <c r="E11" i="116"/>
  <c r="F11" i="116" s="1"/>
  <c r="G11" i="116" s="1"/>
  <c r="H11" i="116" s="1"/>
  <c r="I11" i="116" s="1"/>
  <c r="E115" i="136"/>
  <c r="F115" i="136" s="1"/>
  <c r="G115" i="136" s="1"/>
  <c r="H115" i="136" s="1"/>
  <c r="I115" i="136" s="1"/>
  <c r="E103" i="136"/>
  <c r="F103" i="136" s="1"/>
  <c r="G103" i="136" s="1"/>
  <c r="H103" i="136" s="1"/>
  <c r="I103" i="136" s="1"/>
  <c r="E91" i="136"/>
  <c r="F91" i="136" s="1"/>
  <c r="G91" i="136" s="1"/>
  <c r="H91" i="136" s="1"/>
  <c r="I91" i="136" s="1"/>
  <c r="E67" i="136"/>
  <c r="F67" i="136" s="1"/>
  <c r="G67" i="136" s="1"/>
  <c r="H67" i="136" s="1"/>
  <c r="I67" i="136" s="1"/>
  <c r="E111" i="117"/>
  <c r="F111" i="117" s="1"/>
  <c r="G111" i="117" s="1"/>
  <c r="H111" i="117" s="1"/>
  <c r="I111" i="117" s="1"/>
  <c r="E99" i="117"/>
  <c r="F99" i="117" s="1"/>
  <c r="G99" i="117" s="1"/>
  <c r="H99" i="117" s="1"/>
  <c r="I99" i="117" s="1"/>
  <c r="E51" i="117"/>
  <c r="F51" i="117" s="1"/>
  <c r="G51" i="117" s="1"/>
  <c r="H51" i="117" s="1"/>
  <c r="I51" i="117" s="1"/>
  <c r="E27" i="117"/>
  <c r="F27" i="117" s="1"/>
  <c r="G27" i="117" s="1"/>
  <c r="H27" i="117" s="1"/>
  <c r="I27" i="117" s="1"/>
  <c r="E15" i="117"/>
  <c r="F15" i="117" s="1"/>
  <c r="G15" i="117" s="1"/>
  <c r="H15" i="117" s="1"/>
  <c r="I15" i="117" s="1"/>
  <c r="E3" i="117"/>
  <c r="F3" i="117" s="1"/>
  <c r="G3" i="117" s="1"/>
  <c r="H3" i="117" s="1"/>
  <c r="I3" i="117" s="1"/>
  <c r="E107" i="118"/>
  <c r="F107" i="118" s="1"/>
  <c r="G107" i="118" s="1"/>
  <c r="H107" i="118" s="1"/>
  <c r="I107" i="118" s="1"/>
  <c r="E95" i="118"/>
  <c r="F95" i="118" s="1"/>
  <c r="G95" i="118" s="1"/>
  <c r="H95" i="118" s="1"/>
  <c r="I95" i="118" s="1"/>
  <c r="E23" i="118"/>
  <c r="F23" i="118" s="1"/>
  <c r="G23" i="118" s="1"/>
  <c r="H23" i="118" s="1"/>
  <c r="I23" i="118" s="1"/>
  <c r="E49" i="115"/>
  <c r="F49" i="115" s="1"/>
  <c r="G49" i="115" s="1"/>
  <c r="H49" i="115" s="1"/>
  <c r="I49" i="115" s="1"/>
  <c r="E13" i="115"/>
  <c r="F13" i="115" s="1"/>
  <c r="G13" i="115" s="1"/>
  <c r="H13" i="115" s="1"/>
  <c r="I13" i="115" s="1"/>
  <c r="E106" i="116"/>
  <c r="F106" i="116" s="1"/>
  <c r="G106" i="116" s="1"/>
  <c r="H106" i="116" s="1"/>
  <c r="I106" i="116" s="1"/>
  <c r="E94" i="116"/>
  <c r="F94" i="116" s="1"/>
  <c r="G94" i="116" s="1"/>
  <c r="H94" i="116" s="1"/>
  <c r="I94" i="116" s="1"/>
  <c r="E82" i="116"/>
  <c r="F82" i="116" s="1"/>
  <c r="G82" i="116" s="1"/>
  <c r="H82" i="116" s="1"/>
  <c r="I82" i="116" s="1"/>
  <c r="E58" i="116"/>
  <c r="F58" i="116" s="1"/>
  <c r="G58" i="116" s="1"/>
  <c r="H58" i="116" s="1"/>
  <c r="I58" i="116" s="1"/>
  <c r="E46" i="116"/>
  <c r="F46" i="116" s="1"/>
  <c r="G46" i="116" s="1"/>
  <c r="H46" i="116" s="1"/>
  <c r="I46" i="116" s="1"/>
  <c r="E34" i="116"/>
  <c r="F34" i="116" s="1"/>
  <c r="G34" i="116" s="1"/>
  <c r="H34" i="116" s="1"/>
  <c r="I34" i="116" s="1"/>
  <c r="E22" i="116"/>
  <c r="F22" i="116" s="1"/>
  <c r="G22" i="116" s="1"/>
  <c r="H22" i="116" s="1"/>
  <c r="I22" i="116" s="1"/>
  <c r="E10" i="116"/>
  <c r="F10" i="116" s="1"/>
  <c r="G10" i="116" s="1"/>
  <c r="H10" i="116" s="1"/>
  <c r="I10" i="116" s="1"/>
  <c r="E54" i="136"/>
  <c r="F54" i="136" s="1"/>
  <c r="G54" i="136" s="1"/>
  <c r="H54" i="136" s="1"/>
  <c r="I54" i="136" s="1"/>
  <c r="E42" i="136"/>
  <c r="F42" i="136" s="1"/>
  <c r="G42" i="136" s="1"/>
  <c r="H42" i="136" s="1"/>
  <c r="I42" i="136" s="1"/>
  <c r="E30" i="136"/>
  <c r="F30" i="136" s="1"/>
  <c r="G30" i="136" s="1"/>
  <c r="H30" i="136" s="1"/>
  <c r="I30" i="136" s="1"/>
  <c r="E18" i="136"/>
  <c r="F18" i="136" s="1"/>
  <c r="G18" i="136" s="1"/>
  <c r="H18" i="136" s="1"/>
  <c r="I18" i="136" s="1"/>
  <c r="E6" i="136"/>
  <c r="F6" i="136" s="1"/>
  <c r="G6" i="136" s="1"/>
  <c r="H6" i="136" s="1"/>
  <c r="I6" i="136" s="1"/>
  <c r="E98" i="117"/>
  <c r="F98" i="117" s="1"/>
  <c r="G98" i="117" s="1"/>
  <c r="H98" i="117" s="1"/>
  <c r="I98" i="117" s="1"/>
  <c r="E38" i="117"/>
  <c r="F38" i="117" s="1"/>
  <c r="G38" i="117" s="1"/>
  <c r="H38" i="117" s="1"/>
  <c r="I38" i="117" s="1"/>
  <c r="E26" i="117"/>
  <c r="F26" i="117" s="1"/>
  <c r="G26" i="117" s="1"/>
  <c r="H26" i="117" s="1"/>
  <c r="I26" i="117" s="1"/>
  <c r="E14" i="117"/>
  <c r="F14" i="117" s="1"/>
  <c r="G14" i="117" s="1"/>
  <c r="H14" i="117" s="1"/>
  <c r="I14" i="117" s="1"/>
  <c r="E94" i="118"/>
  <c r="F94" i="118" s="1"/>
  <c r="G94" i="118" s="1"/>
  <c r="H94" i="118" s="1"/>
  <c r="I94" i="118" s="1"/>
  <c r="E58" i="118"/>
  <c r="F58" i="118" s="1"/>
  <c r="G58" i="118" s="1"/>
  <c r="H58" i="118" s="1"/>
  <c r="I58" i="118" s="1"/>
  <c r="E22" i="118"/>
  <c r="F22" i="118" s="1"/>
  <c r="G22" i="118" s="1"/>
  <c r="H22" i="118" s="1"/>
  <c r="I22" i="118" s="1"/>
  <c r="E43" i="119"/>
  <c r="F43" i="119" s="1"/>
  <c r="G43" i="119" s="1"/>
  <c r="H43" i="119" s="1"/>
  <c r="I43" i="119" s="1"/>
  <c r="E31" i="119"/>
  <c r="F31" i="119" s="1"/>
  <c r="G31" i="119" s="1"/>
  <c r="H31" i="119" s="1"/>
  <c r="I31" i="119" s="1"/>
  <c r="E7" i="119"/>
  <c r="F7" i="119" s="1"/>
  <c r="G7" i="119" s="1"/>
  <c r="H7" i="119" s="1"/>
  <c r="I7" i="119" s="1"/>
  <c r="E15" i="114"/>
  <c r="F15" i="114" s="1"/>
  <c r="G15" i="114" s="1"/>
  <c r="H15" i="114" s="1"/>
  <c r="I15" i="114" s="1"/>
  <c r="E3" i="114"/>
  <c r="F3" i="114" s="1"/>
  <c r="G3" i="114" s="1"/>
  <c r="H3" i="114" s="1"/>
  <c r="I3" i="114" s="1"/>
  <c r="E108" i="115"/>
  <c r="F108" i="115" s="1"/>
  <c r="G108" i="115" s="1"/>
  <c r="H108" i="115" s="1"/>
  <c r="I108" i="115" s="1"/>
  <c r="E96" i="115"/>
  <c r="F96" i="115" s="1"/>
  <c r="G96" i="115" s="1"/>
  <c r="H96" i="115" s="1"/>
  <c r="I96" i="115" s="1"/>
  <c r="E72" i="115"/>
  <c r="F72" i="115" s="1"/>
  <c r="G72" i="115" s="1"/>
  <c r="H72" i="115" s="1"/>
  <c r="I72" i="115" s="1"/>
  <c r="E24" i="115"/>
  <c r="F24" i="115" s="1"/>
  <c r="G24" i="115" s="1"/>
  <c r="H24" i="115" s="1"/>
  <c r="I24" i="115" s="1"/>
  <c r="E12" i="115"/>
  <c r="F12" i="115" s="1"/>
  <c r="G12" i="115" s="1"/>
  <c r="H12" i="115" s="1"/>
  <c r="I12" i="115" s="1"/>
  <c r="E117" i="116"/>
  <c r="F117" i="116" s="1"/>
  <c r="G117" i="116" s="1"/>
  <c r="H117" i="116" s="1"/>
  <c r="I117" i="116" s="1"/>
  <c r="E105" i="116"/>
  <c r="F105" i="116" s="1"/>
  <c r="G105" i="116" s="1"/>
  <c r="H105" i="116" s="1"/>
  <c r="I105" i="116" s="1"/>
  <c r="E93" i="116"/>
  <c r="F93" i="116" s="1"/>
  <c r="G93" i="116" s="1"/>
  <c r="H93" i="116" s="1"/>
  <c r="I93" i="116" s="1"/>
  <c r="E81" i="116"/>
  <c r="F81" i="116" s="1"/>
  <c r="G81" i="116" s="1"/>
  <c r="H81" i="116" s="1"/>
  <c r="I81" i="116" s="1"/>
  <c r="E69" i="116"/>
  <c r="F69" i="116" s="1"/>
  <c r="G69" i="116" s="1"/>
  <c r="H69" i="116" s="1"/>
  <c r="I69" i="116" s="1"/>
  <c r="E45" i="116"/>
  <c r="F45" i="116" s="1"/>
  <c r="G45" i="116" s="1"/>
  <c r="H45" i="116" s="1"/>
  <c r="I45" i="116" s="1"/>
  <c r="E113" i="136"/>
  <c r="F113" i="136" s="1"/>
  <c r="G113" i="136" s="1"/>
  <c r="H113" i="136" s="1"/>
  <c r="I113" i="136" s="1"/>
  <c r="E101" i="136"/>
  <c r="F101" i="136" s="1"/>
  <c r="G101" i="136" s="1"/>
  <c r="H101" i="136" s="1"/>
  <c r="I101" i="136" s="1"/>
  <c r="E89" i="136"/>
  <c r="F89" i="136" s="1"/>
  <c r="G89" i="136" s="1"/>
  <c r="H89" i="136" s="1"/>
  <c r="I89" i="136" s="1"/>
  <c r="E41" i="136"/>
  <c r="F41" i="136" s="1"/>
  <c r="G41" i="136" s="1"/>
  <c r="H41" i="136" s="1"/>
  <c r="I41" i="136" s="1"/>
  <c r="E29" i="136"/>
  <c r="F29" i="136" s="1"/>
  <c r="G29" i="136" s="1"/>
  <c r="H29" i="136" s="1"/>
  <c r="I29" i="136" s="1"/>
  <c r="E109" i="117"/>
  <c r="F109" i="117" s="1"/>
  <c r="G109" i="117" s="1"/>
  <c r="H109" i="117" s="1"/>
  <c r="I109" i="117" s="1"/>
  <c r="E97" i="117"/>
  <c r="F97" i="117" s="1"/>
  <c r="G97" i="117" s="1"/>
  <c r="H97" i="117" s="1"/>
  <c r="I97" i="117" s="1"/>
  <c r="E13" i="117"/>
  <c r="F13" i="117" s="1"/>
  <c r="G13" i="117" s="1"/>
  <c r="H13" i="117" s="1"/>
  <c r="I13" i="117" s="1"/>
  <c r="E21" i="118"/>
  <c r="F21" i="118" s="1"/>
  <c r="G21" i="118" s="1"/>
  <c r="H21" i="118" s="1"/>
  <c r="I21" i="118" s="1"/>
  <c r="E9" i="118"/>
  <c r="F9" i="118" s="1"/>
  <c r="G9" i="118" s="1"/>
  <c r="H9" i="118" s="1"/>
  <c r="I9" i="118" s="1"/>
  <c r="E114" i="119"/>
  <c r="F114" i="119" s="1"/>
  <c r="G114" i="119" s="1"/>
  <c r="H114" i="119" s="1"/>
  <c r="I114" i="119" s="1"/>
  <c r="E102" i="119"/>
  <c r="F102" i="119" s="1"/>
  <c r="G102" i="119" s="1"/>
  <c r="H102" i="119" s="1"/>
  <c r="I102" i="119" s="1"/>
  <c r="E90" i="119"/>
  <c r="F90" i="119" s="1"/>
  <c r="G90" i="119" s="1"/>
  <c r="H90" i="119" s="1"/>
  <c r="I90" i="119" s="1"/>
  <c r="E54" i="119"/>
  <c r="F54" i="119" s="1"/>
  <c r="G54" i="119" s="1"/>
  <c r="H54" i="119" s="1"/>
  <c r="I54" i="119" s="1"/>
  <c r="E42" i="119"/>
  <c r="F42" i="119" s="1"/>
  <c r="G42" i="119" s="1"/>
  <c r="H42" i="119" s="1"/>
  <c r="I42" i="119" s="1"/>
  <c r="E30" i="119"/>
  <c r="F30" i="119" s="1"/>
  <c r="G30" i="119" s="1"/>
  <c r="H30" i="119" s="1"/>
  <c r="I30" i="119" s="1"/>
  <c r="E18" i="119"/>
  <c r="F18" i="119" s="1"/>
  <c r="G18" i="119" s="1"/>
  <c r="H18" i="119" s="1"/>
  <c r="I18" i="119" s="1"/>
  <c r="E110" i="114"/>
  <c r="F110" i="114" s="1"/>
  <c r="G110" i="114" s="1"/>
  <c r="H110" i="114" s="1"/>
  <c r="I110" i="114" s="1"/>
  <c r="E98" i="114"/>
  <c r="F98" i="114" s="1"/>
  <c r="G98" i="114" s="1"/>
  <c r="H98" i="114" s="1"/>
  <c r="I98" i="114" s="1"/>
  <c r="E74" i="114"/>
  <c r="F74" i="114" s="1"/>
  <c r="G74" i="114" s="1"/>
  <c r="H74" i="114" s="1"/>
  <c r="I74" i="114" s="1"/>
  <c r="E106" i="115"/>
  <c r="F106" i="115" s="1"/>
  <c r="G106" i="115" s="1"/>
  <c r="H106" i="115" s="1"/>
  <c r="I106" i="115" s="1"/>
  <c r="E94" i="115"/>
  <c r="F94" i="115" s="1"/>
  <c r="G94" i="115" s="1"/>
  <c r="H94" i="115" s="1"/>
  <c r="I94" i="115" s="1"/>
  <c r="E58" i="115"/>
  <c r="F58" i="115" s="1"/>
  <c r="G58" i="115" s="1"/>
  <c r="H58" i="115" s="1"/>
  <c r="I58" i="115" s="1"/>
  <c r="E46" i="115"/>
  <c r="F46" i="115" s="1"/>
  <c r="G46" i="115" s="1"/>
  <c r="H46" i="115" s="1"/>
  <c r="I46" i="115" s="1"/>
  <c r="E34" i="115"/>
  <c r="F34" i="115" s="1"/>
  <c r="G34" i="115" s="1"/>
  <c r="H34" i="115" s="1"/>
  <c r="I34" i="115" s="1"/>
  <c r="E115" i="116"/>
  <c r="F115" i="116" s="1"/>
  <c r="G115" i="116" s="1"/>
  <c r="H115" i="116" s="1"/>
  <c r="I115" i="116" s="1"/>
  <c r="E103" i="116"/>
  <c r="F103" i="116" s="1"/>
  <c r="G103" i="116" s="1"/>
  <c r="H103" i="116" s="1"/>
  <c r="I103" i="116" s="1"/>
  <c r="E91" i="116"/>
  <c r="F91" i="116" s="1"/>
  <c r="G91" i="116" s="1"/>
  <c r="H91" i="116" s="1"/>
  <c r="I91" i="116" s="1"/>
  <c r="E79" i="116"/>
  <c r="F79" i="116" s="1"/>
  <c r="G79" i="116" s="1"/>
  <c r="H79" i="116" s="1"/>
  <c r="I79" i="116" s="1"/>
  <c r="E55" i="116"/>
  <c r="F55" i="116" s="1"/>
  <c r="G55" i="116" s="1"/>
  <c r="H55" i="116" s="1"/>
  <c r="I55" i="116" s="1"/>
  <c r="E43" i="116"/>
  <c r="F43" i="116" s="1"/>
  <c r="G43" i="116" s="1"/>
  <c r="H43" i="116" s="1"/>
  <c r="I43" i="116" s="1"/>
  <c r="E31" i="116"/>
  <c r="F31" i="116" s="1"/>
  <c r="G31" i="116" s="1"/>
  <c r="H31" i="116" s="1"/>
  <c r="I31" i="116" s="1"/>
  <c r="E19" i="116"/>
  <c r="F19" i="116" s="1"/>
  <c r="G19" i="116" s="1"/>
  <c r="H19" i="116" s="1"/>
  <c r="I19" i="116" s="1"/>
  <c r="E7" i="116"/>
  <c r="F7" i="116" s="1"/>
  <c r="G7" i="116" s="1"/>
  <c r="H7" i="116" s="1"/>
  <c r="I7" i="116" s="1"/>
  <c r="E111" i="136"/>
  <c r="F111" i="136" s="1"/>
  <c r="G111" i="136" s="1"/>
  <c r="H111" i="136" s="1"/>
  <c r="I111" i="136" s="1"/>
  <c r="E99" i="136"/>
  <c r="F99" i="136" s="1"/>
  <c r="G99" i="136" s="1"/>
  <c r="H99" i="136" s="1"/>
  <c r="I99" i="136" s="1"/>
  <c r="E51" i="136"/>
  <c r="F51" i="136" s="1"/>
  <c r="G51" i="136" s="1"/>
  <c r="H51" i="136" s="1"/>
  <c r="I51" i="136" s="1"/>
  <c r="E39" i="136"/>
  <c r="F39" i="136" s="1"/>
  <c r="G39" i="136" s="1"/>
  <c r="H39" i="136" s="1"/>
  <c r="I39" i="136" s="1"/>
  <c r="E27" i="136"/>
  <c r="F27" i="136" s="1"/>
  <c r="G27" i="136" s="1"/>
  <c r="H27" i="136" s="1"/>
  <c r="I27" i="136" s="1"/>
  <c r="E15" i="136"/>
  <c r="F15" i="136" s="1"/>
  <c r="G15" i="136" s="1"/>
  <c r="H15" i="136" s="1"/>
  <c r="I15" i="136" s="1"/>
  <c r="E3" i="136"/>
  <c r="F3" i="136" s="1"/>
  <c r="G3" i="136" s="1"/>
  <c r="H3" i="136" s="1"/>
  <c r="I3" i="136" s="1"/>
  <c r="E107" i="117"/>
  <c r="F107" i="117" s="1"/>
  <c r="G107" i="117" s="1"/>
  <c r="H107" i="117" s="1"/>
  <c r="I107" i="117" s="1"/>
  <c r="E95" i="117"/>
  <c r="F95" i="117" s="1"/>
  <c r="G95" i="117" s="1"/>
  <c r="H95" i="117" s="1"/>
  <c r="I95" i="117" s="1"/>
  <c r="E23" i="117"/>
  <c r="F23" i="117" s="1"/>
  <c r="G23" i="117" s="1"/>
  <c r="H23" i="117" s="1"/>
  <c r="I23" i="117" s="1"/>
  <c r="E11" i="117"/>
  <c r="F11" i="117" s="1"/>
  <c r="G11" i="117" s="1"/>
  <c r="H11" i="117" s="1"/>
  <c r="I11" i="117" s="1"/>
  <c r="E115" i="118"/>
  <c r="F115" i="118" s="1"/>
  <c r="G115" i="118" s="1"/>
  <c r="H115" i="118" s="1"/>
  <c r="I115" i="118" s="1"/>
  <c r="E103" i="118"/>
  <c r="F103" i="118" s="1"/>
  <c r="G103" i="118" s="1"/>
  <c r="H103" i="118" s="1"/>
  <c r="I103" i="118" s="1"/>
  <c r="E91" i="118"/>
  <c r="F91" i="118" s="1"/>
  <c r="G91" i="118" s="1"/>
  <c r="H91" i="118" s="1"/>
  <c r="I91" i="118" s="1"/>
  <c r="E31" i="118"/>
  <c r="F31" i="118" s="1"/>
  <c r="G31" i="118" s="1"/>
  <c r="H31" i="118" s="1"/>
  <c r="I31" i="118" s="1"/>
  <c r="E19" i="118"/>
  <c r="F19" i="118" s="1"/>
  <c r="G19" i="118" s="1"/>
  <c r="H19" i="118" s="1"/>
  <c r="I19" i="118" s="1"/>
  <c r="E112" i="119"/>
  <c r="F112" i="119" s="1"/>
  <c r="G112" i="119" s="1"/>
  <c r="H112" i="119" s="1"/>
  <c r="I112" i="119" s="1"/>
  <c r="E100" i="119"/>
  <c r="F100" i="119" s="1"/>
  <c r="G100" i="119" s="1"/>
  <c r="H100" i="119" s="1"/>
  <c r="I100" i="119" s="1"/>
  <c r="E52" i="119"/>
  <c r="F52" i="119" s="1"/>
  <c r="G52" i="119" s="1"/>
  <c r="H52" i="119" s="1"/>
  <c r="I52" i="119" s="1"/>
  <c r="E107" i="115"/>
  <c r="F107" i="115" s="1"/>
  <c r="G107" i="115" s="1"/>
  <c r="H107" i="115" s="1"/>
  <c r="I107" i="115" s="1"/>
  <c r="E92" i="116"/>
  <c r="F92" i="116" s="1"/>
  <c r="G92" i="116" s="1"/>
  <c r="H92" i="116" s="1"/>
  <c r="I92" i="116" s="1"/>
  <c r="E4" i="119"/>
  <c r="F4" i="119" s="1"/>
  <c r="G4" i="119" s="1"/>
  <c r="H4" i="119" s="1"/>
  <c r="I4" i="119" s="1"/>
  <c r="E40" i="114"/>
  <c r="F40" i="114" s="1"/>
  <c r="G40" i="114" s="1"/>
  <c r="H40" i="114" s="1"/>
  <c r="I40" i="114" s="1"/>
  <c r="E20" i="114"/>
  <c r="F20" i="114" s="1"/>
  <c r="G20" i="114" s="1"/>
  <c r="H20" i="114" s="1"/>
  <c r="I20" i="114" s="1"/>
  <c r="E3" i="119"/>
  <c r="F3" i="119" s="1"/>
  <c r="G3" i="119" s="1"/>
  <c r="H3" i="119" s="1"/>
  <c r="I3" i="119" s="1"/>
  <c r="E17" i="114"/>
  <c r="F17" i="114" s="1"/>
  <c r="G17" i="114" s="1"/>
  <c r="H17" i="114" s="1"/>
  <c r="I17" i="114" s="1"/>
  <c r="E54" i="114"/>
  <c r="F54" i="114" s="1"/>
  <c r="G54" i="114" s="1"/>
  <c r="H54" i="114" s="1"/>
  <c r="I54" i="114" s="1"/>
  <c r="E95" i="115"/>
  <c r="F95" i="115" s="1"/>
  <c r="G95" i="115" s="1"/>
  <c r="H95" i="115" s="1"/>
  <c r="I95" i="115" s="1"/>
  <c r="E80" i="116"/>
  <c r="F80" i="116" s="1"/>
  <c r="G80" i="116" s="1"/>
  <c r="H80" i="116" s="1"/>
  <c r="I80" i="116" s="1"/>
  <c r="E39" i="119"/>
  <c r="F39" i="119" s="1"/>
  <c r="G39" i="119" s="1"/>
  <c r="H39" i="119" s="1"/>
  <c r="I39" i="119" s="1"/>
  <c r="E37" i="114"/>
  <c r="F37" i="114" s="1"/>
  <c r="G37" i="114" s="1"/>
  <c r="H37" i="114" s="1"/>
  <c r="I37" i="114" s="1"/>
  <c r="E18" i="114"/>
  <c r="F18" i="114" s="1"/>
  <c r="G18" i="114" s="1"/>
  <c r="H18" i="114" s="1"/>
  <c r="I18" i="114" s="1"/>
  <c r="E32" i="119"/>
  <c r="F32" i="119" s="1"/>
  <c r="G32" i="119" s="1"/>
  <c r="H32" i="119" s="1"/>
  <c r="I32" i="119" s="1"/>
  <c r="E83" i="114"/>
  <c r="F83" i="114" s="1"/>
  <c r="G83" i="114" s="1"/>
  <c r="H83" i="114" s="1"/>
  <c r="I83" i="114" s="1"/>
  <c r="E83" i="115"/>
  <c r="F83" i="115" s="1"/>
  <c r="G83" i="115" s="1"/>
  <c r="H83" i="115" s="1"/>
  <c r="I83" i="115" s="1"/>
  <c r="E68" i="116"/>
  <c r="F68" i="116" s="1"/>
  <c r="G68" i="116" s="1"/>
  <c r="H68" i="116" s="1"/>
  <c r="I68" i="116" s="1"/>
  <c r="E52" i="136"/>
  <c r="F52" i="136" s="1"/>
  <c r="G52" i="136" s="1"/>
  <c r="H52" i="136" s="1"/>
  <c r="I52" i="136" s="1"/>
  <c r="E59" i="114"/>
  <c r="F59" i="114" s="1"/>
  <c r="G59" i="114" s="1"/>
  <c r="H59" i="114" s="1"/>
  <c r="I59" i="114" s="1"/>
  <c r="E35" i="114"/>
  <c r="F35" i="114" s="1"/>
  <c r="G35" i="114" s="1"/>
  <c r="H35" i="114" s="1"/>
  <c r="I35" i="114" s="1"/>
  <c r="E56" i="116"/>
  <c r="F56" i="116" s="1"/>
  <c r="G56" i="116" s="1"/>
  <c r="H56" i="116" s="1"/>
  <c r="I56" i="116" s="1"/>
  <c r="E40" i="136"/>
  <c r="F40" i="136" s="1"/>
  <c r="G40" i="136" s="1"/>
  <c r="H40" i="136" s="1"/>
  <c r="I40" i="136" s="1"/>
  <c r="E11" i="118"/>
  <c r="F11" i="118" s="1"/>
  <c r="G11" i="118" s="1"/>
  <c r="H11" i="118" s="1"/>
  <c r="I11" i="118" s="1"/>
  <c r="E29" i="119"/>
  <c r="F29" i="119" s="1"/>
  <c r="G29" i="119" s="1"/>
  <c r="H29" i="119" s="1"/>
  <c r="I29" i="119" s="1"/>
  <c r="E112" i="114"/>
  <c r="F112" i="114" s="1"/>
  <c r="G112" i="114" s="1"/>
  <c r="H112" i="114" s="1"/>
  <c r="I112" i="114" s="1"/>
  <c r="E16" i="114"/>
  <c r="F16" i="114" s="1"/>
  <c r="G16" i="114" s="1"/>
  <c r="H16" i="114" s="1"/>
  <c r="I16" i="114" s="1"/>
  <c r="E44" i="116"/>
  <c r="F44" i="116" s="1"/>
  <c r="G44" i="116" s="1"/>
  <c r="H44" i="116" s="1"/>
  <c r="I44" i="116" s="1"/>
  <c r="E28" i="136"/>
  <c r="F28" i="136" s="1"/>
  <c r="G28" i="136" s="1"/>
  <c r="H28" i="136" s="1"/>
  <c r="I28" i="136" s="1"/>
  <c r="E8" i="118"/>
  <c r="F8" i="118" s="1"/>
  <c r="G8" i="118" s="1"/>
  <c r="H8" i="118" s="1"/>
  <c r="I8" i="118" s="1"/>
  <c r="E68" i="119"/>
  <c r="F68" i="119" s="1"/>
  <c r="G68" i="119" s="1"/>
  <c r="H68" i="119" s="1"/>
  <c r="I68" i="119" s="1"/>
  <c r="E53" i="114"/>
  <c r="F53" i="114" s="1"/>
  <c r="G53" i="114" s="1"/>
  <c r="H53" i="114" s="1"/>
  <c r="I53" i="114" s="1"/>
  <c r="E32" i="114"/>
  <c r="F32" i="114" s="1"/>
  <c r="G32" i="114" s="1"/>
  <c r="H32" i="114" s="1"/>
  <c r="I32" i="114" s="1"/>
  <c r="E32" i="116"/>
  <c r="F32" i="116" s="1"/>
  <c r="G32" i="116" s="1"/>
  <c r="H32" i="116" s="1"/>
  <c r="I32" i="116" s="1"/>
  <c r="E16" i="136"/>
  <c r="F16" i="136" s="1"/>
  <c r="G16" i="136" s="1"/>
  <c r="H16" i="136" s="1"/>
  <c r="I16" i="136" s="1"/>
  <c r="E108" i="114"/>
  <c r="F108" i="114" s="1"/>
  <c r="G108" i="114" s="1"/>
  <c r="H108" i="114" s="1"/>
  <c r="I108" i="114" s="1"/>
  <c r="E30" i="114"/>
  <c r="F30" i="114" s="1"/>
  <c r="G30" i="114" s="1"/>
  <c r="H30" i="114" s="1"/>
  <c r="I30" i="114" s="1"/>
  <c r="E13" i="114"/>
  <c r="F13" i="114" s="1"/>
  <c r="G13" i="114" s="1"/>
  <c r="H13" i="114" s="1"/>
  <c r="I13" i="114" s="1"/>
  <c r="E47" i="114"/>
  <c r="F47" i="114" s="1"/>
  <c r="G47" i="114" s="1"/>
  <c r="H47" i="114" s="1"/>
  <c r="I47" i="114" s="1"/>
  <c r="E20" i="116"/>
  <c r="F20" i="116" s="1"/>
  <c r="G20" i="116" s="1"/>
  <c r="H20" i="116" s="1"/>
  <c r="I20" i="116" s="1"/>
  <c r="E4" i="136"/>
  <c r="F4" i="136" s="1"/>
  <c r="G4" i="136" s="1"/>
  <c r="H4" i="136" s="1"/>
  <c r="I4" i="136" s="1"/>
  <c r="E116" i="118"/>
  <c r="F116" i="118" s="1"/>
  <c r="G116" i="118" s="1"/>
  <c r="H116" i="118" s="1"/>
  <c r="I116" i="118" s="1"/>
  <c r="E116" i="119"/>
  <c r="F116" i="119" s="1"/>
  <c r="G116" i="119" s="1"/>
  <c r="H116" i="119" s="1"/>
  <c r="I116" i="119" s="1"/>
  <c r="E20" i="119"/>
  <c r="F20" i="119" s="1"/>
  <c r="G20" i="119" s="1"/>
  <c r="H20" i="119" s="1"/>
  <c r="I20" i="119" s="1"/>
  <c r="E107" i="114"/>
  <c r="F107" i="114" s="1"/>
  <c r="G107" i="114" s="1"/>
  <c r="H107" i="114" s="1"/>
  <c r="I107" i="114" s="1"/>
  <c r="E50" i="114"/>
  <c r="F50" i="114" s="1"/>
  <c r="G50" i="114" s="1"/>
  <c r="H50" i="114" s="1"/>
  <c r="I50" i="114" s="1"/>
  <c r="E29" i="114"/>
  <c r="F29" i="114" s="1"/>
  <c r="G29" i="114" s="1"/>
  <c r="H29" i="114" s="1"/>
  <c r="I29" i="114" s="1"/>
  <c r="E12" i="114"/>
  <c r="F12" i="114" s="1"/>
  <c r="G12" i="114" s="1"/>
  <c r="H12" i="114" s="1"/>
  <c r="I12" i="114" s="1"/>
  <c r="E101" i="119"/>
  <c r="F101" i="119" s="1"/>
  <c r="G101" i="119" s="1"/>
  <c r="H101" i="119" s="1"/>
  <c r="I101" i="119" s="1"/>
  <c r="E23" i="115"/>
  <c r="F23" i="115" s="1"/>
  <c r="G23" i="115" s="1"/>
  <c r="H23" i="115" s="1"/>
  <c r="I23" i="115" s="1"/>
  <c r="E8" i="116"/>
  <c r="F8" i="116" s="1"/>
  <c r="G8" i="116" s="1"/>
  <c r="H8" i="116" s="1"/>
  <c r="I8" i="116" s="1"/>
  <c r="E104" i="118"/>
  <c r="F104" i="118" s="1"/>
  <c r="G104" i="118" s="1"/>
  <c r="H104" i="118" s="1"/>
  <c r="I104" i="118" s="1"/>
  <c r="E113" i="119"/>
  <c r="F113" i="119" s="1"/>
  <c r="G113" i="119" s="1"/>
  <c r="H113" i="119" s="1"/>
  <c r="I113" i="119" s="1"/>
  <c r="E56" i="119"/>
  <c r="F56" i="119" s="1"/>
  <c r="G56" i="119" s="1"/>
  <c r="H56" i="119" s="1"/>
  <c r="I56" i="119" s="1"/>
  <c r="E100" i="114"/>
  <c r="F100" i="114" s="1"/>
  <c r="G100" i="114" s="1"/>
  <c r="H100" i="114" s="1"/>
  <c r="I100" i="114" s="1"/>
  <c r="E72" i="114"/>
  <c r="F72" i="114" s="1"/>
  <c r="G72" i="114" s="1"/>
  <c r="H72" i="114" s="1"/>
  <c r="I72" i="114" s="1"/>
  <c r="E49" i="114"/>
  <c r="F49" i="114" s="1"/>
  <c r="G49" i="114" s="1"/>
  <c r="H49" i="114" s="1"/>
  <c r="I49" i="114" s="1"/>
  <c r="E28" i="114"/>
  <c r="F28" i="114" s="1"/>
  <c r="G28" i="114" s="1"/>
  <c r="H28" i="114" s="1"/>
  <c r="I28" i="114" s="1"/>
  <c r="E11" i="114"/>
  <c r="F11" i="114" s="1"/>
  <c r="G11" i="114" s="1"/>
  <c r="H11" i="114" s="1"/>
  <c r="I11" i="114" s="1"/>
  <c r="E15" i="119"/>
  <c r="F15" i="119" s="1"/>
  <c r="G15" i="119" s="1"/>
  <c r="H15" i="119" s="1"/>
  <c r="I15" i="119" s="1"/>
  <c r="E23" i="114"/>
  <c r="F23" i="114" s="1"/>
  <c r="G23" i="114" s="1"/>
  <c r="H23" i="114" s="1"/>
  <c r="I23" i="114" s="1"/>
  <c r="E11" i="115"/>
  <c r="F11" i="115" s="1"/>
  <c r="G11" i="115" s="1"/>
  <c r="H11" i="115" s="1"/>
  <c r="I11" i="115" s="1"/>
  <c r="E108" i="117"/>
  <c r="F108" i="117" s="1"/>
  <c r="G108" i="117" s="1"/>
  <c r="H108" i="117" s="1"/>
  <c r="I108" i="117" s="1"/>
  <c r="E92" i="118"/>
  <c r="F92" i="118" s="1"/>
  <c r="G92" i="118" s="1"/>
  <c r="H92" i="118" s="1"/>
  <c r="I92" i="118" s="1"/>
  <c r="E104" i="119"/>
  <c r="F104" i="119" s="1"/>
  <c r="G104" i="119" s="1"/>
  <c r="H104" i="119" s="1"/>
  <c r="I104" i="119" s="1"/>
  <c r="E53" i="119"/>
  <c r="F53" i="119" s="1"/>
  <c r="G53" i="119" s="1"/>
  <c r="H53" i="119" s="1"/>
  <c r="I53" i="119" s="1"/>
  <c r="E97" i="114"/>
  <c r="F97" i="114" s="1"/>
  <c r="G97" i="114" s="1"/>
  <c r="H97" i="114" s="1"/>
  <c r="I97" i="114" s="1"/>
  <c r="E8" i="114"/>
  <c r="F8" i="114" s="1"/>
  <c r="G8" i="114" s="1"/>
  <c r="H8" i="114" s="1"/>
  <c r="I8" i="114" s="1"/>
  <c r="E51" i="119"/>
  <c r="F51" i="119" s="1"/>
  <c r="G51" i="119" s="1"/>
  <c r="H51" i="119" s="1"/>
  <c r="I51" i="119" s="1"/>
  <c r="E96" i="114"/>
  <c r="F96" i="114" s="1"/>
  <c r="G96" i="114" s="1"/>
  <c r="H96" i="114" s="1"/>
  <c r="I96" i="114" s="1"/>
  <c r="E89" i="119"/>
  <c r="F89" i="119" s="1"/>
  <c r="G89" i="119" s="1"/>
  <c r="H89" i="119" s="1"/>
  <c r="I89" i="119" s="1"/>
  <c r="E112" i="136"/>
  <c r="F112" i="136" s="1"/>
  <c r="G112" i="136" s="1"/>
  <c r="H112" i="136" s="1"/>
  <c r="I112" i="136" s="1"/>
  <c r="E96" i="117"/>
  <c r="F96" i="117" s="1"/>
  <c r="G96" i="117" s="1"/>
  <c r="H96" i="117" s="1"/>
  <c r="I96" i="117" s="1"/>
  <c r="E89" i="114"/>
  <c r="F89" i="114" s="1"/>
  <c r="G89" i="114" s="1"/>
  <c r="H89" i="114" s="1"/>
  <c r="I89" i="114" s="1"/>
  <c r="E4" i="114"/>
  <c r="F4" i="114" s="1"/>
  <c r="G4" i="114" s="1"/>
  <c r="H4" i="114" s="1"/>
  <c r="I4" i="114" s="1"/>
  <c r="E116" i="116"/>
  <c r="F116" i="116" s="1"/>
  <c r="G116" i="116" s="1"/>
  <c r="H116" i="116" s="1"/>
  <c r="I116" i="116" s="1"/>
  <c r="E100" i="136"/>
  <c r="F100" i="136" s="1"/>
  <c r="G100" i="136" s="1"/>
  <c r="H100" i="136" s="1"/>
  <c r="I100" i="136" s="1"/>
  <c r="E92" i="119"/>
  <c r="F92" i="119" s="1"/>
  <c r="G92" i="119" s="1"/>
  <c r="H92" i="119" s="1"/>
  <c r="I92" i="119" s="1"/>
  <c r="E44" i="119"/>
  <c r="F44" i="119" s="1"/>
  <c r="G44" i="119" s="1"/>
  <c r="H44" i="119" s="1"/>
  <c r="I44" i="119" s="1"/>
  <c r="E8" i="119"/>
  <c r="F8" i="119" s="1"/>
  <c r="G8" i="119" s="1"/>
  <c r="H8" i="119" s="1"/>
  <c r="I8" i="119" s="1"/>
  <c r="E95" i="114"/>
  <c r="F95" i="114" s="1"/>
  <c r="G95" i="114" s="1"/>
  <c r="H95" i="114" s="1"/>
  <c r="I95" i="114" s="1"/>
  <c r="E42" i="114"/>
  <c r="F42" i="114" s="1"/>
  <c r="G42" i="114" s="1"/>
  <c r="H42" i="114" s="1"/>
  <c r="I42" i="114" s="1"/>
  <c r="E24" i="114"/>
  <c r="F24" i="114" s="1"/>
  <c r="G24" i="114" s="1"/>
  <c r="H24" i="114" s="1"/>
  <c r="I24" i="114" s="1"/>
  <c r="E5" i="114"/>
  <c r="F5" i="114" s="1"/>
  <c r="G5" i="114" s="1"/>
  <c r="H5" i="114" s="1"/>
  <c r="I5" i="114" s="1"/>
  <c r="E104" i="116"/>
  <c r="F104" i="116" s="1"/>
  <c r="G104" i="116" s="1"/>
  <c r="H104" i="116" s="1"/>
  <c r="I104" i="116" s="1"/>
  <c r="E5" i="119"/>
  <c r="F5" i="119" s="1"/>
  <c r="G5" i="119" s="1"/>
  <c r="H5" i="119" s="1"/>
  <c r="I5" i="119" s="1"/>
  <c r="E41" i="114"/>
  <c r="F41" i="114" s="1"/>
  <c r="G41" i="114" s="1"/>
  <c r="H41" i="114" s="1"/>
  <c r="I41" i="114" s="1"/>
  <c r="I40" i="20"/>
  <c r="J35" i="117" s="1" a="1"/>
  <c r="J35" i="117" s="1"/>
  <c r="E35" i="117" s="1"/>
  <c r="F35" i="117" s="1"/>
  <c r="G35" i="117" s="1"/>
  <c r="H35" i="117" s="1"/>
  <c r="I35" i="117" s="1"/>
  <c r="E75" i="20"/>
  <c r="J70" i="114" s="1" a="1"/>
  <c r="J70" i="114" s="1"/>
  <c r="I46" i="20"/>
  <c r="J41" i="117" s="1" a="1"/>
  <c r="J41" i="117" s="1"/>
  <c r="E41" i="117" s="1"/>
  <c r="F41" i="117" s="1"/>
  <c r="G41" i="117" s="1"/>
  <c r="H41" i="117" s="1"/>
  <c r="I41" i="117" s="1"/>
  <c r="E83" i="20"/>
  <c r="J78" i="114" s="1" a="1"/>
  <c r="J78" i="114" s="1"/>
  <c r="E78" i="114" s="1"/>
  <c r="F78" i="114" s="1"/>
  <c r="G78" i="114" s="1"/>
  <c r="H78" i="114" s="1"/>
  <c r="I78" i="114" s="1"/>
  <c r="I54" i="20"/>
  <c r="J49" i="117" s="1" a="1"/>
  <c r="J49" i="117" s="1"/>
  <c r="F68" i="20"/>
  <c r="J39" i="20"/>
  <c r="J34" i="118" s="1" a="1"/>
  <c r="J34" i="118" s="1"/>
  <c r="E34" i="118" s="1"/>
  <c r="F34" i="118" s="1"/>
  <c r="G34" i="118" s="1"/>
  <c r="H34" i="118" s="1"/>
  <c r="I34" i="118" s="1"/>
  <c r="E84" i="20"/>
  <c r="J79" i="114" s="1" a="1"/>
  <c r="J79" i="114" s="1"/>
  <c r="I55" i="20"/>
  <c r="J50" i="117" s="1" a="1"/>
  <c r="J50" i="117" s="1"/>
  <c r="E71" i="20"/>
  <c r="I42" i="20"/>
  <c r="J37" i="117" s="1" a="1"/>
  <c r="J37" i="117" s="1"/>
  <c r="F47" i="20"/>
  <c r="J42" i="115" s="1" a="1"/>
  <c r="J42" i="115" s="1"/>
  <c r="E42" i="115" s="1"/>
  <c r="F42" i="115" s="1"/>
  <c r="G42" i="115" s="1"/>
  <c r="H42" i="115" s="1"/>
  <c r="I42" i="115" s="1"/>
  <c r="F42" i="20"/>
  <c r="J37" i="115" s="1" a="1"/>
  <c r="J37" i="115" s="1"/>
  <c r="E37" i="115" s="1"/>
  <c r="F37" i="115" s="1"/>
  <c r="G37" i="115" s="1"/>
  <c r="H37" i="115" s="1"/>
  <c r="I37" i="115" s="1"/>
  <c r="I53" i="20"/>
  <c r="J48" i="117" s="1" a="1"/>
  <c r="J48" i="117" s="1"/>
  <c r="E92" i="20"/>
  <c r="J87" i="114" s="1" a="1"/>
  <c r="J87" i="114" s="1"/>
  <c r="I63" i="20"/>
  <c r="J58" i="117" s="1" a="1"/>
  <c r="J58" i="117" s="1"/>
  <c r="E58" i="117" s="1"/>
  <c r="F58" i="117" s="1"/>
  <c r="G58" i="117" s="1"/>
  <c r="H58" i="117" s="1"/>
  <c r="I58" i="117" s="1"/>
  <c r="E66" i="20"/>
  <c r="I37" i="20"/>
  <c r="J32" i="117" s="1" a="1"/>
  <c r="J32" i="117" s="1"/>
  <c r="E32" i="117" s="1"/>
  <c r="F32" i="117" s="1"/>
  <c r="G32" i="117" s="1"/>
  <c r="H32" i="117" s="1"/>
  <c r="I32" i="117" s="1"/>
  <c r="F52" i="20"/>
  <c r="J47" i="115" s="1" a="1"/>
  <c r="J47" i="115" s="1"/>
  <c r="E47" i="115" s="1"/>
  <c r="F47" i="115" s="1"/>
  <c r="G47" i="115" s="1"/>
  <c r="H47" i="115" s="1"/>
  <c r="I47" i="115" s="1"/>
  <c r="F50" i="20"/>
  <c r="J45" i="115" s="1" a="1"/>
  <c r="J45" i="115" s="1"/>
  <c r="E45" i="115" s="1"/>
  <c r="F45" i="115" s="1"/>
  <c r="G45" i="115" s="1"/>
  <c r="H45" i="115" s="1"/>
  <c r="I45" i="115" s="1"/>
  <c r="F87" i="20"/>
  <c r="J82" i="115" s="1" a="1"/>
  <c r="J82" i="115" s="1"/>
  <c r="E82" i="115" s="1"/>
  <c r="F82" i="115" s="1"/>
  <c r="G82" i="115" s="1"/>
  <c r="H82" i="115" s="1"/>
  <c r="I82" i="115" s="1"/>
  <c r="J58" i="20"/>
  <c r="J53" i="118" s="1" a="1"/>
  <c r="J53" i="118" s="1"/>
  <c r="F64" i="20"/>
  <c r="J59" i="115" s="1" a="1"/>
  <c r="J59" i="115" s="1"/>
  <c r="E59" i="115" s="1"/>
  <c r="F59" i="115" s="1"/>
  <c r="G59" i="115" s="1"/>
  <c r="H59" i="115" s="1"/>
  <c r="I59" i="115" s="1"/>
  <c r="E81" i="20"/>
  <c r="J76" i="114" s="1" a="1"/>
  <c r="J76" i="114" s="1"/>
  <c r="E76" i="114" s="1"/>
  <c r="F76" i="114" s="1"/>
  <c r="G76" i="114" s="1"/>
  <c r="H76" i="114" s="1"/>
  <c r="I76" i="114" s="1"/>
  <c r="I52" i="20"/>
  <c r="J47" i="117" s="1" a="1"/>
  <c r="J47" i="117" s="1"/>
  <c r="E47" i="117" s="1"/>
  <c r="F47" i="117" s="1"/>
  <c r="G47" i="117" s="1"/>
  <c r="H47" i="117" s="1"/>
  <c r="I47" i="117" s="1"/>
  <c r="F41" i="20"/>
  <c r="J36" i="115" s="1" a="1"/>
  <c r="J36" i="115" s="1"/>
  <c r="E36" i="115" s="1"/>
  <c r="F36" i="115" s="1"/>
  <c r="G36" i="115" s="1"/>
  <c r="H36" i="115" s="1"/>
  <c r="I36" i="115" s="1"/>
  <c r="H4" i="20"/>
  <c r="D131" i="20"/>
  <c r="D4" i="20"/>
  <c r="H131" i="20"/>
  <c r="M167" i="20" a="1"/>
  <c r="N137" i="20" a="1"/>
  <c r="H136" i="20" a="1"/>
  <c r="H221" i="20" a="1"/>
  <c r="H151" i="20" a="1"/>
  <c r="K193" i="20" a="1"/>
  <c r="H171" i="20" a="1"/>
  <c r="K196" i="20" a="1"/>
  <c r="E182" i="20" a="1"/>
  <c r="F208" i="20" a="1"/>
  <c r="E218" i="20" a="1"/>
  <c r="D222" i="20" a="1"/>
  <c r="D165" i="20" a="1"/>
  <c r="N150" i="20" a="1"/>
  <c r="L191" i="20" a="1"/>
  <c r="D188" i="20" a="1"/>
  <c r="H147" i="20" a="1"/>
  <c r="D204" i="20" a="1"/>
  <c r="R152" i="20" a="1"/>
  <c r="R150" i="20" a="1"/>
  <c r="H226" i="20" a="1"/>
  <c r="H194" i="20" a="1"/>
  <c r="Q189" i="20" a="1"/>
  <c r="R148" i="20" a="1"/>
  <c r="H153" i="20" a="1"/>
  <c r="J164" i="20" a="1"/>
  <c r="K198" i="20" a="1"/>
  <c r="D184" i="20" a="1"/>
  <c r="H190" i="20" a="1"/>
  <c r="H240" i="20" a="1"/>
  <c r="D172" i="20" a="1"/>
  <c r="D218" i="20" a="1"/>
  <c r="H198" i="20" a="1"/>
  <c r="Q161" i="20" a="1"/>
  <c r="F150" i="20" a="1"/>
  <c r="D152" i="20" a="1"/>
  <c r="R155" i="20" a="1"/>
  <c r="D215" i="20" a="1"/>
  <c r="G132" i="20" a="1"/>
  <c r="J160" i="20" a="1"/>
  <c r="P132" i="20" a="1"/>
  <c r="Q164" i="20" a="1"/>
  <c r="E168" i="20" a="1"/>
  <c r="D169" i="20" a="1"/>
  <c r="H164" i="20" a="1"/>
  <c r="E166" i="20" a="1"/>
  <c r="H183" i="20" a="1"/>
  <c r="D148" i="20" a="1"/>
  <c r="F166" i="20" a="1"/>
  <c r="R140" i="20" a="1"/>
  <c r="D173" i="20" a="1"/>
  <c r="L197" i="20" a="1"/>
  <c r="F169" i="20" a="1"/>
  <c r="G192" i="20" a="1"/>
  <c r="O132" i="20" a="1"/>
  <c r="M215" i="20" a="1"/>
  <c r="I170" i="20" a="1"/>
  <c r="N158" i="20" a="1"/>
  <c r="D191" i="20" a="1"/>
  <c r="M164" i="20" a="1"/>
  <c r="O194" i="20" a="1"/>
  <c r="E200" i="20" a="1"/>
  <c r="K190" i="20" a="1"/>
  <c r="E199" i="20" a="1"/>
  <c r="I182" i="20" a="1"/>
  <c r="G195" i="20" a="1"/>
  <c r="D216" i="20" a="1"/>
  <c r="J145" i="20" a="1"/>
  <c r="J142" i="20" a="1"/>
  <c r="F182" i="20" a="1"/>
  <c r="M162" i="20" a="1"/>
  <c r="H187" i="20" a="1"/>
  <c r="I171" i="20" a="1"/>
  <c r="J146" i="20" a="1"/>
  <c r="M188" i="20" a="1"/>
  <c r="E187" i="20" a="1"/>
  <c r="N147" i="20" a="1"/>
  <c r="R160" i="20" a="1"/>
  <c r="K132" i="20" a="1"/>
  <c r="R142" i="20" a="1"/>
  <c r="J154" i="20" a="1"/>
  <c r="F212" i="20" a="1"/>
  <c r="J183" i="20" a="1"/>
  <c r="F133" i="20" a="1"/>
  <c r="H175" i="20" a="1"/>
  <c r="D244" i="20" a="1"/>
  <c r="D150" i="20" a="1"/>
  <c r="M186" i="20" a="1"/>
  <c r="H143" i="20" a="1"/>
  <c r="J151" i="20" a="1"/>
  <c r="D163" i="20" a="1"/>
  <c r="H154" i="20" a="1"/>
  <c r="F177" i="20" a="1"/>
  <c r="D177" i="20" a="1"/>
  <c r="H141" i="20" a="1"/>
  <c r="M181" i="20" a="1"/>
  <c r="Q185" i="20" a="1"/>
  <c r="I163" i="20" a="1"/>
  <c r="S194" i="20" a="1"/>
  <c r="M170" i="20" a="1"/>
  <c r="E212" i="20" a="1"/>
  <c r="D182" i="20" a="1"/>
  <c r="F207" i="20" a="1"/>
  <c r="H220" i="20" a="1"/>
  <c r="E207" i="20" a="1"/>
  <c r="J148" i="20" a="1"/>
  <c r="M176" i="20" a="1"/>
  <c r="S190" i="20" a="1"/>
  <c r="J136" i="20" a="1"/>
  <c r="Q174" i="20" a="1"/>
  <c r="D136" i="20" a="1"/>
  <c r="H197" i="20" a="1"/>
  <c r="M185" i="20" a="1"/>
  <c r="F176" i="20" a="1"/>
  <c r="D227" i="20" a="1"/>
  <c r="H241" i="20" a="1"/>
  <c r="F151" i="20" a="1"/>
  <c r="D155" i="20" a="1"/>
  <c r="F172" i="20" a="1"/>
  <c r="D158" i="20" a="1"/>
  <c r="D170" i="20" a="1"/>
  <c r="H235" i="20" a="1"/>
  <c r="D183" i="20" a="1"/>
  <c r="H152" i="20" a="1"/>
  <c r="H229" i="20" a="1"/>
  <c r="D232" i="20" a="1"/>
  <c r="I167" i="20" a="1"/>
  <c r="M165" i="20" a="1"/>
  <c r="R136" i="20" a="1"/>
  <c r="D202" i="20" a="1"/>
  <c r="J156" i="20" a="1"/>
  <c r="Q170" i="20" a="1"/>
  <c r="I185" i="20" a="1"/>
  <c r="H231" i="20" a="1"/>
  <c r="Q182" i="20" a="1"/>
  <c r="M179" i="20" a="1"/>
  <c r="F149" i="20" a="1"/>
  <c r="M187" i="20" a="1"/>
  <c r="F139" i="20" a="1"/>
  <c r="F180" i="20" a="1"/>
  <c r="F163" i="20" a="1"/>
  <c r="F174" i="20" a="1"/>
  <c r="N151" i="20" a="1"/>
  <c r="G198" i="20" a="1"/>
  <c r="D225" i="20" a="1"/>
  <c r="P196" i="20" a="1"/>
  <c r="K192" i="20" a="1"/>
  <c r="I178" i="20" a="1"/>
  <c r="S195" i="20" a="1"/>
  <c r="D143" i="20" a="1"/>
  <c r="H246" i="20" a="1"/>
  <c r="H174" i="20" a="1"/>
  <c r="F137" i="20" a="1"/>
  <c r="R158" i="20" a="1"/>
  <c r="K191" i="20" a="1"/>
  <c r="D245" i="20" a="1"/>
  <c r="N136" i="20" a="1"/>
  <c r="D137" i="20" a="1"/>
  <c r="H243" i="20" a="1"/>
  <c r="M184" i="20" a="1"/>
  <c r="F178" i="20" a="1"/>
  <c r="J180" i="20" a="1"/>
  <c r="F202" i="20" a="1"/>
  <c r="F171" i="20" a="1"/>
  <c r="F158" i="20" a="1"/>
  <c r="F199" i="20" a="1"/>
  <c r="H236" i="20" a="1"/>
  <c r="F211" i="20" a="1"/>
  <c r="D176" i="20" a="1"/>
  <c r="J157" i="20" a="1"/>
  <c r="D135" i="20" a="1"/>
  <c r="D209" i="20" a="1"/>
  <c r="I162" i="20" a="1"/>
  <c r="D186" i="20" a="1"/>
  <c r="M173" i="20" a="1"/>
  <c r="S198" i="20" a="1"/>
  <c r="H155" i="20" a="1"/>
  <c r="H224" i="20" a="1"/>
  <c r="E169" i="20" a="1"/>
  <c r="Q179" i="20" a="1"/>
  <c r="S192" i="20" a="1"/>
  <c r="F142" i="20" a="1"/>
  <c r="H159" i="20" a="1"/>
  <c r="G193" i="20" a="1"/>
  <c r="F210" i="20" a="1"/>
  <c r="D192" i="20" a="1"/>
  <c r="H192" i="20" a="1"/>
  <c r="H180" i="20" a="1"/>
  <c r="F184" i="20" a="1"/>
  <c r="D145" i="20" a="1"/>
  <c r="D199" i="20" a="1"/>
  <c r="D180" i="20" a="1"/>
  <c r="D195" i="20" a="1"/>
  <c r="I179" i="20" a="1"/>
  <c r="M168" i="20" a="1"/>
  <c r="D231" i="20" a="1"/>
  <c r="D212" i="20" a="1"/>
  <c r="G191" i="20" a="1"/>
  <c r="R159" i="20" a="1"/>
  <c r="H244" i="20" a="1"/>
  <c r="E214" i="20" a="1"/>
  <c r="P198" i="20" a="1"/>
  <c r="H158" i="20" a="1"/>
  <c r="P190" i="20" a="1"/>
  <c r="P197" i="20" a="1"/>
  <c r="Q180" i="20" a="1"/>
  <c r="F186" i="20" a="1"/>
  <c r="E209" i="20" a="1"/>
  <c r="F205" i="20" a="1"/>
  <c r="E217" i="20" a="1"/>
  <c r="J137" i="20" a="1"/>
  <c r="H134" i="20" a="1"/>
  <c r="N146" i="20" a="1"/>
  <c r="F209" i="20" a="1"/>
  <c r="L194" i="20" a="1"/>
  <c r="J152" i="20" a="1"/>
  <c r="G196" i="20" a="1"/>
  <c r="D166" i="20" a="1"/>
  <c r="D193" i="20" a="1"/>
  <c r="D211" i="20" a="1"/>
  <c r="D194" i="20" a="1"/>
  <c r="F152" i="20" a="1"/>
  <c r="D201" i="20" a="1"/>
  <c r="D196" i="20" a="1"/>
  <c r="O196" i="20" a="1"/>
  <c r="M183" i="20" a="1"/>
  <c r="R146" i="20" a="1"/>
  <c r="M171" i="20" a="1"/>
  <c r="D200" i="20" a="1"/>
  <c r="H133" i="20" a="1"/>
  <c r="D233" i="20" a="1"/>
  <c r="O198" i="20" a="1"/>
  <c r="D133" i="20" a="1"/>
  <c r="M175" i="20" a="1"/>
  <c r="D217" i="20" a="1"/>
  <c r="H245" i="20" a="1"/>
  <c r="E211" i="20" a="1"/>
  <c r="R138" i="20" a="1"/>
  <c r="N156" i="20" a="1"/>
  <c r="H234" i="20" a="1"/>
  <c r="M132" i="20" a="1"/>
  <c r="M169" i="20" a="1"/>
  <c r="H188" i="20" a="1"/>
  <c r="H170" i="20" a="1"/>
  <c r="M178" i="20" a="1"/>
  <c r="H173" i="20" a="1"/>
  <c r="D179" i="20" a="1"/>
  <c r="O192" i="20" a="1"/>
  <c r="H227" i="20" a="1"/>
  <c r="H138" i="20" a="1"/>
  <c r="D235" i="20" a="1"/>
  <c r="Q167" i="20" a="1"/>
  <c r="D208" i="20" a="1"/>
  <c r="E202" i="20" a="1"/>
  <c r="H165" i="20" a="1"/>
  <c r="Q166" i="20" a="1"/>
  <c r="D139" i="20" a="1"/>
  <c r="N139" i="20" a="1"/>
  <c r="F175" i="20" a="1"/>
  <c r="N149" i="20" a="1"/>
  <c r="H150" i="20" a="1"/>
  <c r="N160" i="20" a="1"/>
  <c r="I172" i="20" a="1"/>
  <c r="H186" i="20" a="1"/>
  <c r="D198" i="20" a="1"/>
  <c r="H176" i="20" a="1"/>
  <c r="H238" i="20" a="1"/>
  <c r="D220" i="20" a="1"/>
  <c r="H160" i="20" a="1"/>
  <c r="I188" i="20" a="1"/>
  <c r="I189" i="20" a="1"/>
  <c r="K197" i="20" a="1"/>
  <c r="F179" i="20" a="1"/>
  <c r="D144" i="20" a="1"/>
  <c r="F138" i="20" a="1"/>
  <c r="F213" i="20" a="1"/>
  <c r="D164" i="20" a="1"/>
  <c r="N152" i="20" a="1"/>
  <c r="S193" i="20" a="1"/>
  <c r="N140" i="20" a="1"/>
  <c r="J159" i="20" a="1"/>
  <c r="P191" i="20" a="1"/>
  <c r="N143" i="20" a="1"/>
  <c r="H178" i="20" a="1"/>
  <c r="E186" i="20" a="1"/>
  <c r="H179" i="20" a="1"/>
  <c r="F140" i="20" a="1"/>
  <c r="F185" i="20" a="1"/>
  <c r="H157" i="20" a="1"/>
  <c r="Q169" i="20" a="1"/>
  <c r="H222" i="20" a="1"/>
  <c r="M189" i="20" a="1"/>
  <c r="Q184" i="20" a="1"/>
  <c r="D153" i="20" a="1"/>
  <c r="R133" i="20" a="1"/>
  <c r="H223" i="20" a="1"/>
  <c r="D210" i="20" a="1"/>
  <c r="D175" i="20" a="1"/>
  <c r="I180" i="20" a="1"/>
  <c r="G194" i="20" a="1"/>
  <c r="N138" i="20" a="1"/>
  <c r="E174" i="20" a="1"/>
  <c r="M172" i="20" a="1"/>
  <c r="H132" i="20" a="1"/>
  <c r="F167" i="20" a="1"/>
  <c r="F170" i="20" a="1"/>
  <c r="D138" i="20" a="1"/>
  <c r="H184" i="20" a="1"/>
  <c r="D236" i="20" a="1"/>
  <c r="J186" i="20" a="1"/>
  <c r="N157" i="20" a="1"/>
  <c r="F132" i="20" a="1"/>
  <c r="E173" i="20" a="1"/>
  <c r="J179" i="20" a="1"/>
  <c r="H228" i="20" a="1"/>
  <c r="R151" i="20" a="1"/>
  <c r="D162" i="20" a="1"/>
  <c r="F162" i="20" a="1"/>
  <c r="D228" i="20" a="1"/>
  <c r="D241" i="20" a="1"/>
  <c r="S132" i="20" a="1"/>
  <c r="D167" i="20" a="1"/>
  <c r="R154" i="20" a="1"/>
  <c r="H140" i="20" a="1"/>
  <c r="R139" i="20" a="1"/>
  <c r="H233" i="20" a="1"/>
  <c r="S196" i="20" a="1"/>
  <c r="R134" i="20" a="1"/>
  <c r="D157" i="20" a="1"/>
  <c r="S197" i="20" a="1"/>
  <c r="D154" i="20" a="1"/>
  <c r="D206" i="20" a="1"/>
  <c r="H167" i="20" a="1"/>
  <c r="F134" i="20" a="1"/>
  <c r="H247" i="20" a="1"/>
  <c r="E205" i="20" a="1"/>
  <c r="F148" i="20" a="1"/>
  <c r="H144" i="20" a="1"/>
  <c r="H148" i="20" a="1"/>
  <c r="P192" i="20" a="1"/>
  <c r="D132" i="20" a="1"/>
  <c r="N142" i="20" a="1"/>
  <c r="P193" i="20" a="1"/>
  <c r="H237" i="20" a="1"/>
  <c r="D142" i="20" a="1"/>
  <c r="K195" i="20" a="1"/>
  <c r="Q187" i="20" a="1"/>
  <c r="H177" i="20" a="1"/>
  <c r="I176" i="20" a="1"/>
  <c r="L195" i="20" a="1"/>
  <c r="E132" i="20" a="1"/>
  <c r="F143" i="20" a="1"/>
  <c r="O190" i="20" a="1"/>
  <c r="H232" i="20" a="1"/>
  <c r="H149" i="20" a="1"/>
  <c r="D238" i="20" a="1"/>
  <c r="L193" i="20" a="1"/>
  <c r="F156" i="20" a="1"/>
  <c r="D140" i="20" a="1"/>
  <c r="D178" i="20" a="1"/>
  <c r="F215" i="20" a="1"/>
  <c r="I183" i="20" a="1"/>
  <c r="J184" i="20" a="1"/>
  <c r="D229" i="20" a="1"/>
  <c r="F136" i="20" a="1"/>
  <c r="J143" i="20" a="1"/>
  <c r="I173" i="20" a="1"/>
  <c r="D171" i="20" a="1"/>
  <c r="D159" i="20" a="1"/>
  <c r="R149" i="20" a="1"/>
  <c r="E165" i="20" a="1"/>
  <c r="Q162" i="20" a="1"/>
  <c r="L190" i="20" a="1"/>
  <c r="E163" i="20" a="1"/>
  <c r="E216" i="20" a="1"/>
  <c r="D213" i="20" a="1"/>
  <c r="L196" i="20" a="1"/>
  <c r="H156" i="20" a="1"/>
  <c r="D234" i="20" a="1"/>
  <c r="D197" i="20" a="1"/>
  <c r="R132" i="20" a="1"/>
  <c r="H168" i="20" a="1"/>
  <c r="D240" i="20" a="1"/>
  <c r="E203" i="20" a="1"/>
  <c r="D141" i="20" a="1"/>
  <c r="H137" i="20" a="1"/>
  <c r="D219" i="20" a="1"/>
  <c r="J132" i="20" a="1"/>
  <c r="D168" i="20" a="1"/>
  <c r="E178" i="20" a="1"/>
  <c r="O191" i="20" a="1"/>
  <c r="I164" i="20" a="1"/>
  <c r="F189" i="20" a="1"/>
  <c r="I177" i="20" a="1"/>
  <c r="H142" i="20" a="1"/>
  <c r="R145" i="20" a="1"/>
  <c r="F147" i="20" a="1"/>
  <c r="Q132" i="20" a="1"/>
  <c r="R157" i="20" a="1"/>
  <c r="D187" i="20" a="1"/>
  <c r="Q163" i="20" a="1"/>
  <c r="G197" i="20" a="1"/>
  <c r="P194" i="20" a="1"/>
  <c r="H139" i="20" a="1"/>
  <c r="F214" i="20" a="1"/>
  <c r="Q168" i="20" a="1"/>
  <c r="D230" i="20" a="1"/>
  <c r="D181" i="20" a="1"/>
  <c r="M161" i="20" a="1"/>
  <c r="D214" i="20" a="1"/>
  <c r="M218" i="20" a="1"/>
  <c r="H195" i="20" a="1"/>
  <c r="D203" i="20" a="1"/>
  <c r="D247" i="20" a="1"/>
  <c r="D160" i="20" a="1"/>
  <c r="Q175" i="20" a="1"/>
  <c r="M180" i="20" a="1"/>
  <c r="N148" i="20" a="1"/>
  <c r="D185" i="20" a="1"/>
  <c r="F173" i="20" a="1"/>
  <c r="N145" i="20" a="1"/>
  <c r="F187" i="20" a="1"/>
  <c r="H145" i="20" a="1"/>
  <c r="D146" i="20" a="1"/>
  <c r="M174" i="20" a="1"/>
  <c r="E215" i="20" a="1"/>
  <c r="J185" i="20" a="1"/>
  <c r="I132" i="20" a="1"/>
  <c r="Q165" i="20" a="1"/>
  <c r="H182" i="20" a="1"/>
  <c r="E208" i="20" a="1"/>
  <c r="H172" i="20" a="1"/>
  <c r="H185" i="20" a="1"/>
  <c r="D246" i="20" a="1"/>
  <c r="P195" i="20" a="1"/>
  <c r="N159" i="20" a="1"/>
  <c r="H242" i="20" a="1"/>
  <c r="I161" i="20" a="1"/>
  <c r="M163" i="20" a="1"/>
  <c r="D190" i="20" a="1"/>
  <c r="D242" i="20" a="1"/>
  <c r="F183" i="20" a="1"/>
  <c r="H163" i="20" a="1"/>
  <c r="H135" i="20" a="1"/>
  <c r="F154" i="20" a="1"/>
  <c r="D226" i="20" a="1"/>
  <c r="Q173" i="20" a="1"/>
  <c r="J158" i="20" a="1"/>
  <c r="F155" i="20" a="1"/>
  <c r="D221" i="20" a="1"/>
  <c r="Q188" i="20" a="1"/>
  <c r="D237" i="20" a="1"/>
  <c r="Q177" i="20" a="1"/>
  <c r="D223" i="20" a="1"/>
  <c r="D205" i="20" a="1"/>
  <c r="H239" i="20" a="1"/>
  <c r="M166" i="20" a="1"/>
  <c r="D189" i="20" a="1"/>
  <c r="J139" i="20" a="1"/>
  <c r="H181" i="20" a="1"/>
  <c r="L192" i="20" a="1"/>
  <c r="H219" i="20" a="1"/>
  <c r="L198" i="20" a="1"/>
  <c r="Q186" i="20" a="1"/>
  <c r="R137" i="20" a="1"/>
  <c r="H196" i="20" a="1"/>
  <c r="J150" i="20" a="1"/>
  <c r="H193" i="20" a="1"/>
  <c r="D151" i="20" a="1"/>
  <c r="H230" i="20" a="1"/>
  <c r="N154" i="20" a="1"/>
  <c r="R143" i="20" a="1"/>
  <c r="D224" i="20" a="1"/>
  <c r="J147" i="20" a="1"/>
  <c r="E206" i="20" a="1"/>
  <c r="N132" i="20" a="1"/>
  <c r="R156" i="20" a="1"/>
  <c r="F217" i="20" a="1"/>
  <c r="K194" i="20" a="1"/>
  <c r="N133" i="20" a="1"/>
  <c r="F146" i="20" a="1"/>
  <c r="O197" i="20" a="1"/>
  <c r="J133" i="20" a="1"/>
  <c r="H225" i="20" a="1"/>
  <c r="J149" i="20" a="1"/>
  <c r="F168" i="20" a="1"/>
  <c r="J134" i="20" a="1"/>
  <c r="S191" i="20" a="1"/>
  <c r="J155" i="20" a="1"/>
  <c r="Q176" i="20" a="1"/>
  <c r="Q178" i="20" a="1"/>
  <c r="H169" i="20" a="1"/>
  <c r="Q171" i="20" a="1"/>
  <c r="Q181" i="20" a="1"/>
  <c r="F188" i="20" a="1"/>
  <c r="I165" i="20" a="1"/>
  <c r="D156" i="20" a="1"/>
  <c r="J138" i="20" a="1"/>
  <c r="D174" i="20" a="1"/>
  <c r="D207" i="20" a="1"/>
  <c r="F161" i="20" a="1"/>
  <c r="H146" i="20" a="1"/>
  <c r="G190" i="20" a="1"/>
  <c r="M177" i="20" a="1"/>
  <c r="N134" i="20" a="1"/>
  <c r="H166" i="20" a="1"/>
  <c r="D239" i="20" a="1"/>
  <c r="D149" i="20" a="1"/>
  <c r="D147" i="20" a="1"/>
  <c r="O193" i="20" a="1"/>
  <c r="Q172" i="20" a="1"/>
  <c r="F157" i="20" a="1"/>
  <c r="R147" i="20" a="1"/>
  <c r="M182" i="20" a="1"/>
  <c r="F159" i="20" a="1"/>
  <c r="Q183" i="20" a="1"/>
  <c r="O195" i="20" a="1"/>
  <c r="D243" i="20" a="1"/>
  <c r="H191" i="20" a="1"/>
  <c r="E201" i="20" a="1"/>
  <c r="H189" i="20" a="1"/>
  <c r="N155" i="20" a="1"/>
  <c r="J140" i="20" a="1"/>
  <c r="D134" i="20" a="1"/>
  <c r="D161" i="20" a="1"/>
  <c r="F145" i="20" a="1"/>
  <c r="F160" i="20" a="1"/>
  <c r="J46" i="20" l="1"/>
  <c r="J41" i="118" s="1" a="1"/>
  <c r="J41" i="118" s="1"/>
  <c r="F75" i="20"/>
  <c r="J70" i="115" s="1" a="1"/>
  <c r="J70" i="115" s="1"/>
  <c r="I172" i="20"/>
  <c r="Q166" i="20"/>
  <c r="M188" i="20"/>
  <c r="M175" i="20"/>
  <c r="Q175" i="20"/>
  <c r="Q174" i="20"/>
  <c r="M167" i="20"/>
  <c r="M189" i="20"/>
  <c r="M183" i="20"/>
  <c r="M176" i="20"/>
  <c r="M161" i="20"/>
  <c r="Q169" i="20"/>
  <c r="M184" i="20"/>
  <c r="M177" i="20"/>
  <c r="Q168" i="20"/>
  <c r="M162" i="20"/>
  <c r="Q184" i="20"/>
  <c r="M185" i="20"/>
  <c r="M172" i="20"/>
  <c r="M170" i="20"/>
  <c r="Q172" i="20"/>
  <c r="M179" i="20"/>
  <c r="M171" i="20"/>
  <c r="Q186" i="20"/>
  <c r="M164" i="20"/>
  <c r="M181" i="20"/>
  <c r="M180" i="20"/>
  <c r="Q187" i="20"/>
  <c r="Q181" i="20"/>
  <c r="R88" i="20"/>
  <c r="J83" i="153" s="1" a="1"/>
  <c r="J83" i="153" s="1"/>
  <c r="E83" i="153" s="1"/>
  <c r="F83" i="153" s="1"/>
  <c r="G83" i="153" s="1"/>
  <c r="H83" i="153" s="1"/>
  <c r="I83" i="153" s="1"/>
  <c r="J83" i="149" a="1"/>
  <c r="J83" i="149" s="1"/>
  <c r="R82" i="20"/>
  <c r="J77" i="153" s="1" a="1"/>
  <c r="J77" i="153" s="1"/>
  <c r="E77" i="153" s="1"/>
  <c r="F77" i="153" s="1"/>
  <c r="G77" i="153" s="1"/>
  <c r="H77" i="153" s="1"/>
  <c r="I77" i="153" s="1"/>
  <c r="J77" i="149" a="1"/>
  <c r="J77" i="149" s="1"/>
  <c r="R93" i="20"/>
  <c r="J88" i="153" s="1" a="1"/>
  <c r="J88" i="153" s="1"/>
  <c r="E88" i="153" s="1"/>
  <c r="F88" i="153" s="1"/>
  <c r="G88" i="153" s="1"/>
  <c r="H88" i="153" s="1"/>
  <c r="I88" i="153" s="1"/>
  <c r="J88" i="149" a="1"/>
  <c r="J88" i="149" s="1"/>
  <c r="E88" i="149" s="1"/>
  <c r="F88" i="149" s="1"/>
  <c r="G88" i="149" s="1"/>
  <c r="H88" i="149" s="1"/>
  <c r="I88" i="149" s="1"/>
  <c r="R69" i="20"/>
  <c r="J64" i="153" s="1" a="1"/>
  <c r="J64" i="153" s="1"/>
  <c r="E64" i="153" s="1"/>
  <c r="F64" i="153" s="1"/>
  <c r="G64" i="153" s="1"/>
  <c r="H64" i="153" s="1"/>
  <c r="I64" i="153" s="1"/>
  <c r="J64" i="149" a="1"/>
  <c r="J64" i="149" s="1"/>
  <c r="E64" i="149" s="1"/>
  <c r="F64" i="149" s="1"/>
  <c r="G64" i="149" s="1"/>
  <c r="H64" i="149" s="1"/>
  <c r="I64" i="149" s="1"/>
  <c r="R72" i="20"/>
  <c r="J67" i="153" s="1" a="1"/>
  <c r="J67" i="153" s="1"/>
  <c r="E67" i="153" s="1"/>
  <c r="F67" i="153" s="1"/>
  <c r="G67" i="153" s="1"/>
  <c r="H67" i="153" s="1"/>
  <c r="I67" i="153" s="1"/>
  <c r="J67" i="149" a="1"/>
  <c r="J67" i="149" s="1"/>
  <c r="E67" i="149" s="1"/>
  <c r="F67" i="149" s="1"/>
  <c r="G67" i="149" s="1"/>
  <c r="H67" i="149" s="1"/>
  <c r="I67" i="149" s="1"/>
  <c r="R74" i="20"/>
  <c r="J69" i="153" s="1" a="1"/>
  <c r="J69" i="153" s="1"/>
  <c r="E69" i="153" s="1"/>
  <c r="F69" i="153" s="1"/>
  <c r="G69" i="153" s="1"/>
  <c r="H69" i="153" s="1"/>
  <c r="I69" i="153" s="1"/>
  <c r="J69" i="149" a="1"/>
  <c r="J69" i="149" s="1"/>
  <c r="R56" i="20"/>
  <c r="J51" i="153" s="1" a="1"/>
  <c r="J51" i="153" s="1"/>
  <c r="E51" i="153" s="1"/>
  <c r="F51" i="153" s="1"/>
  <c r="G51" i="153" s="1"/>
  <c r="H51" i="153" s="1"/>
  <c r="I51" i="153" s="1"/>
  <c r="J51" i="149" a="1"/>
  <c r="J51" i="149" s="1"/>
  <c r="E51" i="149" s="1"/>
  <c r="F51" i="149" s="1"/>
  <c r="G51" i="149" s="1"/>
  <c r="H51" i="149" s="1"/>
  <c r="I51" i="149" s="1"/>
  <c r="R54" i="20"/>
  <c r="J49" i="153" s="1" a="1"/>
  <c r="J49" i="153" s="1"/>
  <c r="J49" i="149" a="1"/>
  <c r="J49" i="149" s="1"/>
  <c r="R46" i="20"/>
  <c r="J41" i="153" s="1" a="1"/>
  <c r="J41" i="153" s="1"/>
  <c r="J41" i="149" a="1"/>
  <c r="J41" i="149" s="1"/>
  <c r="Q78" i="20"/>
  <c r="J73" i="152" s="1" a="1"/>
  <c r="J73" i="152" s="1"/>
  <c r="J73" i="148" a="1"/>
  <c r="J73" i="148" s="1"/>
  <c r="E36" i="152"/>
  <c r="F36" i="152" s="1"/>
  <c r="G36" i="152" s="1"/>
  <c r="H36" i="152" s="1"/>
  <c r="I36" i="152" s="1"/>
  <c r="E58" i="148"/>
  <c r="F58" i="148" s="1"/>
  <c r="G58" i="148" s="1"/>
  <c r="H58" i="148" s="1"/>
  <c r="I58" i="148" s="1"/>
  <c r="R39" i="20"/>
  <c r="J34" i="153" s="1" a="1"/>
  <c r="J34" i="153" s="1"/>
  <c r="J34" i="149" a="1"/>
  <c r="J34" i="149" s="1"/>
  <c r="R63" i="20"/>
  <c r="J58" i="153" s="1" a="1"/>
  <c r="J58" i="153" s="1"/>
  <c r="J58" i="149" a="1"/>
  <c r="J58" i="149" s="1"/>
  <c r="R49" i="20"/>
  <c r="J44" i="153" s="1" a="1"/>
  <c r="J44" i="153" s="1"/>
  <c r="E44" i="153" s="1"/>
  <c r="F44" i="153" s="1"/>
  <c r="G44" i="153" s="1"/>
  <c r="H44" i="153" s="1"/>
  <c r="I44" i="153" s="1"/>
  <c r="J44" i="149" a="1"/>
  <c r="J44" i="149" s="1"/>
  <c r="N85" i="20"/>
  <c r="Q68" i="20"/>
  <c r="J63" i="152" s="1" a="1"/>
  <c r="J63" i="152" s="1"/>
  <c r="E63" i="152" s="1"/>
  <c r="F63" i="152" s="1"/>
  <c r="G63" i="152" s="1"/>
  <c r="H63" i="152" s="1"/>
  <c r="I63" i="152" s="1"/>
  <c r="J63" i="148" a="1"/>
  <c r="J63" i="148" s="1"/>
  <c r="E63" i="148" s="1"/>
  <c r="F63" i="148" s="1"/>
  <c r="G63" i="148" s="1"/>
  <c r="H63" i="148" s="1"/>
  <c r="I63" i="148" s="1"/>
  <c r="E45" i="148"/>
  <c r="F45" i="148" s="1"/>
  <c r="G45" i="148" s="1"/>
  <c r="H45" i="148" s="1"/>
  <c r="I45" i="148" s="1"/>
  <c r="Q72" i="20"/>
  <c r="J67" i="152" s="1" a="1"/>
  <c r="J67" i="152" s="1"/>
  <c r="E67" i="152" s="1"/>
  <c r="F67" i="152" s="1"/>
  <c r="G67" i="152" s="1"/>
  <c r="H67" i="152" s="1"/>
  <c r="I67" i="152" s="1"/>
  <c r="J67" i="148" a="1"/>
  <c r="J67" i="148" s="1"/>
  <c r="E67" i="148" s="1"/>
  <c r="F67" i="148" s="1"/>
  <c r="G67" i="148" s="1"/>
  <c r="H67" i="148" s="1"/>
  <c r="I67" i="148" s="1"/>
  <c r="R48" i="20"/>
  <c r="J43" i="153" s="1" a="1"/>
  <c r="J43" i="153" s="1"/>
  <c r="J43" i="149" a="1"/>
  <c r="J43" i="149" s="1"/>
  <c r="R41" i="20"/>
  <c r="J36" i="153" s="1" a="1"/>
  <c r="J36" i="153" s="1"/>
  <c r="E36" i="153" s="1"/>
  <c r="F36" i="153" s="1"/>
  <c r="G36" i="153" s="1"/>
  <c r="H36" i="153" s="1"/>
  <c r="I36" i="153" s="1"/>
  <c r="J36" i="149" a="1"/>
  <c r="J36" i="149" s="1"/>
  <c r="R52" i="20"/>
  <c r="J47" i="153" s="1" a="1"/>
  <c r="J47" i="153" s="1"/>
  <c r="E47" i="153" s="1"/>
  <c r="F47" i="153" s="1"/>
  <c r="G47" i="153" s="1"/>
  <c r="H47" i="153" s="1"/>
  <c r="I47" i="153" s="1"/>
  <c r="J47" i="149" a="1"/>
  <c r="J47" i="149" s="1"/>
  <c r="Q82" i="20"/>
  <c r="J77" i="152" s="1" a="1"/>
  <c r="J77" i="152" s="1"/>
  <c r="E77" i="152" s="1"/>
  <c r="F77" i="152" s="1"/>
  <c r="G77" i="152" s="1"/>
  <c r="H77" i="152" s="1"/>
  <c r="I77" i="152" s="1"/>
  <c r="J77" i="148" a="1"/>
  <c r="J77" i="148" s="1"/>
  <c r="Q80" i="20"/>
  <c r="J75" i="152" s="1" a="1"/>
  <c r="J75" i="152" s="1"/>
  <c r="E75" i="152" s="1"/>
  <c r="F75" i="152" s="1"/>
  <c r="G75" i="152" s="1"/>
  <c r="H75" i="152" s="1"/>
  <c r="I75" i="152" s="1"/>
  <c r="J75" i="148" a="1"/>
  <c r="J75" i="148" s="1"/>
  <c r="E45" i="152"/>
  <c r="F45" i="152" s="1"/>
  <c r="G45" i="152" s="1"/>
  <c r="H45" i="152" s="1"/>
  <c r="I45" i="152" s="1"/>
  <c r="E44" i="152"/>
  <c r="F44" i="152" s="1"/>
  <c r="G44" i="152" s="1"/>
  <c r="H44" i="152" s="1"/>
  <c r="I44" i="152" s="1"/>
  <c r="E37" i="148"/>
  <c r="F37" i="148" s="1"/>
  <c r="G37" i="148" s="1"/>
  <c r="H37" i="148" s="1"/>
  <c r="I37" i="148" s="1"/>
  <c r="Q88" i="20"/>
  <c r="J83" i="152" s="1" a="1"/>
  <c r="J83" i="152" s="1"/>
  <c r="E83" i="152" s="1"/>
  <c r="F83" i="152" s="1"/>
  <c r="G83" i="152" s="1"/>
  <c r="H83" i="152" s="1"/>
  <c r="I83" i="152" s="1"/>
  <c r="J83" i="148" a="1"/>
  <c r="J83" i="148" s="1"/>
  <c r="E59" i="148"/>
  <c r="F59" i="148" s="1"/>
  <c r="G59" i="148" s="1"/>
  <c r="H59" i="148" s="1"/>
  <c r="I59" i="148" s="1"/>
  <c r="E53" i="148"/>
  <c r="F53" i="148" s="1"/>
  <c r="G53" i="148" s="1"/>
  <c r="H53" i="148" s="1"/>
  <c r="I53" i="148" s="1"/>
  <c r="Q75" i="20"/>
  <c r="J70" i="152" s="1" a="1"/>
  <c r="J70" i="152" s="1"/>
  <c r="E70" i="152" s="1"/>
  <c r="F70" i="152" s="1"/>
  <c r="G70" i="152" s="1"/>
  <c r="H70" i="152" s="1"/>
  <c r="I70" i="152" s="1"/>
  <c r="J70" i="148" a="1"/>
  <c r="J70" i="148" s="1"/>
  <c r="R57" i="20"/>
  <c r="J52" i="153" s="1" a="1"/>
  <c r="J52" i="153" s="1"/>
  <c r="J52" i="149" a="1"/>
  <c r="J52" i="149" s="1"/>
  <c r="R50" i="20"/>
  <c r="J45" i="153" s="1" a="1"/>
  <c r="J45" i="153" s="1"/>
  <c r="E45" i="153" s="1"/>
  <c r="F45" i="153" s="1"/>
  <c r="G45" i="153" s="1"/>
  <c r="H45" i="153" s="1"/>
  <c r="I45" i="153" s="1"/>
  <c r="J45" i="149" a="1"/>
  <c r="J45" i="149" s="1"/>
  <c r="R55" i="20"/>
  <c r="J50" i="153" s="1" a="1"/>
  <c r="J50" i="153" s="1"/>
  <c r="J50" i="149" a="1"/>
  <c r="J50" i="149" s="1"/>
  <c r="Q87" i="20"/>
  <c r="J82" i="152" s="1" a="1"/>
  <c r="J82" i="152" s="1"/>
  <c r="E82" i="152" s="1"/>
  <c r="F82" i="152" s="1"/>
  <c r="G82" i="152" s="1"/>
  <c r="H82" i="152" s="1"/>
  <c r="I82" i="152" s="1"/>
  <c r="J82" i="148" a="1"/>
  <c r="J82" i="148" s="1"/>
  <c r="Q89" i="20"/>
  <c r="J84" i="152" s="1" a="1"/>
  <c r="J84" i="152" s="1"/>
  <c r="E84" i="152" s="1"/>
  <c r="F84" i="152" s="1"/>
  <c r="G84" i="152" s="1"/>
  <c r="H84" i="152" s="1"/>
  <c r="I84" i="152" s="1"/>
  <c r="J84" i="148" a="1"/>
  <c r="J84" i="148" s="1"/>
  <c r="E46" i="148"/>
  <c r="F46" i="148" s="1"/>
  <c r="G46" i="148" s="1"/>
  <c r="H46" i="148" s="1"/>
  <c r="I46" i="148" s="1"/>
  <c r="E31" i="148"/>
  <c r="F31" i="148" s="1"/>
  <c r="G31" i="148" s="1"/>
  <c r="H31" i="148" s="1"/>
  <c r="I31" i="148" s="1"/>
  <c r="Q76" i="20"/>
  <c r="J71" i="152" s="1" a="1"/>
  <c r="J71" i="152" s="1"/>
  <c r="E71" i="152" s="1"/>
  <c r="F71" i="152" s="1"/>
  <c r="G71" i="152" s="1"/>
  <c r="H71" i="152" s="1"/>
  <c r="I71" i="152" s="1"/>
  <c r="J71" i="148" a="1"/>
  <c r="J71" i="148" s="1"/>
  <c r="R59" i="20"/>
  <c r="J54" i="153" s="1" a="1"/>
  <c r="J54" i="153" s="1"/>
  <c r="J54" i="149" a="1"/>
  <c r="J54" i="149" s="1"/>
  <c r="R58" i="20"/>
  <c r="J53" i="153" s="1" a="1"/>
  <c r="J53" i="153" s="1"/>
  <c r="J53" i="149" a="1"/>
  <c r="J53" i="149" s="1"/>
  <c r="Q91" i="20"/>
  <c r="J86" i="152" s="1" a="1"/>
  <c r="J86" i="152" s="1"/>
  <c r="J86" i="148" a="1"/>
  <c r="J86" i="148" s="1"/>
  <c r="Q70" i="20"/>
  <c r="J65" i="152" s="1" a="1"/>
  <c r="J65" i="152" s="1"/>
  <c r="E65" i="152" s="1"/>
  <c r="F65" i="152" s="1"/>
  <c r="G65" i="152" s="1"/>
  <c r="H65" i="152" s="1"/>
  <c r="I65" i="152" s="1"/>
  <c r="J65" i="148" a="1"/>
  <c r="J65" i="148" s="1"/>
  <c r="E65" i="148" s="1"/>
  <c r="F65" i="148" s="1"/>
  <c r="G65" i="148" s="1"/>
  <c r="H65" i="148" s="1"/>
  <c r="I65" i="148" s="1"/>
  <c r="E39" i="152"/>
  <c r="F39" i="152" s="1"/>
  <c r="G39" i="152" s="1"/>
  <c r="H39" i="152" s="1"/>
  <c r="I39" i="152" s="1"/>
  <c r="E38" i="148"/>
  <c r="F38" i="148" s="1"/>
  <c r="G38" i="148" s="1"/>
  <c r="H38" i="148" s="1"/>
  <c r="I38" i="148" s="1"/>
  <c r="E54" i="148"/>
  <c r="F54" i="148" s="1"/>
  <c r="G54" i="148" s="1"/>
  <c r="H54" i="148" s="1"/>
  <c r="I54" i="148" s="1"/>
  <c r="Q74" i="20"/>
  <c r="J69" i="152" s="1" a="1"/>
  <c r="J69" i="152" s="1"/>
  <c r="E69" i="152" s="1"/>
  <c r="F69" i="152" s="1"/>
  <c r="G69" i="152" s="1"/>
  <c r="H69" i="152" s="1"/>
  <c r="I69" i="152" s="1"/>
  <c r="J69" i="148" a="1"/>
  <c r="J69" i="148" s="1"/>
  <c r="R44" i="20"/>
  <c r="J39" i="153" s="1" a="1"/>
  <c r="J39" i="153" s="1"/>
  <c r="E39" i="153" s="1"/>
  <c r="F39" i="153" s="1"/>
  <c r="G39" i="153" s="1"/>
  <c r="H39" i="153" s="1"/>
  <c r="I39" i="153" s="1"/>
  <c r="J39" i="149" a="1"/>
  <c r="J39" i="149" s="1"/>
  <c r="R61" i="20"/>
  <c r="J56" i="153" s="1" a="1"/>
  <c r="J56" i="153" s="1"/>
  <c r="J56" i="149" a="1"/>
  <c r="J56" i="149" s="1"/>
  <c r="Q79" i="20"/>
  <c r="J74" i="152" s="1" a="1"/>
  <c r="J74" i="152" s="1"/>
  <c r="J74" i="148" a="1"/>
  <c r="J74" i="148" s="1"/>
  <c r="E47" i="148"/>
  <c r="F47" i="148" s="1"/>
  <c r="G47" i="148" s="1"/>
  <c r="H47" i="148" s="1"/>
  <c r="I47" i="148" s="1"/>
  <c r="E38" i="152"/>
  <c r="F38" i="152" s="1"/>
  <c r="G38" i="152" s="1"/>
  <c r="H38" i="152" s="1"/>
  <c r="I38" i="152" s="1"/>
  <c r="E32" i="148"/>
  <c r="F32" i="148" s="1"/>
  <c r="G32" i="148" s="1"/>
  <c r="H32" i="148" s="1"/>
  <c r="I32" i="148" s="1"/>
  <c r="E54" i="152"/>
  <c r="F54" i="152" s="1"/>
  <c r="G54" i="152" s="1"/>
  <c r="H54" i="152" s="1"/>
  <c r="I54" i="152" s="1"/>
  <c r="R42" i="20"/>
  <c r="J37" i="153" s="1" a="1"/>
  <c r="J37" i="153" s="1"/>
  <c r="E37" i="153" s="1"/>
  <c r="F37" i="153" s="1"/>
  <c r="G37" i="153" s="1"/>
  <c r="H37" i="153" s="1"/>
  <c r="I37" i="153" s="1"/>
  <c r="J37" i="149" a="1"/>
  <c r="J37" i="149" s="1"/>
  <c r="R53" i="20"/>
  <c r="J48" i="153" s="1" a="1"/>
  <c r="J48" i="153" s="1"/>
  <c r="J48" i="149" a="1"/>
  <c r="J48" i="149" s="1"/>
  <c r="R75" i="20"/>
  <c r="J70" i="153" s="1" a="1"/>
  <c r="J70" i="153" s="1"/>
  <c r="E70" i="153" s="1"/>
  <c r="F70" i="153" s="1"/>
  <c r="G70" i="153" s="1"/>
  <c r="H70" i="153" s="1"/>
  <c r="I70" i="153" s="1"/>
  <c r="J70" i="149" a="1"/>
  <c r="J70" i="149" s="1"/>
  <c r="E55" i="148"/>
  <c r="F55" i="148" s="1"/>
  <c r="G55" i="148" s="1"/>
  <c r="H55" i="148" s="1"/>
  <c r="I55" i="148" s="1"/>
  <c r="R51" i="20"/>
  <c r="J46" i="153" s="1" a="1"/>
  <c r="J46" i="153" s="1"/>
  <c r="J46" i="149" a="1"/>
  <c r="J46" i="149" s="1"/>
  <c r="R62" i="20"/>
  <c r="J57" i="153" s="1" a="1"/>
  <c r="J57" i="153" s="1"/>
  <c r="E57" i="153" s="1"/>
  <c r="F57" i="153" s="1"/>
  <c r="G57" i="153" s="1"/>
  <c r="H57" i="153" s="1"/>
  <c r="I57" i="153" s="1"/>
  <c r="J57" i="149" a="1"/>
  <c r="J57" i="149" s="1"/>
  <c r="R78" i="20"/>
  <c r="J73" i="153" s="1" a="1"/>
  <c r="J73" i="153" s="1"/>
  <c r="J73" i="149" a="1"/>
  <c r="J73" i="149" s="1"/>
  <c r="E73" i="149" s="1"/>
  <c r="F73" i="149" s="1"/>
  <c r="G73" i="149" s="1"/>
  <c r="H73" i="149" s="1"/>
  <c r="I73" i="149" s="1"/>
  <c r="R68" i="20"/>
  <c r="J63" i="153" s="1" a="1"/>
  <c r="J63" i="153" s="1"/>
  <c r="E63" i="153" s="1"/>
  <c r="F63" i="153" s="1"/>
  <c r="G63" i="153" s="1"/>
  <c r="H63" i="153" s="1"/>
  <c r="I63" i="153" s="1"/>
  <c r="J63" i="149" a="1"/>
  <c r="J63" i="149" s="1"/>
  <c r="E63" i="149" s="1"/>
  <c r="F63" i="149" s="1"/>
  <c r="G63" i="149" s="1"/>
  <c r="H63" i="149" s="1"/>
  <c r="I63" i="149" s="1"/>
  <c r="E42" i="148"/>
  <c r="F42" i="148" s="1"/>
  <c r="G42" i="148" s="1"/>
  <c r="H42" i="148" s="1"/>
  <c r="I42" i="148" s="1"/>
  <c r="E40" i="148"/>
  <c r="F40" i="148" s="1"/>
  <c r="G40" i="148" s="1"/>
  <c r="H40" i="148" s="1"/>
  <c r="I40" i="148" s="1"/>
  <c r="Q92" i="20"/>
  <c r="J87" i="152" s="1" a="1"/>
  <c r="J87" i="152" s="1"/>
  <c r="E87" i="152" s="1"/>
  <c r="F87" i="152" s="1"/>
  <c r="G87" i="152" s="1"/>
  <c r="H87" i="152" s="1"/>
  <c r="I87" i="152" s="1"/>
  <c r="J87" i="148" a="1"/>
  <c r="J87" i="148" s="1"/>
  <c r="R60" i="20"/>
  <c r="J55" i="153" s="1" a="1"/>
  <c r="J55" i="153" s="1"/>
  <c r="J55" i="149" a="1"/>
  <c r="J55" i="149" s="1"/>
  <c r="R86" i="20"/>
  <c r="J81" i="153" s="1" a="1"/>
  <c r="J81" i="153" s="1"/>
  <c r="E81" i="153" s="1"/>
  <c r="F81" i="153" s="1"/>
  <c r="G81" i="153" s="1"/>
  <c r="H81" i="153" s="1"/>
  <c r="I81" i="153" s="1"/>
  <c r="J81" i="149" a="1"/>
  <c r="J81" i="149" s="1"/>
  <c r="R83" i="20"/>
  <c r="J78" i="153" s="1" a="1"/>
  <c r="J78" i="153" s="1"/>
  <c r="E78" i="153" s="1"/>
  <c r="F78" i="153" s="1"/>
  <c r="G78" i="153" s="1"/>
  <c r="H78" i="153" s="1"/>
  <c r="I78" i="153" s="1"/>
  <c r="J78" i="149" a="1"/>
  <c r="J78" i="149" s="1"/>
  <c r="Q65" i="20"/>
  <c r="J60" i="152" s="1" a="1"/>
  <c r="J60" i="152" s="1"/>
  <c r="E60" i="152" s="1"/>
  <c r="F60" i="152" s="1"/>
  <c r="G60" i="152" s="1"/>
  <c r="H60" i="152" s="1"/>
  <c r="I60" i="152" s="1"/>
  <c r="J60" i="148" a="1"/>
  <c r="J60" i="148" s="1"/>
  <c r="E60" i="148" s="1"/>
  <c r="F60" i="148" s="1"/>
  <c r="G60" i="148" s="1"/>
  <c r="H60" i="148" s="1"/>
  <c r="I60" i="148" s="1"/>
  <c r="Q84" i="20"/>
  <c r="J79" i="152" s="1" a="1"/>
  <c r="J79" i="152" s="1"/>
  <c r="E79" i="152" s="1"/>
  <c r="F79" i="152" s="1"/>
  <c r="G79" i="152" s="1"/>
  <c r="H79" i="152" s="1"/>
  <c r="I79" i="152" s="1"/>
  <c r="J79" i="148" a="1"/>
  <c r="J79" i="148" s="1"/>
  <c r="E42" i="152"/>
  <c r="F42" i="152" s="1"/>
  <c r="G42" i="152" s="1"/>
  <c r="H42" i="152" s="1"/>
  <c r="I42" i="152" s="1"/>
  <c r="Q85" i="20"/>
  <c r="J80" i="152" s="1" a="1"/>
  <c r="J80" i="152" s="1"/>
  <c r="E80" i="152" s="1"/>
  <c r="F80" i="152" s="1"/>
  <c r="G80" i="152" s="1"/>
  <c r="H80" i="152" s="1"/>
  <c r="I80" i="152" s="1"/>
  <c r="J80" i="148" a="1"/>
  <c r="J80" i="148" s="1"/>
  <c r="E62" i="148"/>
  <c r="F62" i="148" s="1"/>
  <c r="G62" i="148" s="1"/>
  <c r="H62" i="148" s="1"/>
  <c r="I62" i="148" s="1"/>
  <c r="R92" i="20"/>
  <c r="J87" i="153" s="1" a="1"/>
  <c r="J87" i="153" s="1"/>
  <c r="E87" i="153" s="1"/>
  <c r="F87" i="153" s="1"/>
  <c r="G87" i="153" s="1"/>
  <c r="H87" i="153" s="1"/>
  <c r="I87" i="153" s="1"/>
  <c r="J87" i="149" a="1"/>
  <c r="J87" i="149" s="1"/>
  <c r="R37" i="20"/>
  <c r="J32" i="153" s="1" a="1"/>
  <c r="J32" i="153" s="1"/>
  <c r="E32" i="153" s="1"/>
  <c r="F32" i="153" s="1"/>
  <c r="G32" i="153" s="1"/>
  <c r="H32" i="153" s="1"/>
  <c r="I32" i="153" s="1"/>
  <c r="J32" i="149" a="1"/>
  <c r="J32" i="149" s="1"/>
  <c r="R64" i="20"/>
  <c r="J59" i="153" s="1" a="1"/>
  <c r="J59" i="153" s="1"/>
  <c r="E59" i="153" s="1"/>
  <c r="F59" i="153" s="1"/>
  <c r="G59" i="153" s="1"/>
  <c r="H59" i="153" s="1"/>
  <c r="I59" i="153" s="1"/>
  <c r="J59" i="149" a="1"/>
  <c r="J59" i="149" s="1"/>
  <c r="Q83" i="20"/>
  <c r="J78" i="152" s="1" a="1"/>
  <c r="J78" i="152" s="1"/>
  <c r="E78" i="152" s="1"/>
  <c r="F78" i="152" s="1"/>
  <c r="G78" i="152" s="1"/>
  <c r="H78" i="152" s="1"/>
  <c r="I78" i="152" s="1"/>
  <c r="J78" i="148" a="1"/>
  <c r="J78" i="148" s="1"/>
  <c r="E49" i="148"/>
  <c r="F49" i="148" s="1"/>
  <c r="G49" i="148" s="1"/>
  <c r="H49" i="148" s="1"/>
  <c r="I49" i="148" s="1"/>
  <c r="E41" i="148"/>
  <c r="F41" i="148" s="1"/>
  <c r="G41" i="148" s="1"/>
  <c r="H41" i="148" s="1"/>
  <c r="I41" i="148" s="1"/>
  <c r="E61" i="152"/>
  <c r="F61" i="152" s="1"/>
  <c r="G61" i="152" s="1"/>
  <c r="H61" i="152" s="1"/>
  <c r="I61" i="152" s="1"/>
  <c r="Q86" i="20"/>
  <c r="J81" i="152" s="1" a="1"/>
  <c r="J81" i="152" s="1"/>
  <c r="E81" i="152" s="1"/>
  <c r="F81" i="152" s="1"/>
  <c r="G81" i="152" s="1"/>
  <c r="H81" i="152" s="1"/>
  <c r="I81" i="152" s="1"/>
  <c r="J81" i="148" a="1"/>
  <c r="J81" i="148" s="1"/>
  <c r="E56" i="152"/>
  <c r="F56" i="152" s="1"/>
  <c r="G56" i="152" s="1"/>
  <c r="H56" i="152" s="1"/>
  <c r="I56" i="152" s="1"/>
  <c r="R38" i="20"/>
  <c r="J33" i="153" s="1" a="1"/>
  <c r="J33" i="153" s="1"/>
  <c r="J33" i="149" a="1"/>
  <c r="J33" i="149" s="1"/>
  <c r="R36" i="20"/>
  <c r="J31" i="153" s="1" a="1"/>
  <c r="J31" i="153" s="1"/>
  <c r="J31" i="149" a="1"/>
  <c r="J31" i="149" s="1"/>
  <c r="R40" i="20"/>
  <c r="J35" i="153" s="1" a="1"/>
  <c r="J35" i="153" s="1"/>
  <c r="E35" i="153" s="1"/>
  <c r="F35" i="153" s="1"/>
  <c r="G35" i="153" s="1"/>
  <c r="H35" i="153" s="1"/>
  <c r="I35" i="153" s="1"/>
  <c r="J35" i="149" a="1"/>
  <c r="J35" i="149" s="1"/>
  <c r="E35" i="149" s="1"/>
  <c r="F35" i="149" s="1"/>
  <c r="G35" i="149" s="1"/>
  <c r="H35" i="149" s="1"/>
  <c r="I35" i="149" s="1"/>
  <c r="R70" i="20"/>
  <c r="J65" i="153" s="1" a="1"/>
  <c r="J65" i="153" s="1"/>
  <c r="E65" i="153" s="1"/>
  <c r="F65" i="153" s="1"/>
  <c r="G65" i="153" s="1"/>
  <c r="H65" i="153" s="1"/>
  <c r="I65" i="153" s="1"/>
  <c r="J65" i="149" a="1"/>
  <c r="J65" i="149" s="1"/>
  <c r="E65" i="149" s="1"/>
  <c r="F65" i="149" s="1"/>
  <c r="G65" i="149" s="1"/>
  <c r="H65" i="149" s="1"/>
  <c r="I65" i="149" s="1"/>
  <c r="Q69" i="20"/>
  <c r="J64" i="152" s="1" a="1"/>
  <c r="J64" i="152" s="1"/>
  <c r="E64" i="152" s="1"/>
  <c r="F64" i="152" s="1"/>
  <c r="G64" i="152" s="1"/>
  <c r="H64" i="152" s="1"/>
  <c r="I64" i="152" s="1"/>
  <c r="J64" i="148" a="1"/>
  <c r="J64" i="148" s="1"/>
  <c r="E64" i="148" s="1"/>
  <c r="F64" i="148" s="1"/>
  <c r="G64" i="148" s="1"/>
  <c r="H64" i="148" s="1"/>
  <c r="I64" i="148" s="1"/>
  <c r="Q81" i="20"/>
  <c r="J76" i="152" s="1" a="1"/>
  <c r="J76" i="152" s="1"/>
  <c r="E76" i="152" s="1"/>
  <c r="F76" i="152" s="1"/>
  <c r="G76" i="152" s="1"/>
  <c r="H76" i="152" s="1"/>
  <c r="I76" i="152" s="1"/>
  <c r="J76" i="148" a="1"/>
  <c r="J76" i="148" s="1"/>
  <c r="E34" i="148"/>
  <c r="F34" i="148" s="1"/>
  <c r="G34" i="148" s="1"/>
  <c r="H34" i="148" s="1"/>
  <c r="I34" i="148" s="1"/>
  <c r="E51" i="148"/>
  <c r="F51" i="148" s="1"/>
  <c r="G51" i="148" s="1"/>
  <c r="H51" i="148" s="1"/>
  <c r="I51" i="148" s="1"/>
  <c r="R47" i="20"/>
  <c r="J42" i="153" s="1" a="1"/>
  <c r="J42" i="153" s="1"/>
  <c r="E42" i="153" s="1"/>
  <c r="F42" i="153" s="1"/>
  <c r="G42" i="153" s="1"/>
  <c r="H42" i="153" s="1"/>
  <c r="I42" i="153" s="1"/>
  <c r="J42" i="149" a="1"/>
  <c r="J42" i="149" s="1"/>
  <c r="R45" i="20"/>
  <c r="J40" i="153" s="1" a="1"/>
  <c r="J40" i="153" s="1"/>
  <c r="J40" i="149" a="1"/>
  <c r="J40" i="149" s="1"/>
  <c r="R43" i="20"/>
  <c r="J38" i="153" s="1" a="1"/>
  <c r="J38" i="153" s="1"/>
  <c r="E38" i="153" s="1"/>
  <c r="F38" i="153" s="1"/>
  <c r="G38" i="153" s="1"/>
  <c r="H38" i="153" s="1"/>
  <c r="I38" i="153" s="1"/>
  <c r="J38" i="149" a="1"/>
  <c r="J38" i="149" s="1"/>
  <c r="R73" i="20"/>
  <c r="J68" i="153" s="1" a="1"/>
  <c r="J68" i="153" s="1"/>
  <c r="E68" i="153" s="1"/>
  <c r="F68" i="153" s="1"/>
  <c r="G68" i="153" s="1"/>
  <c r="H68" i="153" s="1"/>
  <c r="I68" i="153" s="1"/>
  <c r="J68" i="149" a="1"/>
  <c r="J68" i="149" s="1"/>
  <c r="E68" i="149" s="1"/>
  <c r="F68" i="149" s="1"/>
  <c r="G68" i="149" s="1"/>
  <c r="H68" i="149" s="1"/>
  <c r="I68" i="149" s="1"/>
  <c r="Q77" i="20"/>
  <c r="J72" i="152" s="1" a="1"/>
  <c r="J72" i="152" s="1"/>
  <c r="E72" i="152" s="1"/>
  <c r="F72" i="152" s="1"/>
  <c r="G72" i="152" s="1"/>
  <c r="H72" i="152" s="1"/>
  <c r="I72" i="152" s="1"/>
  <c r="J72" i="148" a="1"/>
  <c r="J72" i="148" s="1"/>
  <c r="E50" i="148"/>
  <c r="F50" i="148" s="1"/>
  <c r="G50" i="148" s="1"/>
  <c r="H50" i="148" s="1"/>
  <c r="I50" i="148" s="1"/>
  <c r="E57" i="152"/>
  <c r="F57" i="152" s="1"/>
  <c r="G57" i="152" s="1"/>
  <c r="H57" i="152" s="1"/>
  <c r="I57" i="152" s="1"/>
  <c r="E51" i="152"/>
  <c r="F51" i="152" s="1"/>
  <c r="G51" i="152" s="1"/>
  <c r="H51" i="152" s="1"/>
  <c r="I51" i="152" s="1"/>
  <c r="H234" i="20"/>
  <c r="H220" i="20"/>
  <c r="H144" i="20"/>
  <c r="H146" i="20"/>
  <c r="H145" i="20"/>
  <c r="H239" i="20"/>
  <c r="H242" i="20"/>
  <c r="H139" i="20"/>
  <c r="H229" i="20"/>
  <c r="H163" i="20"/>
  <c r="H243" i="20"/>
  <c r="H189" i="20"/>
  <c r="H238" i="20"/>
  <c r="H226" i="20"/>
  <c r="H244" i="20"/>
  <c r="H225" i="20"/>
  <c r="H148" i="20"/>
  <c r="H219" i="20"/>
  <c r="H138" i="20"/>
  <c r="H143" i="20"/>
  <c r="H235" i="20"/>
  <c r="H156" i="20"/>
  <c r="H187" i="20"/>
  <c r="H228" i="20"/>
  <c r="H233" i="20"/>
  <c r="H188" i="20"/>
  <c r="H152" i="20"/>
  <c r="H141" i="20"/>
  <c r="H160" i="20"/>
  <c r="H159" i="20"/>
  <c r="H157" i="20"/>
  <c r="H153" i="20"/>
  <c r="H136" i="20"/>
  <c r="H240" i="20"/>
  <c r="H245" i="20"/>
  <c r="H134" i="20"/>
  <c r="H232" i="20"/>
  <c r="H231" i="20"/>
  <c r="H151" i="20"/>
  <c r="H221" i="20"/>
  <c r="H169" i="20"/>
  <c r="H181" i="20"/>
  <c r="H135" i="20"/>
  <c r="H237" i="20"/>
  <c r="H230" i="20"/>
  <c r="H149" i="20"/>
  <c r="H185" i="20"/>
  <c r="H224" i="20"/>
  <c r="H150" i="20"/>
  <c r="H155" i="20"/>
  <c r="H241" i="20"/>
  <c r="H133" i="20"/>
  <c r="H137" i="20"/>
  <c r="H222" i="20"/>
  <c r="H227" i="20"/>
  <c r="H142" i="20"/>
  <c r="H154" i="20"/>
  <c r="H175" i="20"/>
  <c r="H246" i="20"/>
  <c r="H158" i="20"/>
  <c r="H223" i="20"/>
  <c r="H247" i="20"/>
  <c r="H147" i="20"/>
  <c r="H140" i="20"/>
  <c r="H184" i="20"/>
  <c r="H236" i="20"/>
  <c r="H173" i="20"/>
  <c r="H167" i="20"/>
  <c r="H171" i="20"/>
  <c r="H179" i="20"/>
  <c r="H178" i="20"/>
  <c r="H166" i="20"/>
  <c r="H174" i="20"/>
  <c r="H176" i="20"/>
  <c r="H177" i="20"/>
  <c r="H172" i="20"/>
  <c r="H164" i="20"/>
  <c r="H183" i="20"/>
  <c r="H170" i="20"/>
  <c r="H186" i="20"/>
  <c r="H165" i="20"/>
  <c r="H182" i="20"/>
  <c r="H180" i="20"/>
  <c r="H168" i="20"/>
  <c r="D223" i="20"/>
  <c r="D148" i="20"/>
  <c r="D177" i="20"/>
  <c r="D222" i="20"/>
  <c r="D135" i="20"/>
  <c r="D174" i="20"/>
  <c r="D165" i="20"/>
  <c r="D156" i="20"/>
  <c r="D186" i="20"/>
  <c r="D159" i="20"/>
  <c r="D147" i="20"/>
  <c r="D140" i="20"/>
  <c r="D168" i="20"/>
  <c r="D231" i="20"/>
  <c r="D232" i="20"/>
  <c r="D221" i="20"/>
  <c r="D239" i="20"/>
  <c r="D150" i="20"/>
  <c r="D176" i="20"/>
  <c r="D134" i="20"/>
  <c r="D245" i="20"/>
  <c r="D180" i="20"/>
  <c r="D149" i="20"/>
  <c r="D167" i="20"/>
  <c r="D219" i="20"/>
  <c r="D246" i="20"/>
  <c r="D237" i="20"/>
  <c r="D157" i="20"/>
  <c r="D220" i="20"/>
  <c r="D133" i="20"/>
  <c r="D141" i="20"/>
  <c r="D151" i="20"/>
  <c r="D247" i="20"/>
  <c r="D178" i="20"/>
  <c r="D229" i="20"/>
  <c r="D213" i="20"/>
  <c r="D236" i="20"/>
  <c r="D244" i="20"/>
  <c r="D238" i="20"/>
  <c r="D137" i="20"/>
  <c r="D155" i="20"/>
  <c r="D243" i="20"/>
  <c r="D138" i="20"/>
  <c r="D166" i="20"/>
  <c r="D171" i="20"/>
  <c r="D179" i="20"/>
  <c r="D226" i="20"/>
  <c r="D234" i="20"/>
  <c r="D227" i="20"/>
  <c r="D202" i="20"/>
  <c r="D210" i="20"/>
  <c r="D242" i="20"/>
  <c r="D228" i="20"/>
  <c r="D240" i="20"/>
  <c r="D139" i="20"/>
  <c r="D233" i="20"/>
  <c r="D224" i="20"/>
  <c r="D235" i="20"/>
  <c r="D164" i="20"/>
  <c r="D154" i="20"/>
  <c r="D181" i="20"/>
  <c r="D153" i="20"/>
  <c r="D183" i="20"/>
  <c r="D132" i="20"/>
  <c r="D144" i="20"/>
  <c r="D160" i="20"/>
  <c r="D225" i="20"/>
  <c r="D145" i="20"/>
  <c r="D142" i="20"/>
  <c r="D146" i="20"/>
  <c r="D241" i="20"/>
  <c r="D182" i="20"/>
  <c r="D184" i="20"/>
  <c r="D158" i="20"/>
  <c r="D152" i="20"/>
  <c r="D136" i="20"/>
  <c r="D170" i="20"/>
  <c r="D143" i="20"/>
  <c r="D230" i="20"/>
  <c r="D218" i="20"/>
  <c r="D216" i="20"/>
  <c r="D189" i="20"/>
  <c r="D187" i="20"/>
  <c r="D173" i="20"/>
  <c r="D208" i="20"/>
  <c r="D200" i="20"/>
  <c r="D207" i="20"/>
  <c r="D163" i="20"/>
  <c r="D161" i="20"/>
  <c r="D214" i="20"/>
  <c r="D185" i="20"/>
  <c r="D201" i="20"/>
  <c r="D204" i="20"/>
  <c r="D206" i="20"/>
  <c r="D203" i="20"/>
  <c r="D172" i="20"/>
  <c r="D175" i="20"/>
  <c r="D205" i="20"/>
  <c r="D169" i="20"/>
  <c r="D199" i="20"/>
  <c r="D215" i="20"/>
  <c r="D209" i="20"/>
  <c r="D217" i="20"/>
  <c r="D162" i="20"/>
  <c r="D211" i="20"/>
  <c r="D212" i="20"/>
  <c r="D188" i="20"/>
  <c r="I178" i="20"/>
  <c r="Q178" i="20"/>
  <c r="F189" i="20"/>
  <c r="F177" i="20"/>
  <c r="I162" i="20"/>
  <c r="Q162" i="20"/>
  <c r="J185" i="20"/>
  <c r="L197" i="20"/>
  <c r="D197" i="20"/>
  <c r="F178" i="20"/>
  <c r="J146" i="20"/>
  <c r="R146" i="20"/>
  <c r="K195" i="20"/>
  <c r="S195" i="20"/>
  <c r="F176" i="20"/>
  <c r="F202" i="20"/>
  <c r="J152" i="20"/>
  <c r="R152" i="20"/>
  <c r="J149" i="20"/>
  <c r="R149" i="20"/>
  <c r="F184" i="20"/>
  <c r="I179" i="20"/>
  <c r="Q179" i="20"/>
  <c r="P132" i="20"/>
  <c r="I189" i="20"/>
  <c r="Q189" i="20"/>
  <c r="J184" i="20"/>
  <c r="H197" i="20"/>
  <c r="P197" i="20"/>
  <c r="F207" i="20"/>
  <c r="F137" i="20"/>
  <c r="N137" i="20"/>
  <c r="L192" i="20"/>
  <c r="D192" i="20"/>
  <c r="F205" i="20"/>
  <c r="L194" i="20"/>
  <c r="D194" i="20"/>
  <c r="F160" i="20"/>
  <c r="N160" i="20"/>
  <c r="F133" i="20"/>
  <c r="N133" i="20"/>
  <c r="F154" i="20"/>
  <c r="N154" i="20"/>
  <c r="L196" i="20"/>
  <c r="D196" i="20"/>
  <c r="F213" i="20"/>
  <c r="E208" i="20"/>
  <c r="N132" i="20"/>
  <c r="E218" i="20"/>
  <c r="M218" i="20"/>
  <c r="F174" i="20"/>
  <c r="I173" i="20"/>
  <c r="Q173" i="20"/>
  <c r="F140" i="20"/>
  <c r="N140" i="20"/>
  <c r="J137" i="20"/>
  <c r="R137" i="20"/>
  <c r="H192" i="20"/>
  <c r="P192" i="20"/>
  <c r="L193" i="20"/>
  <c r="D193" i="20"/>
  <c r="G192" i="20"/>
  <c r="O192" i="20"/>
  <c r="H194" i="20"/>
  <c r="P194" i="20"/>
  <c r="J160" i="20"/>
  <c r="R160" i="20"/>
  <c r="J133" i="20"/>
  <c r="R133" i="20"/>
  <c r="J154" i="20"/>
  <c r="R154" i="20"/>
  <c r="H196" i="20"/>
  <c r="P196" i="20"/>
  <c r="F186" i="20"/>
  <c r="M132" i="20"/>
  <c r="J186" i="20"/>
  <c r="F187" i="20"/>
  <c r="F158" i="20"/>
  <c r="N158" i="20"/>
  <c r="J140" i="20"/>
  <c r="R140" i="20"/>
  <c r="F150" i="20"/>
  <c r="N150" i="20"/>
  <c r="L190" i="20"/>
  <c r="D190" i="20"/>
  <c r="F163" i="20"/>
  <c r="F171" i="20"/>
  <c r="E163" i="20"/>
  <c r="M163" i="20"/>
  <c r="G196" i="20"/>
  <c r="O196" i="20"/>
  <c r="H193" i="20"/>
  <c r="P193" i="20"/>
  <c r="K192" i="20"/>
  <c r="S192" i="20"/>
  <c r="F136" i="20"/>
  <c r="N136" i="20"/>
  <c r="F145" i="20"/>
  <c r="N145" i="20"/>
  <c r="G193" i="20"/>
  <c r="O193" i="20"/>
  <c r="F215" i="20"/>
  <c r="Q132" i="20"/>
  <c r="F210" i="20"/>
  <c r="I170" i="20"/>
  <c r="Q170" i="20"/>
  <c r="J158" i="20"/>
  <c r="R158" i="20"/>
  <c r="F147" i="20"/>
  <c r="N147" i="20"/>
  <c r="J150" i="20"/>
  <c r="R150" i="20"/>
  <c r="H190" i="20"/>
  <c r="P190" i="20"/>
  <c r="F180" i="20"/>
  <c r="I163" i="20"/>
  <c r="Q163" i="20"/>
  <c r="K196" i="20"/>
  <c r="S196" i="20"/>
  <c r="F159" i="20"/>
  <c r="N159" i="20"/>
  <c r="E178" i="20"/>
  <c r="M178" i="20"/>
  <c r="J136" i="20"/>
  <c r="R136" i="20"/>
  <c r="J145" i="20"/>
  <c r="R145" i="20"/>
  <c r="K193" i="20"/>
  <c r="S193" i="20"/>
  <c r="F185" i="20"/>
  <c r="F167" i="20"/>
  <c r="I171" i="20"/>
  <c r="Q171" i="20"/>
  <c r="S132" i="20"/>
  <c r="I185" i="20"/>
  <c r="Q185" i="20"/>
  <c r="E199" i="20"/>
  <c r="J147" i="20"/>
  <c r="R147" i="20"/>
  <c r="F156" i="20"/>
  <c r="N156" i="20"/>
  <c r="E168" i="20"/>
  <c r="M168" i="20"/>
  <c r="I182" i="20"/>
  <c r="Q182" i="20"/>
  <c r="J159" i="20"/>
  <c r="R159" i="20"/>
  <c r="E207" i="20"/>
  <c r="F139" i="20"/>
  <c r="N139" i="20"/>
  <c r="E182" i="20"/>
  <c r="M182" i="20"/>
  <c r="F151" i="20"/>
  <c r="N151" i="20"/>
  <c r="F214" i="20"/>
  <c r="I177" i="20"/>
  <c r="Q177" i="20"/>
  <c r="F172" i="20"/>
  <c r="E200" i="20"/>
  <c r="O132" i="20"/>
  <c r="E214" i="20"/>
  <c r="I183" i="20"/>
  <c r="Q183" i="20"/>
  <c r="J156" i="20"/>
  <c r="R156" i="20"/>
  <c r="F188" i="20"/>
  <c r="L195" i="20"/>
  <c r="D195" i="20"/>
  <c r="F148" i="20"/>
  <c r="N148" i="20"/>
  <c r="F134" i="20"/>
  <c r="N134" i="20"/>
  <c r="E173" i="20"/>
  <c r="M173" i="20"/>
  <c r="J139" i="20"/>
  <c r="R139" i="20"/>
  <c r="E211" i="20"/>
  <c r="J151" i="20"/>
  <c r="R151" i="20"/>
  <c r="I188" i="20"/>
  <c r="Q188" i="20"/>
  <c r="I165" i="20"/>
  <c r="Q165" i="20"/>
  <c r="R132" i="20"/>
  <c r="J180" i="20"/>
  <c r="E212" i="20"/>
  <c r="F155" i="20"/>
  <c r="N155" i="20"/>
  <c r="F217" i="20"/>
  <c r="H195" i="20"/>
  <c r="P195" i="20"/>
  <c r="K197" i="20"/>
  <c r="S197" i="20"/>
  <c r="G191" i="20"/>
  <c r="O191" i="20"/>
  <c r="J148" i="20"/>
  <c r="R148" i="20"/>
  <c r="J134" i="20"/>
  <c r="R134" i="20"/>
  <c r="E202" i="20"/>
  <c r="F143" i="20"/>
  <c r="N143" i="20"/>
  <c r="F161" i="20"/>
  <c r="F142" i="20"/>
  <c r="N142" i="20"/>
  <c r="J183" i="20"/>
  <c r="F169" i="20"/>
  <c r="F209" i="20"/>
  <c r="I161" i="20"/>
  <c r="Q161" i="20"/>
  <c r="J155" i="20"/>
  <c r="R155" i="20"/>
  <c r="E201" i="20"/>
  <c r="G197" i="20"/>
  <c r="O197" i="20"/>
  <c r="K191" i="20"/>
  <c r="S191" i="20"/>
  <c r="L198" i="20"/>
  <c r="D198" i="20"/>
  <c r="H191" i="20"/>
  <c r="P191" i="20"/>
  <c r="K194" i="20"/>
  <c r="S194" i="20"/>
  <c r="E174" i="20"/>
  <c r="M174" i="20"/>
  <c r="J143" i="20"/>
  <c r="R143" i="20"/>
  <c r="J142" i="20"/>
  <c r="R142" i="20"/>
  <c r="E206" i="20"/>
  <c r="I180" i="20"/>
  <c r="Q180" i="20"/>
  <c r="F168" i="20"/>
  <c r="I164" i="20"/>
  <c r="Q164" i="20"/>
  <c r="E187" i="20"/>
  <c r="M187" i="20"/>
  <c r="F157" i="20"/>
  <c r="N157" i="20"/>
  <c r="G190" i="20"/>
  <c r="O190" i="20"/>
  <c r="H198" i="20"/>
  <c r="P198" i="20"/>
  <c r="E186" i="20"/>
  <c r="M186" i="20"/>
  <c r="L191" i="20"/>
  <c r="D191" i="20"/>
  <c r="G194" i="20"/>
  <c r="O194" i="20"/>
  <c r="E203" i="20"/>
  <c r="F138" i="20"/>
  <c r="N138" i="20"/>
  <c r="G198" i="20"/>
  <c r="O198" i="20"/>
  <c r="J179" i="20"/>
  <c r="F166" i="20"/>
  <c r="F212" i="20"/>
  <c r="F175" i="20"/>
  <c r="E209" i="20"/>
  <c r="I176" i="20"/>
  <c r="Q176" i="20"/>
  <c r="F170" i="20"/>
  <c r="E216" i="20"/>
  <c r="J157" i="20"/>
  <c r="R157" i="20"/>
  <c r="K190" i="20"/>
  <c r="S190" i="20"/>
  <c r="F182" i="20"/>
  <c r="E215" i="20"/>
  <c r="M215" i="20"/>
  <c r="E169" i="20"/>
  <c r="M169" i="20"/>
  <c r="J138" i="20"/>
  <c r="R138" i="20"/>
  <c r="K198" i="20"/>
  <c r="S198" i="20"/>
  <c r="F179" i="20"/>
  <c r="E217" i="20"/>
  <c r="I167" i="20"/>
  <c r="Q167" i="20"/>
  <c r="J164" i="20"/>
  <c r="E205" i="20"/>
  <c r="F162" i="20"/>
  <c r="F199" i="20"/>
  <c r="F183" i="20"/>
  <c r="F146" i="20"/>
  <c r="N146" i="20"/>
  <c r="G195" i="20"/>
  <c r="O195" i="20"/>
  <c r="F211" i="20"/>
  <c r="F173" i="20"/>
  <c r="F152" i="20"/>
  <c r="N152" i="20"/>
  <c r="E165" i="20"/>
  <c r="M165" i="20"/>
  <c r="E166" i="20"/>
  <c r="M166" i="20"/>
  <c r="F149" i="20"/>
  <c r="N149" i="20"/>
  <c r="F208" i="20"/>
  <c r="J68" i="20"/>
  <c r="J63" i="118" s="1" a="1"/>
  <c r="J63" i="118" s="1"/>
  <c r="J63" i="115" a="1"/>
  <c r="J63" i="115" s="1"/>
  <c r="I67" i="20"/>
  <c r="J62" i="117" s="1" a="1"/>
  <c r="J62" i="117" s="1"/>
  <c r="E62" i="117" s="1"/>
  <c r="F62" i="117" s="1"/>
  <c r="G62" i="117" s="1"/>
  <c r="H62" i="117" s="1"/>
  <c r="I62" i="117" s="1"/>
  <c r="J62" i="114" a="1"/>
  <c r="J62" i="114" s="1"/>
  <c r="N80" i="20"/>
  <c r="I67" i="135"/>
  <c r="F67" i="135"/>
  <c r="E67" i="135"/>
  <c r="H67" i="135"/>
  <c r="G67" i="135"/>
  <c r="I69" i="20"/>
  <c r="J64" i="117" s="1" a="1"/>
  <c r="J64" i="117" s="1"/>
  <c r="J64" i="114" a="1"/>
  <c r="J64" i="114" s="1"/>
  <c r="I70" i="20"/>
  <c r="J65" i="117" s="1" a="1"/>
  <c r="J65" i="117" s="1"/>
  <c r="J65" i="114" a="1"/>
  <c r="J65" i="114" s="1"/>
  <c r="E48" i="117"/>
  <c r="F48" i="117" s="1"/>
  <c r="G48" i="117" s="1"/>
  <c r="H48" i="117" s="1"/>
  <c r="I48" i="117" s="1"/>
  <c r="I66" i="20"/>
  <c r="J61" i="117" s="1" a="1"/>
  <c r="J61" i="117" s="1"/>
  <c r="J61" i="114" a="1"/>
  <c r="J61" i="114" s="1"/>
  <c r="N89" i="20"/>
  <c r="N67" i="20"/>
  <c r="H62" i="135"/>
  <c r="G62" i="135"/>
  <c r="F62" i="135"/>
  <c r="E62" i="135"/>
  <c r="I62" i="135"/>
  <c r="I64" i="135"/>
  <c r="H64" i="135"/>
  <c r="G64" i="135"/>
  <c r="F64" i="135"/>
  <c r="E64" i="135"/>
  <c r="I66" i="135"/>
  <c r="H66" i="135"/>
  <c r="G66" i="135"/>
  <c r="E66" i="135"/>
  <c r="F66" i="135"/>
  <c r="N65" i="20"/>
  <c r="I63" i="135"/>
  <c r="H63" i="135"/>
  <c r="G63" i="135"/>
  <c r="F63" i="135"/>
  <c r="E63" i="135"/>
  <c r="H60" i="135"/>
  <c r="E60" i="135"/>
  <c r="I60" i="135"/>
  <c r="G60" i="135"/>
  <c r="F60" i="135"/>
  <c r="N76" i="20"/>
  <c r="J67" i="20"/>
  <c r="J62" i="118" s="1" a="1"/>
  <c r="J62" i="118" s="1"/>
  <c r="J62" i="115" a="1"/>
  <c r="J62" i="115" s="1"/>
  <c r="E49" i="117"/>
  <c r="F49" i="117" s="1"/>
  <c r="G49" i="117" s="1"/>
  <c r="H49" i="117" s="1"/>
  <c r="I49" i="117" s="1"/>
  <c r="N87" i="20"/>
  <c r="N79" i="20"/>
  <c r="E56" i="118"/>
  <c r="F56" i="118" s="1"/>
  <c r="G56" i="118" s="1"/>
  <c r="H56" i="118" s="1"/>
  <c r="I56" i="118" s="1"/>
  <c r="E44" i="115"/>
  <c r="F44" i="115" s="1"/>
  <c r="G44" i="115" s="1"/>
  <c r="H44" i="115" s="1"/>
  <c r="I44" i="115" s="1"/>
  <c r="N90" i="20"/>
  <c r="N66" i="20"/>
  <c r="I65" i="135"/>
  <c r="H65" i="135"/>
  <c r="F65" i="135"/>
  <c r="E65" i="135"/>
  <c r="G65" i="135"/>
  <c r="I72" i="20"/>
  <c r="J67" i="117" s="1" a="1"/>
  <c r="J67" i="117" s="1"/>
  <c r="J67" i="114" a="1"/>
  <c r="J67" i="114" s="1"/>
  <c r="E70" i="114"/>
  <c r="F70" i="114" s="1"/>
  <c r="G70" i="114" s="1"/>
  <c r="H70" i="114" s="1"/>
  <c r="I70" i="114" s="1"/>
  <c r="E57" i="115"/>
  <c r="F57" i="115" s="1"/>
  <c r="G57" i="115" s="1"/>
  <c r="H57" i="115" s="1"/>
  <c r="I57" i="115" s="1"/>
  <c r="I71" i="20"/>
  <c r="J66" i="117" s="1" a="1"/>
  <c r="J66" i="117" s="1"/>
  <c r="J66" i="114" a="1"/>
  <c r="J66" i="114" s="1"/>
  <c r="N71" i="20"/>
  <c r="N81" i="20"/>
  <c r="I68" i="135"/>
  <c r="F68" i="135"/>
  <c r="H68" i="135"/>
  <c r="G68" i="135"/>
  <c r="E68" i="135"/>
  <c r="J60" i="115" a="1"/>
  <c r="J60" i="115" s="1"/>
  <c r="J65" i="20"/>
  <c r="J60" i="118" s="1" a="1"/>
  <c r="J60" i="118" s="1"/>
  <c r="E41" i="118"/>
  <c r="F41" i="118" s="1"/>
  <c r="G41" i="118" s="1"/>
  <c r="H41" i="118" s="1"/>
  <c r="I41" i="118" s="1"/>
  <c r="E80" i="115"/>
  <c r="F80" i="115" s="1"/>
  <c r="G80" i="115" s="1"/>
  <c r="H80" i="115" s="1"/>
  <c r="I80" i="115" s="1"/>
  <c r="I65" i="20"/>
  <c r="J60" i="117" s="1" a="1"/>
  <c r="J60" i="117" s="1"/>
  <c r="J60" i="114" a="1"/>
  <c r="J60" i="114" s="1"/>
  <c r="N91" i="20"/>
  <c r="G61" i="135"/>
  <c r="F61" i="135"/>
  <c r="E61" i="135"/>
  <c r="I61" i="135"/>
  <c r="H61" i="135"/>
  <c r="E79" i="115"/>
  <c r="F79" i="115" s="1"/>
  <c r="G79" i="115" s="1"/>
  <c r="H79" i="115" s="1"/>
  <c r="I79" i="115" s="1"/>
  <c r="I68" i="20"/>
  <c r="J63" i="117" s="1" a="1"/>
  <c r="J63" i="117" s="1"/>
  <c r="J63" i="114" a="1"/>
  <c r="J63" i="114" s="1"/>
  <c r="N84" i="20"/>
  <c r="N77" i="20"/>
  <c r="J56" i="20"/>
  <c r="J51" i="118" s="1" a="1"/>
  <c r="J51" i="118" s="1"/>
  <c r="J51" i="115" a="1"/>
  <c r="J51" i="115" s="1"/>
  <c r="E51" i="115" s="1"/>
  <c r="F51" i="115" s="1"/>
  <c r="G51" i="115" s="1"/>
  <c r="H51" i="115" s="1"/>
  <c r="I51" i="115" s="1"/>
  <c r="F69" i="20"/>
  <c r="J35" i="115" a="1"/>
  <c r="J35" i="115" s="1"/>
  <c r="J40" i="20"/>
  <c r="J35" i="118" s="1" a="1"/>
  <c r="J35" i="118" s="1"/>
  <c r="E70" i="115"/>
  <c r="F70" i="115" s="1"/>
  <c r="G70" i="115" s="1"/>
  <c r="H70" i="115" s="1"/>
  <c r="I70" i="115" s="1"/>
  <c r="E28" i="115"/>
  <c r="F28" i="115" s="1"/>
  <c r="G28" i="115" s="1"/>
  <c r="H28" i="115" s="1"/>
  <c r="I28" i="115" s="1"/>
  <c r="E79" i="114"/>
  <c r="F79" i="114" s="1"/>
  <c r="G79" i="114" s="1"/>
  <c r="H79" i="114" s="1"/>
  <c r="I79" i="114" s="1"/>
  <c r="I73" i="20"/>
  <c r="J68" i="117" s="1" a="1"/>
  <c r="J68" i="117" s="1"/>
  <c r="J68" i="114" a="1"/>
  <c r="J68" i="114" s="1"/>
  <c r="K132" i="20"/>
  <c r="E2" i="119"/>
  <c r="F2" i="119" s="1"/>
  <c r="G2" i="119" s="1"/>
  <c r="H2" i="119" s="1"/>
  <c r="I2" i="119" s="1"/>
  <c r="H132" i="20"/>
  <c r="I132" i="20"/>
  <c r="J132" i="20"/>
  <c r="E2" i="136"/>
  <c r="F2" i="136" s="1"/>
  <c r="G2" i="136" s="1"/>
  <c r="H2" i="136" s="1"/>
  <c r="I2" i="136" s="1"/>
  <c r="E2" i="117"/>
  <c r="F2" i="117" s="1"/>
  <c r="G2" i="117" s="1"/>
  <c r="H2" i="117" s="1"/>
  <c r="I2" i="117" s="1"/>
  <c r="G132" i="20"/>
  <c r="E2" i="116"/>
  <c r="F2" i="116" s="1"/>
  <c r="G2" i="116" s="1"/>
  <c r="H2" i="116" s="1"/>
  <c r="I2" i="116" s="1"/>
  <c r="F132" i="20"/>
  <c r="E132" i="20"/>
  <c r="E2" i="114"/>
  <c r="F2" i="114" s="1"/>
  <c r="G2" i="114" s="1"/>
  <c r="H2" i="114" s="1"/>
  <c r="I2" i="114" s="1"/>
  <c r="E25" i="114"/>
  <c r="F25" i="114" s="1"/>
  <c r="G25" i="114" s="1"/>
  <c r="H25" i="114" s="1"/>
  <c r="I25" i="114" s="1"/>
  <c r="E36" i="119"/>
  <c r="F36" i="119" s="1"/>
  <c r="G36" i="119" s="1"/>
  <c r="H36" i="119" s="1"/>
  <c r="I36" i="119" s="1"/>
  <c r="J47" i="20"/>
  <c r="J42" i="118" s="1" a="1"/>
  <c r="J42" i="118" s="1"/>
  <c r="F76" i="20"/>
  <c r="J71" i="115" s="1" a="1"/>
  <c r="J71" i="115" s="1"/>
  <c r="F93" i="20"/>
  <c r="J88" i="115" s="1" a="1"/>
  <c r="J88" i="115" s="1"/>
  <c r="J64" i="20"/>
  <c r="J59" i="118" s="1" a="1"/>
  <c r="J59" i="118" s="1"/>
  <c r="E28" i="119"/>
  <c r="F28" i="119" s="1"/>
  <c r="G28" i="119" s="1"/>
  <c r="H28" i="119" s="1"/>
  <c r="I28" i="119" s="1"/>
  <c r="E24" i="117"/>
  <c r="F24" i="117" s="1"/>
  <c r="G24" i="117" s="1"/>
  <c r="H24" i="117" s="1"/>
  <c r="I24" i="117" s="1"/>
  <c r="E14" i="114"/>
  <c r="F14" i="114" s="1"/>
  <c r="G14" i="114" s="1"/>
  <c r="H14" i="114" s="1"/>
  <c r="I14" i="114" s="1"/>
  <c r="E40" i="119"/>
  <c r="F40" i="119" s="1"/>
  <c r="G40" i="119" s="1"/>
  <c r="H40" i="119" s="1"/>
  <c r="I40" i="119" s="1"/>
  <c r="E93" i="118"/>
  <c r="F93" i="118" s="1"/>
  <c r="G93" i="118" s="1"/>
  <c r="H93" i="118" s="1"/>
  <c r="I93" i="118" s="1"/>
  <c r="E5" i="136"/>
  <c r="F5" i="136" s="1"/>
  <c r="G5" i="136" s="1"/>
  <c r="H5" i="136" s="1"/>
  <c r="I5" i="136" s="1"/>
  <c r="E33" i="116"/>
  <c r="F33" i="116" s="1"/>
  <c r="G33" i="116" s="1"/>
  <c r="H33" i="116" s="1"/>
  <c r="I33" i="116" s="1"/>
  <c r="E87" i="114"/>
  <c r="F87" i="114" s="1"/>
  <c r="G87" i="114" s="1"/>
  <c r="H87" i="114" s="1"/>
  <c r="I87" i="114" s="1"/>
  <c r="E115" i="119"/>
  <c r="F115" i="119" s="1"/>
  <c r="G115" i="119" s="1"/>
  <c r="H115" i="119" s="1"/>
  <c r="I115" i="119" s="1"/>
  <c r="E66" i="136"/>
  <c r="F66" i="136" s="1"/>
  <c r="G66" i="136" s="1"/>
  <c r="H66" i="136" s="1"/>
  <c r="I66" i="136" s="1"/>
  <c r="E14" i="115"/>
  <c r="F14" i="115" s="1"/>
  <c r="G14" i="115" s="1"/>
  <c r="H14" i="115" s="1"/>
  <c r="I14" i="115" s="1"/>
  <c r="E15" i="115"/>
  <c r="F15" i="115" s="1"/>
  <c r="G15" i="115" s="1"/>
  <c r="H15" i="115" s="1"/>
  <c r="I15" i="115" s="1"/>
  <c r="E59" i="119"/>
  <c r="F59" i="119" s="1"/>
  <c r="G59" i="119" s="1"/>
  <c r="H59" i="119" s="1"/>
  <c r="I59" i="119" s="1"/>
  <c r="E26" i="115"/>
  <c r="F26" i="115" s="1"/>
  <c r="G26" i="115" s="1"/>
  <c r="H26" i="115" s="1"/>
  <c r="I26" i="115" s="1"/>
  <c r="E117" i="118"/>
  <c r="F117" i="118" s="1"/>
  <c r="G117" i="118" s="1"/>
  <c r="H117" i="118" s="1"/>
  <c r="I117" i="118" s="1"/>
  <c r="E57" i="116"/>
  <c r="F57" i="116" s="1"/>
  <c r="G57" i="116" s="1"/>
  <c r="H57" i="116" s="1"/>
  <c r="I57" i="116" s="1"/>
  <c r="E111" i="114"/>
  <c r="F111" i="114" s="1"/>
  <c r="G111" i="114" s="1"/>
  <c r="H111" i="114" s="1"/>
  <c r="I111" i="114" s="1"/>
  <c r="E90" i="136"/>
  <c r="F90" i="136" s="1"/>
  <c r="G90" i="136" s="1"/>
  <c r="H90" i="136" s="1"/>
  <c r="I90" i="136" s="1"/>
  <c r="E38" i="115"/>
  <c r="F38" i="115" s="1"/>
  <c r="G38" i="115" s="1"/>
  <c r="H38" i="115" s="1"/>
  <c r="I38" i="115" s="1"/>
  <c r="E100" i="117"/>
  <c r="F100" i="117" s="1"/>
  <c r="G100" i="117" s="1"/>
  <c r="H100" i="117" s="1"/>
  <c r="I100" i="117" s="1"/>
  <c r="E39" i="115"/>
  <c r="F39" i="115" s="1"/>
  <c r="G39" i="115" s="1"/>
  <c r="H39" i="115" s="1"/>
  <c r="I39" i="115" s="1"/>
  <c r="E74" i="116"/>
  <c r="F74" i="116" s="1"/>
  <c r="G74" i="116" s="1"/>
  <c r="H74" i="116" s="1"/>
  <c r="I74" i="116" s="1"/>
  <c r="E48" i="119"/>
  <c r="F48" i="119" s="1"/>
  <c r="G48" i="119" s="1"/>
  <c r="H48" i="119" s="1"/>
  <c r="I48" i="119" s="1"/>
  <c r="E76" i="116"/>
  <c r="F76" i="116" s="1"/>
  <c r="G76" i="116" s="1"/>
  <c r="H76" i="116" s="1"/>
  <c r="I76" i="116" s="1"/>
  <c r="E14" i="119"/>
  <c r="F14" i="119" s="1"/>
  <c r="G14" i="119" s="1"/>
  <c r="H14" i="119" s="1"/>
  <c r="I14" i="119" s="1"/>
  <c r="E17" i="136"/>
  <c r="F17" i="136" s="1"/>
  <c r="G17" i="136" s="1"/>
  <c r="H17" i="136" s="1"/>
  <c r="I17" i="136" s="1"/>
  <c r="F66" i="20"/>
  <c r="J37" i="20"/>
  <c r="J32" i="118" s="1" a="1"/>
  <c r="J32" i="118" s="1"/>
  <c r="J50" i="20"/>
  <c r="J45" i="118" s="1" a="1"/>
  <c r="J45" i="118" s="1"/>
  <c r="E45" i="118" s="1"/>
  <c r="F45" i="118" s="1"/>
  <c r="G45" i="118" s="1"/>
  <c r="H45" i="118" s="1"/>
  <c r="I45" i="118" s="1"/>
  <c r="F79" i="20"/>
  <c r="J74" i="115" s="1" a="1"/>
  <c r="J74" i="115" s="1"/>
  <c r="E74" i="115" s="1"/>
  <c r="F74" i="115" s="1"/>
  <c r="G74" i="115" s="1"/>
  <c r="H74" i="115" s="1"/>
  <c r="I74" i="115" s="1"/>
  <c r="E26" i="114"/>
  <c r="F26" i="114" s="1"/>
  <c r="G26" i="114" s="1"/>
  <c r="H26" i="114" s="1"/>
  <c r="I26" i="114" s="1"/>
  <c r="E41" i="119"/>
  <c r="F41" i="119" s="1"/>
  <c r="G41" i="119" s="1"/>
  <c r="H41" i="119" s="1"/>
  <c r="I41" i="119" s="1"/>
  <c r="E27" i="119"/>
  <c r="F27" i="119" s="1"/>
  <c r="G27" i="119" s="1"/>
  <c r="H27" i="119" s="1"/>
  <c r="I27" i="119" s="1"/>
  <c r="E12" i="117"/>
  <c r="F12" i="117" s="1"/>
  <c r="G12" i="117" s="1"/>
  <c r="H12" i="117" s="1"/>
  <c r="I12" i="117" s="1"/>
  <c r="E102" i="136"/>
  <c r="F102" i="136" s="1"/>
  <c r="G102" i="136" s="1"/>
  <c r="H102" i="136" s="1"/>
  <c r="I102" i="136" s="1"/>
  <c r="E50" i="115"/>
  <c r="F50" i="115" s="1"/>
  <c r="G50" i="115" s="1"/>
  <c r="H50" i="115" s="1"/>
  <c r="I50" i="115" s="1"/>
  <c r="E13" i="116"/>
  <c r="F13" i="116" s="1"/>
  <c r="G13" i="116" s="1"/>
  <c r="H13" i="116" s="1"/>
  <c r="I13" i="116" s="1"/>
  <c r="E95" i="119"/>
  <c r="F95" i="119" s="1"/>
  <c r="G95" i="119" s="1"/>
  <c r="H95" i="119" s="1"/>
  <c r="I95" i="119" s="1"/>
  <c r="E86" i="116"/>
  <c r="F86" i="116" s="1"/>
  <c r="G86" i="116" s="1"/>
  <c r="H86" i="116" s="1"/>
  <c r="I86" i="116" s="1"/>
  <c r="E53" i="118"/>
  <c r="F53" i="118" s="1"/>
  <c r="G53" i="118" s="1"/>
  <c r="H53" i="118" s="1"/>
  <c r="I53" i="118" s="1"/>
  <c r="E109" i="136"/>
  <c r="F109" i="136" s="1"/>
  <c r="G109" i="136" s="1"/>
  <c r="H109" i="136" s="1"/>
  <c r="I109" i="136" s="1"/>
  <c r="E46" i="117"/>
  <c r="F46" i="117" s="1"/>
  <c r="G46" i="117" s="1"/>
  <c r="H46" i="117" s="1"/>
  <c r="I46" i="117" s="1"/>
  <c r="E2" i="115"/>
  <c r="F2" i="115" s="1"/>
  <c r="G2" i="115" s="1"/>
  <c r="H2" i="115" s="1"/>
  <c r="I2" i="115" s="1"/>
  <c r="E91" i="117"/>
  <c r="F91" i="117" s="1"/>
  <c r="G91" i="117" s="1"/>
  <c r="H91" i="117" s="1"/>
  <c r="I91" i="117" s="1"/>
  <c r="E6" i="114"/>
  <c r="F6" i="114" s="1"/>
  <c r="G6" i="114" s="1"/>
  <c r="H6" i="114" s="1"/>
  <c r="I6" i="114" s="1"/>
  <c r="E43" i="118"/>
  <c r="F43" i="118" s="1"/>
  <c r="G43" i="118" s="1"/>
  <c r="H43" i="118" s="1"/>
  <c r="I43" i="118" s="1"/>
  <c r="E25" i="117"/>
  <c r="F25" i="117" s="1"/>
  <c r="G25" i="117" s="1"/>
  <c r="H25" i="117" s="1"/>
  <c r="I25" i="117" s="1"/>
  <c r="E53" i="136"/>
  <c r="F53" i="136" s="1"/>
  <c r="G53" i="136" s="1"/>
  <c r="H53" i="136" s="1"/>
  <c r="I53" i="136" s="1"/>
  <c r="E19" i="119"/>
  <c r="F19" i="119" s="1"/>
  <c r="G19" i="119" s="1"/>
  <c r="H19" i="119" s="1"/>
  <c r="I19" i="119" s="1"/>
  <c r="E46" i="118"/>
  <c r="F46" i="118" s="1"/>
  <c r="G46" i="118" s="1"/>
  <c r="H46" i="118" s="1"/>
  <c r="I46" i="118" s="1"/>
  <c r="E114" i="136"/>
  <c r="F114" i="136" s="1"/>
  <c r="G114" i="136" s="1"/>
  <c r="H114" i="136" s="1"/>
  <c r="I114" i="136" s="1"/>
  <c r="E62" i="115"/>
  <c r="F62" i="115" s="1"/>
  <c r="G62" i="115" s="1"/>
  <c r="H62" i="115" s="1"/>
  <c r="I62" i="115" s="1"/>
  <c r="E25" i="116"/>
  <c r="F25" i="116" s="1"/>
  <c r="G25" i="116" s="1"/>
  <c r="H25" i="116" s="1"/>
  <c r="I25" i="116" s="1"/>
  <c r="E107" i="119"/>
  <c r="F107" i="119" s="1"/>
  <c r="G107" i="119" s="1"/>
  <c r="H107" i="119" s="1"/>
  <c r="I107" i="119" s="1"/>
  <c r="E58" i="136"/>
  <c r="F58" i="136" s="1"/>
  <c r="G58" i="136" s="1"/>
  <c r="H58" i="136" s="1"/>
  <c r="I58" i="136" s="1"/>
  <c r="E98" i="116"/>
  <c r="F98" i="116" s="1"/>
  <c r="G98" i="116" s="1"/>
  <c r="H98" i="116" s="1"/>
  <c r="I98" i="116" s="1"/>
  <c r="E21" i="114"/>
  <c r="F21" i="114" s="1"/>
  <c r="G21" i="114" s="1"/>
  <c r="H21" i="114" s="1"/>
  <c r="I21" i="114" s="1"/>
  <c r="E38" i="119"/>
  <c r="F38" i="119" s="1"/>
  <c r="G38" i="119" s="1"/>
  <c r="H38" i="119" s="1"/>
  <c r="I38" i="119" s="1"/>
  <c r="F78" i="20"/>
  <c r="J73" i="115" s="1" a="1"/>
  <c r="J73" i="115" s="1"/>
  <c r="J49" i="20"/>
  <c r="J44" i="118" s="1" a="1"/>
  <c r="J44" i="118" s="1"/>
  <c r="E63" i="136"/>
  <c r="F63" i="136" s="1"/>
  <c r="G63" i="136" s="1"/>
  <c r="H63" i="136" s="1"/>
  <c r="I63" i="136" s="1"/>
  <c r="E16" i="119"/>
  <c r="F16" i="119" s="1"/>
  <c r="G16" i="119" s="1"/>
  <c r="H16" i="119" s="1"/>
  <c r="I16" i="119" s="1"/>
  <c r="E55" i="118"/>
  <c r="F55" i="118" s="1"/>
  <c r="G55" i="118" s="1"/>
  <c r="H55" i="118" s="1"/>
  <c r="I55" i="118" s="1"/>
  <c r="E37" i="117"/>
  <c r="F37" i="117" s="1"/>
  <c r="G37" i="117" s="1"/>
  <c r="H37" i="117" s="1"/>
  <c r="I37" i="117" s="1"/>
  <c r="E7" i="136"/>
  <c r="F7" i="136" s="1"/>
  <c r="G7" i="136" s="1"/>
  <c r="H7" i="136" s="1"/>
  <c r="I7" i="136" s="1"/>
  <c r="E75" i="115"/>
  <c r="F75" i="115" s="1"/>
  <c r="G75" i="115" s="1"/>
  <c r="H75" i="115" s="1"/>
  <c r="I75" i="115" s="1"/>
  <c r="E14" i="118"/>
  <c r="F14" i="118" s="1"/>
  <c r="G14" i="118" s="1"/>
  <c r="H14" i="118" s="1"/>
  <c r="I14" i="118" s="1"/>
  <c r="E110" i="116"/>
  <c r="F110" i="116" s="1"/>
  <c r="G110" i="116" s="1"/>
  <c r="H110" i="116" s="1"/>
  <c r="I110" i="116" s="1"/>
  <c r="E111" i="118"/>
  <c r="F111" i="118" s="1"/>
  <c r="G111" i="118" s="1"/>
  <c r="H111" i="118" s="1"/>
  <c r="I111" i="118" s="1"/>
  <c r="E17" i="116"/>
  <c r="F17" i="116" s="1"/>
  <c r="G17" i="116" s="1"/>
  <c r="H17" i="116" s="1"/>
  <c r="I17" i="116" s="1"/>
  <c r="F91" i="20"/>
  <c r="J86" i="115" s="1" a="1"/>
  <c r="J86" i="115" s="1"/>
  <c r="E86" i="115" s="1"/>
  <c r="F86" i="115" s="1"/>
  <c r="G86" i="115" s="1"/>
  <c r="H86" i="115" s="1"/>
  <c r="I86" i="115" s="1"/>
  <c r="J62" i="20"/>
  <c r="J57" i="118" s="1" a="1"/>
  <c r="J57" i="118" s="1"/>
  <c r="E105" i="118"/>
  <c r="F105" i="118" s="1"/>
  <c r="G105" i="118" s="1"/>
  <c r="H105" i="118" s="1"/>
  <c r="I105" i="118" s="1"/>
  <c r="E85" i="114"/>
  <c r="F85" i="114" s="1"/>
  <c r="G85" i="114" s="1"/>
  <c r="H85" i="114" s="1"/>
  <c r="I85" i="114" s="1"/>
  <c r="E110" i="117"/>
  <c r="F110" i="117" s="1"/>
  <c r="G110" i="117" s="1"/>
  <c r="H110" i="117" s="1"/>
  <c r="I110" i="117" s="1"/>
  <c r="E19" i="136"/>
  <c r="F19" i="136" s="1"/>
  <c r="G19" i="136" s="1"/>
  <c r="H19" i="136" s="1"/>
  <c r="I19" i="136" s="1"/>
  <c r="E93" i="119"/>
  <c r="F93" i="119" s="1"/>
  <c r="G93" i="119" s="1"/>
  <c r="H93" i="119" s="1"/>
  <c r="I93" i="119" s="1"/>
  <c r="E87" i="115"/>
  <c r="F87" i="115" s="1"/>
  <c r="G87" i="115" s="1"/>
  <c r="H87" i="115" s="1"/>
  <c r="I87" i="115" s="1"/>
  <c r="E49" i="116"/>
  <c r="F49" i="116" s="1"/>
  <c r="G49" i="116" s="1"/>
  <c r="H49" i="116" s="1"/>
  <c r="I49" i="116" s="1"/>
  <c r="E54" i="117"/>
  <c r="F54" i="117" s="1"/>
  <c r="G54" i="117" s="1"/>
  <c r="H54" i="117" s="1"/>
  <c r="I54" i="117" s="1"/>
  <c r="E40" i="118"/>
  <c r="F40" i="118" s="1"/>
  <c r="G40" i="118" s="1"/>
  <c r="H40" i="118" s="1"/>
  <c r="I40" i="118" s="1"/>
  <c r="E89" i="118"/>
  <c r="F89" i="118" s="1"/>
  <c r="G89" i="118" s="1"/>
  <c r="H89" i="118" s="1"/>
  <c r="I89" i="118" s="1"/>
  <c r="E6" i="119"/>
  <c r="F6" i="119" s="1"/>
  <c r="G6" i="119" s="1"/>
  <c r="H6" i="119" s="1"/>
  <c r="I6" i="119" s="1"/>
  <c r="E33" i="118"/>
  <c r="F33" i="118" s="1"/>
  <c r="G33" i="118" s="1"/>
  <c r="H33" i="118" s="1"/>
  <c r="I33" i="118" s="1"/>
  <c r="E27" i="114"/>
  <c r="F27" i="114" s="1"/>
  <c r="G27" i="114" s="1"/>
  <c r="H27" i="114" s="1"/>
  <c r="I27" i="114" s="1"/>
  <c r="E55" i="119"/>
  <c r="F55" i="119" s="1"/>
  <c r="G55" i="119" s="1"/>
  <c r="H55" i="119" s="1"/>
  <c r="I55" i="119" s="1"/>
  <c r="E98" i="115"/>
  <c r="F98" i="115" s="1"/>
  <c r="G98" i="115" s="1"/>
  <c r="H98" i="115" s="1"/>
  <c r="I98" i="115" s="1"/>
  <c r="E105" i="119"/>
  <c r="F105" i="119" s="1"/>
  <c r="G105" i="119" s="1"/>
  <c r="H105" i="119" s="1"/>
  <c r="I105" i="119" s="1"/>
  <c r="E99" i="115"/>
  <c r="F99" i="115" s="1"/>
  <c r="G99" i="115" s="1"/>
  <c r="H99" i="115" s="1"/>
  <c r="I99" i="115" s="1"/>
  <c r="E61" i="116"/>
  <c r="F61" i="116" s="1"/>
  <c r="G61" i="116" s="1"/>
  <c r="H61" i="116" s="1"/>
  <c r="I61" i="116" s="1"/>
  <c r="E94" i="136"/>
  <c r="F94" i="136" s="1"/>
  <c r="G94" i="136" s="1"/>
  <c r="H94" i="136" s="1"/>
  <c r="I94" i="136" s="1"/>
  <c r="E50" i="117"/>
  <c r="F50" i="117" s="1"/>
  <c r="G50" i="117" s="1"/>
  <c r="H50" i="117" s="1"/>
  <c r="I50" i="117" s="1"/>
  <c r="E36" i="117"/>
  <c r="F36" i="117" s="1"/>
  <c r="G36" i="117" s="1"/>
  <c r="H36" i="117" s="1"/>
  <c r="I36" i="117" s="1"/>
  <c r="E39" i="114"/>
  <c r="F39" i="114" s="1"/>
  <c r="G39" i="114" s="1"/>
  <c r="H39" i="114" s="1"/>
  <c r="I39" i="114" s="1"/>
  <c r="E67" i="119"/>
  <c r="F67" i="119" s="1"/>
  <c r="G67" i="119" s="1"/>
  <c r="H67" i="119" s="1"/>
  <c r="I67" i="119" s="1"/>
  <c r="E43" i="136"/>
  <c r="F43" i="136" s="1"/>
  <c r="G43" i="136" s="1"/>
  <c r="H43" i="136" s="1"/>
  <c r="I43" i="136" s="1"/>
  <c r="E71" i="116"/>
  <c r="F71" i="116" s="1"/>
  <c r="G71" i="116" s="1"/>
  <c r="H71" i="116" s="1"/>
  <c r="I71" i="116" s="1"/>
  <c r="E110" i="115"/>
  <c r="F110" i="115" s="1"/>
  <c r="G110" i="115" s="1"/>
  <c r="H110" i="115" s="1"/>
  <c r="I110" i="115" s="1"/>
  <c r="E117" i="119"/>
  <c r="F117" i="119" s="1"/>
  <c r="G117" i="119" s="1"/>
  <c r="H117" i="119" s="1"/>
  <c r="I117" i="119" s="1"/>
  <c r="E111" i="115"/>
  <c r="F111" i="115" s="1"/>
  <c r="G111" i="115" s="1"/>
  <c r="H111" i="115" s="1"/>
  <c r="I111" i="115" s="1"/>
  <c r="E73" i="116"/>
  <c r="F73" i="116" s="1"/>
  <c r="G73" i="116" s="1"/>
  <c r="H73" i="116" s="1"/>
  <c r="I73" i="116" s="1"/>
  <c r="E11" i="119"/>
  <c r="F11" i="119" s="1"/>
  <c r="G11" i="119" s="1"/>
  <c r="H11" i="119" s="1"/>
  <c r="I11" i="119" s="1"/>
  <c r="E106" i="136"/>
  <c r="F106" i="136" s="1"/>
  <c r="G106" i="136" s="1"/>
  <c r="H106" i="136" s="1"/>
  <c r="I106" i="136" s="1"/>
  <c r="E59" i="136"/>
  <c r="F59" i="136" s="1"/>
  <c r="G59" i="136" s="1"/>
  <c r="H59" i="136" s="1"/>
  <c r="I59" i="136" s="1"/>
  <c r="E10" i="118"/>
  <c r="F10" i="118" s="1"/>
  <c r="G10" i="118" s="1"/>
  <c r="H10" i="118" s="1"/>
  <c r="I10" i="118" s="1"/>
  <c r="E62" i="136"/>
  <c r="F62" i="136" s="1"/>
  <c r="G62" i="136" s="1"/>
  <c r="H62" i="136" s="1"/>
  <c r="I62" i="136" s="1"/>
  <c r="J41" i="20"/>
  <c r="J36" i="118" s="1" a="1"/>
  <c r="J36" i="118" s="1"/>
  <c r="F70" i="20"/>
  <c r="E17" i="119"/>
  <c r="F17" i="119" s="1"/>
  <c r="G17" i="119" s="1"/>
  <c r="H17" i="119" s="1"/>
  <c r="I17" i="119" s="1"/>
  <c r="E51" i="114"/>
  <c r="F51" i="114" s="1"/>
  <c r="G51" i="114" s="1"/>
  <c r="H51" i="114" s="1"/>
  <c r="I51" i="114" s="1"/>
  <c r="E106" i="118"/>
  <c r="F106" i="118" s="1"/>
  <c r="G106" i="118" s="1"/>
  <c r="H106" i="118" s="1"/>
  <c r="I106" i="118" s="1"/>
  <c r="E97" i="115"/>
  <c r="F97" i="115" s="1"/>
  <c r="G97" i="115" s="1"/>
  <c r="H97" i="115" s="1"/>
  <c r="I97" i="115" s="1"/>
  <c r="E55" i="136"/>
  <c r="F55" i="136" s="1"/>
  <c r="G55" i="136" s="1"/>
  <c r="H55" i="136" s="1"/>
  <c r="I55" i="136" s="1"/>
  <c r="E83" i="116"/>
  <c r="F83" i="116" s="1"/>
  <c r="G83" i="116" s="1"/>
  <c r="H83" i="116" s="1"/>
  <c r="I83" i="116" s="1"/>
  <c r="E12" i="118"/>
  <c r="F12" i="118" s="1"/>
  <c r="G12" i="118" s="1"/>
  <c r="H12" i="118" s="1"/>
  <c r="I12" i="118" s="1"/>
  <c r="E96" i="116"/>
  <c r="F96" i="116" s="1"/>
  <c r="G96" i="116" s="1"/>
  <c r="H96" i="116" s="1"/>
  <c r="I96" i="116" s="1"/>
  <c r="E57" i="136"/>
  <c r="F57" i="136" s="1"/>
  <c r="G57" i="136" s="1"/>
  <c r="H57" i="136" s="1"/>
  <c r="I57" i="136" s="1"/>
  <c r="E85" i="116"/>
  <c r="F85" i="116" s="1"/>
  <c r="G85" i="116" s="1"/>
  <c r="H85" i="116" s="1"/>
  <c r="I85" i="116" s="1"/>
  <c r="E23" i="119"/>
  <c r="F23" i="119" s="1"/>
  <c r="G23" i="119" s="1"/>
  <c r="H23" i="119" s="1"/>
  <c r="I23" i="119" s="1"/>
  <c r="E43" i="117"/>
  <c r="F43" i="117" s="1"/>
  <c r="G43" i="117" s="1"/>
  <c r="H43" i="117" s="1"/>
  <c r="I43" i="117" s="1"/>
  <c r="E9" i="114"/>
  <c r="F9" i="114" s="1"/>
  <c r="G9" i="114" s="1"/>
  <c r="H9" i="114" s="1"/>
  <c r="I9" i="114" s="1"/>
  <c r="E2" i="118"/>
  <c r="F2" i="118" s="1"/>
  <c r="G2" i="118" s="1"/>
  <c r="H2" i="118" s="1"/>
  <c r="I2" i="118" s="1"/>
  <c r="E99" i="114"/>
  <c r="F99" i="114" s="1"/>
  <c r="G99" i="114" s="1"/>
  <c r="H99" i="114" s="1"/>
  <c r="I99" i="114" s="1"/>
  <c r="E33" i="119"/>
  <c r="F33" i="119" s="1"/>
  <c r="G33" i="119" s="1"/>
  <c r="H33" i="119" s="1"/>
  <c r="I33" i="119" s="1"/>
  <c r="F81" i="20"/>
  <c r="J76" i="115" s="1" a="1"/>
  <c r="J76" i="115" s="1"/>
  <c r="J52" i="20"/>
  <c r="J47" i="118" s="1" a="1"/>
  <c r="J47" i="118" s="1"/>
  <c r="F71" i="20"/>
  <c r="J42" i="20"/>
  <c r="J37" i="118" s="1" a="1"/>
  <c r="J37" i="118" s="1"/>
  <c r="E9" i="116"/>
  <c r="F9" i="116" s="1"/>
  <c r="G9" i="116" s="1"/>
  <c r="H9" i="116" s="1"/>
  <c r="I9" i="116" s="1"/>
  <c r="E91" i="119"/>
  <c r="F91" i="119" s="1"/>
  <c r="G91" i="119" s="1"/>
  <c r="H91" i="119" s="1"/>
  <c r="I91" i="119" s="1"/>
  <c r="E70" i="116"/>
  <c r="F70" i="116" s="1"/>
  <c r="G70" i="116" s="1"/>
  <c r="H70" i="116" s="1"/>
  <c r="I70" i="116" s="1"/>
  <c r="E109" i="115"/>
  <c r="F109" i="115" s="1"/>
  <c r="G109" i="115" s="1"/>
  <c r="H109" i="115" s="1"/>
  <c r="I109" i="115" s="1"/>
  <c r="E39" i="117"/>
  <c r="F39" i="117" s="1"/>
  <c r="G39" i="117" s="1"/>
  <c r="H39" i="117" s="1"/>
  <c r="I39" i="117" s="1"/>
  <c r="E95" i="116"/>
  <c r="F95" i="116" s="1"/>
  <c r="G95" i="116" s="1"/>
  <c r="H95" i="116" s="1"/>
  <c r="I95" i="116" s="1"/>
  <c r="E108" i="116"/>
  <c r="F108" i="116" s="1"/>
  <c r="G108" i="116" s="1"/>
  <c r="H108" i="116" s="1"/>
  <c r="I108" i="116" s="1"/>
  <c r="E7" i="114"/>
  <c r="F7" i="114" s="1"/>
  <c r="G7" i="114" s="1"/>
  <c r="H7" i="114" s="1"/>
  <c r="I7" i="114" s="1"/>
  <c r="E35" i="119"/>
  <c r="F35" i="119" s="1"/>
  <c r="G35" i="119" s="1"/>
  <c r="H35" i="119" s="1"/>
  <c r="I35" i="119" s="1"/>
  <c r="J44" i="20"/>
  <c r="J39" i="118" s="1" a="1"/>
  <c r="J39" i="118" s="1"/>
  <c r="F73" i="20"/>
  <c r="E109" i="114"/>
  <c r="F109" i="114" s="1"/>
  <c r="G109" i="114" s="1"/>
  <c r="H109" i="114" s="1"/>
  <c r="I109" i="114" s="1"/>
  <c r="E64" i="136"/>
  <c r="F64" i="136" s="1"/>
  <c r="G64" i="136" s="1"/>
  <c r="H64" i="136" s="1"/>
  <c r="I64" i="136" s="1"/>
  <c r="E21" i="116"/>
  <c r="F21" i="116" s="1"/>
  <c r="G21" i="116" s="1"/>
  <c r="H21" i="116" s="1"/>
  <c r="I21" i="116" s="1"/>
  <c r="E75" i="114"/>
  <c r="F75" i="114" s="1"/>
  <c r="G75" i="114" s="1"/>
  <c r="H75" i="114" s="1"/>
  <c r="I75" i="114" s="1"/>
  <c r="E103" i="119"/>
  <c r="F103" i="119" s="1"/>
  <c r="G103" i="119" s="1"/>
  <c r="H103" i="119" s="1"/>
  <c r="I103" i="119" s="1"/>
  <c r="E107" i="116"/>
  <c r="F107" i="116" s="1"/>
  <c r="G107" i="116" s="1"/>
  <c r="H107" i="116" s="1"/>
  <c r="I107" i="116" s="1"/>
  <c r="E64" i="117"/>
  <c r="F64" i="117" s="1"/>
  <c r="G64" i="117" s="1"/>
  <c r="H64" i="117" s="1"/>
  <c r="I64" i="117" s="1"/>
  <c r="E3" i="115"/>
  <c r="F3" i="115" s="1"/>
  <c r="G3" i="115" s="1"/>
  <c r="H3" i="115" s="1"/>
  <c r="I3" i="115" s="1"/>
  <c r="E19" i="114"/>
  <c r="F19" i="114" s="1"/>
  <c r="G19" i="114" s="1"/>
  <c r="H19" i="114" s="1"/>
  <c r="I19" i="114" s="1"/>
  <c r="E47" i="119"/>
  <c r="F47" i="119" s="1"/>
  <c r="G47" i="119" s="1"/>
  <c r="H47" i="119" s="1"/>
  <c r="I47" i="119" s="1"/>
  <c r="E61" i="136"/>
  <c r="F61" i="136" s="1"/>
  <c r="G61" i="136" s="1"/>
  <c r="H61" i="136" s="1"/>
  <c r="I61" i="136" s="1"/>
  <c r="F72" i="20"/>
  <c r="J43" i="20"/>
  <c r="J38" i="118" s="1" a="1"/>
  <c r="J38" i="118" s="1"/>
  <c r="J171" i="20" a="1"/>
  <c r="F200" i="20" a="1"/>
  <c r="R166" i="20" a="1"/>
  <c r="R188" i="20" a="1"/>
  <c r="M214" i="20" a="1"/>
  <c r="M195" i="20" a="1"/>
  <c r="N199" i="20" a="1"/>
  <c r="Q198" i="20" a="1"/>
  <c r="M192" i="20" a="1"/>
  <c r="M205" i="20" a="1"/>
  <c r="R180" i="20" a="1"/>
  <c r="M198" i="20" a="1"/>
  <c r="N208" i="20" a="1"/>
  <c r="N165" i="20" a="1"/>
  <c r="R177" i="20" a="1"/>
  <c r="F204" i="20" a="1"/>
  <c r="N213" i="20" a="1"/>
  <c r="F190" i="20" a="1"/>
  <c r="N186" i="20" a="1"/>
  <c r="F192" i="20" a="1"/>
  <c r="J169" i="20" a="1"/>
  <c r="I198" i="20" a="1"/>
  <c r="J162" i="20" a="1"/>
  <c r="I195" i="20" a="1"/>
  <c r="N172" i="20" a="1"/>
  <c r="N171" i="20" a="1"/>
  <c r="R169" i="20" a="1"/>
  <c r="R174" i="20" a="1"/>
  <c r="M211" i="20" a="1"/>
  <c r="Q191" i="20" a="1"/>
  <c r="R186" i="20" a="1"/>
  <c r="I194" i="20" a="1"/>
  <c r="E195" i="20" a="1"/>
  <c r="N180" i="20" a="1"/>
  <c r="J166" i="20" a="1"/>
  <c r="Q196" i="20" a="1"/>
  <c r="M208" i="20" a="1"/>
  <c r="M199" i="20" a="1"/>
  <c r="N170" i="20" a="1"/>
  <c r="N175" i="20" a="1"/>
  <c r="N188" i="20" a="1"/>
  <c r="R173" i="20" a="1"/>
  <c r="R189" i="20" a="1"/>
  <c r="M210" i="20" a="1"/>
  <c r="F203" i="20" a="1"/>
  <c r="M207" i="20" a="1"/>
  <c r="M202" i="20" a="1"/>
  <c r="N181" i="20" a="1"/>
  <c r="Q190" i="20" a="1"/>
  <c r="N182" i="20" a="1"/>
  <c r="N169" i="20" a="1"/>
  <c r="N183" i="20" a="1"/>
  <c r="Q192" i="20" a="1"/>
  <c r="N178" i="20" a="1"/>
  <c r="J175" i="20" a="1"/>
  <c r="N176" i="20" a="1"/>
  <c r="M201" i="20" a="1"/>
  <c r="R193" i="20" a="1"/>
  <c r="F218" i="20" a="1"/>
  <c r="N189" i="20" a="1"/>
  <c r="R176" i="20" a="1"/>
  <c r="Q195" i="20" a="1"/>
  <c r="F206" i="20" a="1"/>
  <c r="N168" i="20" a="1"/>
  <c r="R184" i="20" a="1"/>
  <c r="F193" i="20" a="1"/>
  <c r="R163" i="20" a="1"/>
  <c r="I192" i="20" a="1"/>
  <c r="R187" i="20" a="1"/>
  <c r="N200" i="20" a="1"/>
  <c r="M197" i="20" a="1"/>
  <c r="J165" i="20" a="1"/>
  <c r="N161" i="20" a="1"/>
  <c r="I191" i="20" a="1"/>
  <c r="E198" i="20" a="1"/>
  <c r="N163" i="20" a="1"/>
  <c r="R170" i="20" a="1"/>
  <c r="M191" i="20" a="1"/>
  <c r="E191" i="20" a="1"/>
  <c r="R175" i="20" a="1"/>
  <c r="N177" i="20" a="1"/>
  <c r="M193" i="20" a="1"/>
  <c r="J177" i="20" a="1"/>
  <c r="E192" i="20" a="1"/>
  <c r="N166" i="20" a="1"/>
  <c r="R162" i="20" a="1"/>
  <c r="M216" i="20" a="1"/>
  <c r="N217" i="20" a="1"/>
  <c r="M204" i="20" a="1"/>
  <c r="R178" i="20" a="1"/>
  <c r="N167" i="20" a="1"/>
  <c r="M194" i="20" a="1"/>
  <c r="R185" i="20" a="1"/>
  <c r="J189" i="20" a="1"/>
  <c r="M209" i="20" a="1"/>
  <c r="M196" i="20" a="1"/>
  <c r="N164" i="20" a="1"/>
  <c r="J192" i="20" a="1"/>
  <c r="N179" i="20" a="1"/>
  <c r="J187" i="20" a="1"/>
  <c r="M206" i="20" a="1"/>
  <c r="R183" i="20" a="1"/>
  <c r="F181" i="20" a="1"/>
  <c r="E196" i="20" a="1"/>
  <c r="M213" i="20" a="1"/>
  <c r="I197" i="20" a="1"/>
  <c r="I196" i="20" a="1"/>
  <c r="R161" i="20" a="1"/>
  <c r="N203" i="20" a="1"/>
  <c r="Q193" i="20" a="1"/>
  <c r="J181" i="20" a="1"/>
  <c r="R182" i="20" a="1"/>
  <c r="R179" i="20" a="1"/>
  <c r="N218" i="20" a="1"/>
  <c r="J193" i="20" a="1"/>
  <c r="N184" i="20" a="1"/>
  <c r="R164" i="20" a="1"/>
  <c r="M212" i="20" a="1"/>
  <c r="Q197" i="20" a="1"/>
  <c r="N173" i="20" a="1"/>
  <c r="M200" i="20" a="1"/>
  <c r="N187" i="20" a="1"/>
  <c r="I190" i="20" a="1"/>
  <c r="M190" i="20" a="1"/>
  <c r="I193" i="20" a="1"/>
  <c r="N193" i="20" a="1"/>
  <c r="Q194" i="20" a="1"/>
  <c r="N211" i="20" a="1"/>
  <c r="F165" i="20" a="1"/>
  <c r="R167" i="20" a="1"/>
  <c r="N162" i="20" a="1"/>
  <c r="J174" i="20" a="1"/>
  <c r="J190" i="20" a="1"/>
  <c r="N207" i="20" a="1"/>
  <c r="R165" i="20" a="1"/>
  <c r="M217" i="20" a="1"/>
  <c r="R171" i="20" a="1"/>
  <c r="R172" i="20" a="1"/>
  <c r="E197" i="20" a="1"/>
  <c r="E194" i="20" a="1"/>
  <c r="N185" i="20" a="1"/>
  <c r="E190" i="20" a="1"/>
  <c r="F216" i="20" a="1"/>
  <c r="M203" i="20" a="1"/>
  <c r="N174" i="20" a="1"/>
  <c r="E193" i="20" a="1"/>
  <c r="J172" i="20" a="1"/>
  <c r="R168" i="20" a="1"/>
  <c r="R181" i="20" a="1"/>
  <c r="F201" i="20" a="1"/>
  <c r="J167" i="20" a="1"/>
  <c r="J168" i="20" a="1"/>
  <c r="F200" i="20" l="1"/>
  <c r="J171" i="20"/>
  <c r="M202" i="20"/>
  <c r="M206" i="20"/>
  <c r="N208" i="20"/>
  <c r="R184" i="20"/>
  <c r="M205" i="20"/>
  <c r="M203" i="20"/>
  <c r="M211" i="20"/>
  <c r="N217" i="20"/>
  <c r="M201" i="20"/>
  <c r="N182" i="20"/>
  <c r="N211" i="20"/>
  <c r="N187" i="20"/>
  <c r="R182" i="20"/>
  <c r="M207" i="20"/>
  <c r="N171" i="20"/>
  <c r="M200" i="20"/>
  <c r="R171" i="20"/>
  <c r="N168" i="20"/>
  <c r="N185" i="20"/>
  <c r="N176" i="20"/>
  <c r="N177" i="20"/>
  <c r="N174" i="20"/>
  <c r="N179" i="20"/>
  <c r="N207" i="20"/>
  <c r="M210" i="20"/>
  <c r="R185" i="20"/>
  <c r="R176" i="20"/>
  <c r="M204" i="20"/>
  <c r="M214" i="20"/>
  <c r="R179" i="20"/>
  <c r="N170" i="20"/>
  <c r="M217" i="20"/>
  <c r="N166" i="20"/>
  <c r="N188" i="20"/>
  <c r="N213" i="20"/>
  <c r="R170" i="20"/>
  <c r="M208" i="20"/>
  <c r="N200" i="20"/>
  <c r="N186" i="20"/>
  <c r="M216" i="20"/>
  <c r="M212" i="20"/>
  <c r="M213" i="20"/>
  <c r="R188" i="20"/>
  <c r="N172" i="20"/>
  <c r="N161" i="20"/>
  <c r="M209" i="20"/>
  <c r="R186" i="20"/>
  <c r="N173" i="20"/>
  <c r="N164" i="20"/>
  <c r="N199" i="20"/>
  <c r="R161" i="20"/>
  <c r="N189" i="20"/>
  <c r="N178" i="20"/>
  <c r="N169" i="20"/>
  <c r="N183" i="20"/>
  <c r="N180" i="20"/>
  <c r="R173" i="20"/>
  <c r="R164" i="20"/>
  <c r="N163" i="20"/>
  <c r="R178" i="20"/>
  <c r="R183" i="20"/>
  <c r="R180" i="20"/>
  <c r="R163" i="20"/>
  <c r="N162" i="20"/>
  <c r="N167" i="20"/>
  <c r="M199" i="20"/>
  <c r="N184" i="20"/>
  <c r="N175" i="20"/>
  <c r="E72" i="148"/>
  <c r="F72" i="148" s="1"/>
  <c r="G72" i="148" s="1"/>
  <c r="H72" i="148" s="1"/>
  <c r="I72" i="148" s="1"/>
  <c r="E76" i="148"/>
  <c r="F76" i="148" s="1"/>
  <c r="G76" i="148" s="1"/>
  <c r="H76" i="148" s="1"/>
  <c r="I76" i="148" s="1"/>
  <c r="E78" i="149"/>
  <c r="F78" i="149" s="1"/>
  <c r="G78" i="149" s="1"/>
  <c r="H78" i="149" s="1"/>
  <c r="I78" i="149" s="1"/>
  <c r="E54" i="153"/>
  <c r="F54" i="153" s="1"/>
  <c r="G54" i="153" s="1"/>
  <c r="H54" i="153" s="1"/>
  <c r="I54" i="153" s="1"/>
  <c r="E75" i="148"/>
  <c r="F75" i="148" s="1"/>
  <c r="G75" i="148" s="1"/>
  <c r="H75" i="148" s="1"/>
  <c r="I75" i="148" s="1"/>
  <c r="E73" i="148"/>
  <c r="F73" i="148" s="1"/>
  <c r="G73" i="148" s="1"/>
  <c r="H73" i="148" s="1"/>
  <c r="I73" i="148" s="1"/>
  <c r="R79" i="20"/>
  <c r="J74" i="153" s="1" a="1"/>
  <c r="J74" i="153" s="1"/>
  <c r="E74" i="153" s="1"/>
  <c r="F74" i="153" s="1"/>
  <c r="G74" i="153" s="1"/>
  <c r="H74" i="153" s="1"/>
  <c r="I74" i="153" s="1"/>
  <c r="J74" i="149" a="1"/>
  <c r="J74" i="149" s="1"/>
  <c r="E81" i="148"/>
  <c r="F81" i="148" s="1"/>
  <c r="G81" i="148" s="1"/>
  <c r="H81" i="148" s="1"/>
  <c r="I81" i="148" s="1"/>
  <c r="E87" i="149"/>
  <c r="F87" i="149" s="1"/>
  <c r="G87" i="149" s="1"/>
  <c r="H87" i="149" s="1"/>
  <c r="I87" i="149" s="1"/>
  <c r="E73" i="153"/>
  <c r="F73" i="153" s="1"/>
  <c r="G73" i="153" s="1"/>
  <c r="H73" i="153" s="1"/>
  <c r="I73" i="153" s="1"/>
  <c r="E71" i="148"/>
  <c r="F71" i="148" s="1"/>
  <c r="G71" i="148" s="1"/>
  <c r="H71" i="148" s="1"/>
  <c r="I71" i="148" s="1"/>
  <c r="E52" i="149"/>
  <c r="F52" i="149" s="1"/>
  <c r="G52" i="149" s="1"/>
  <c r="H52" i="149" s="1"/>
  <c r="I52" i="149" s="1"/>
  <c r="E73" i="152"/>
  <c r="F73" i="152" s="1"/>
  <c r="G73" i="152" s="1"/>
  <c r="H73" i="152" s="1"/>
  <c r="I73" i="152" s="1"/>
  <c r="E81" i="149"/>
  <c r="F81" i="149" s="1"/>
  <c r="G81" i="149" s="1"/>
  <c r="H81" i="149" s="1"/>
  <c r="I81" i="149" s="1"/>
  <c r="E57" i="149"/>
  <c r="F57" i="149" s="1"/>
  <c r="G57" i="149" s="1"/>
  <c r="H57" i="149" s="1"/>
  <c r="I57" i="149" s="1"/>
  <c r="E52" i="153"/>
  <c r="F52" i="153" s="1"/>
  <c r="G52" i="153" s="1"/>
  <c r="H52" i="153" s="1"/>
  <c r="I52" i="153" s="1"/>
  <c r="E77" i="148"/>
  <c r="F77" i="148" s="1"/>
  <c r="G77" i="148" s="1"/>
  <c r="H77" i="148" s="1"/>
  <c r="I77" i="148" s="1"/>
  <c r="E41" i="149"/>
  <c r="F41" i="149" s="1"/>
  <c r="G41" i="149" s="1"/>
  <c r="H41" i="149" s="1"/>
  <c r="I41" i="149" s="1"/>
  <c r="R87" i="20"/>
  <c r="J82" i="153" s="1" a="1"/>
  <c r="J82" i="153" s="1"/>
  <c r="E82" i="153" s="1"/>
  <c r="F82" i="153" s="1"/>
  <c r="G82" i="153" s="1"/>
  <c r="H82" i="153" s="1"/>
  <c r="I82" i="153" s="1"/>
  <c r="J82" i="149" a="1"/>
  <c r="J82" i="149" s="1"/>
  <c r="E70" i="148"/>
  <c r="F70" i="148" s="1"/>
  <c r="G70" i="148" s="1"/>
  <c r="H70" i="148" s="1"/>
  <c r="I70" i="148" s="1"/>
  <c r="R85" i="20"/>
  <c r="J80" i="153" s="1" a="1"/>
  <c r="J80" i="153" s="1"/>
  <c r="E80" i="153" s="1"/>
  <c r="F80" i="153" s="1"/>
  <c r="G80" i="153" s="1"/>
  <c r="H80" i="153" s="1"/>
  <c r="I80" i="153" s="1"/>
  <c r="J80" i="149" a="1"/>
  <c r="J80" i="149" s="1"/>
  <c r="E41" i="153"/>
  <c r="F41" i="153" s="1"/>
  <c r="G41" i="153" s="1"/>
  <c r="H41" i="153" s="1"/>
  <c r="I41" i="153" s="1"/>
  <c r="E38" i="149"/>
  <c r="F38" i="149" s="1"/>
  <c r="G38" i="149" s="1"/>
  <c r="H38" i="149" s="1"/>
  <c r="I38" i="149" s="1"/>
  <c r="E55" i="149"/>
  <c r="F55" i="149" s="1"/>
  <c r="G55" i="149" s="1"/>
  <c r="H55" i="149" s="1"/>
  <c r="I55" i="149" s="1"/>
  <c r="E46" i="149"/>
  <c r="F46" i="149" s="1"/>
  <c r="G46" i="149" s="1"/>
  <c r="H46" i="149" s="1"/>
  <c r="I46" i="149" s="1"/>
  <c r="E47" i="149"/>
  <c r="F47" i="149" s="1"/>
  <c r="G47" i="149" s="1"/>
  <c r="H47" i="149" s="1"/>
  <c r="I47" i="149" s="1"/>
  <c r="E44" i="149"/>
  <c r="F44" i="149" s="1"/>
  <c r="G44" i="149" s="1"/>
  <c r="H44" i="149" s="1"/>
  <c r="I44" i="149" s="1"/>
  <c r="E49" i="149"/>
  <c r="F49" i="149" s="1"/>
  <c r="G49" i="149" s="1"/>
  <c r="H49" i="149" s="1"/>
  <c r="I49" i="149" s="1"/>
  <c r="E77" i="149"/>
  <c r="F77" i="149" s="1"/>
  <c r="G77" i="149" s="1"/>
  <c r="H77" i="149" s="1"/>
  <c r="I77" i="149" s="1"/>
  <c r="R65" i="20"/>
  <c r="J60" i="153" s="1" a="1"/>
  <c r="J60" i="153" s="1"/>
  <c r="J60" i="149" a="1"/>
  <c r="J60" i="149" s="1"/>
  <c r="E80" i="148"/>
  <c r="F80" i="148" s="1"/>
  <c r="G80" i="148" s="1"/>
  <c r="H80" i="148" s="1"/>
  <c r="I80" i="148" s="1"/>
  <c r="E55" i="153"/>
  <c r="F55" i="153" s="1"/>
  <c r="G55" i="153" s="1"/>
  <c r="H55" i="153" s="1"/>
  <c r="I55" i="153" s="1"/>
  <c r="E46" i="153"/>
  <c r="F46" i="153" s="1"/>
  <c r="G46" i="153" s="1"/>
  <c r="H46" i="153" s="1"/>
  <c r="I46" i="153" s="1"/>
  <c r="E74" i="148"/>
  <c r="F74" i="148" s="1"/>
  <c r="G74" i="148" s="1"/>
  <c r="H74" i="148" s="1"/>
  <c r="I74" i="148" s="1"/>
  <c r="E84" i="148"/>
  <c r="F84" i="148" s="1"/>
  <c r="G84" i="148" s="1"/>
  <c r="H84" i="148" s="1"/>
  <c r="I84" i="148" s="1"/>
  <c r="E49" i="153"/>
  <c r="F49" i="153" s="1"/>
  <c r="G49" i="153" s="1"/>
  <c r="H49" i="153" s="1"/>
  <c r="I49" i="153" s="1"/>
  <c r="R76" i="20"/>
  <c r="J71" i="153" s="1" a="1"/>
  <c r="J71" i="153" s="1"/>
  <c r="E71" i="153" s="1"/>
  <c r="F71" i="153" s="1"/>
  <c r="G71" i="153" s="1"/>
  <c r="H71" i="153" s="1"/>
  <c r="I71" i="153" s="1"/>
  <c r="J71" i="149" a="1"/>
  <c r="J71" i="149" s="1"/>
  <c r="E40" i="149"/>
  <c r="F40" i="149" s="1"/>
  <c r="G40" i="149" s="1"/>
  <c r="H40" i="149" s="1"/>
  <c r="I40" i="149" s="1"/>
  <c r="E87" i="148"/>
  <c r="F87" i="148" s="1"/>
  <c r="G87" i="148" s="1"/>
  <c r="H87" i="148" s="1"/>
  <c r="I87" i="148" s="1"/>
  <c r="E74" i="152"/>
  <c r="F74" i="152" s="1"/>
  <c r="G74" i="152" s="1"/>
  <c r="H74" i="152" s="1"/>
  <c r="I74" i="152" s="1"/>
  <c r="E36" i="149"/>
  <c r="F36" i="149" s="1"/>
  <c r="G36" i="149" s="1"/>
  <c r="H36" i="149" s="1"/>
  <c r="I36" i="149" s="1"/>
  <c r="E58" i="149"/>
  <c r="F58" i="149" s="1"/>
  <c r="G58" i="149" s="1"/>
  <c r="H58" i="149" s="1"/>
  <c r="I58" i="149" s="1"/>
  <c r="E83" i="149"/>
  <c r="F83" i="149" s="1"/>
  <c r="G83" i="149" s="1"/>
  <c r="H83" i="149" s="1"/>
  <c r="I83" i="149" s="1"/>
  <c r="E40" i="153"/>
  <c r="F40" i="153" s="1"/>
  <c r="G40" i="153" s="1"/>
  <c r="H40" i="153" s="1"/>
  <c r="I40" i="153" s="1"/>
  <c r="E78" i="148"/>
  <c r="F78" i="148" s="1"/>
  <c r="G78" i="148" s="1"/>
  <c r="H78" i="148" s="1"/>
  <c r="I78" i="148" s="1"/>
  <c r="E70" i="149"/>
  <c r="F70" i="149" s="1"/>
  <c r="G70" i="149" s="1"/>
  <c r="H70" i="149" s="1"/>
  <c r="I70" i="149" s="1"/>
  <c r="E56" i="149"/>
  <c r="F56" i="149" s="1"/>
  <c r="G56" i="149" s="1"/>
  <c r="H56" i="149" s="1"/>
  <c r="I56" i="149" s="1"/>
  <c r="E86" i="148"/>
  <c r="F86" i="148" s="1"/>
  <c r="G86" i="148" s="1"/>
  <c r="H86" i="148" s="1"/>
  <c r="I86" i="148" s="1"/>
  <c r="E82" i="148"/>
  <c r="F82" i="148" s="1"/>
  <c r="G82" i="148" s="1"/>
  <c r="H82" i="148" s="1"/>
  <c r="I82" i="148" s="1"/>
  <c r="E83" i="148"/>
  <c r="F83" i="148" s="1"/>
  <c r="G83" i="148" s="1"/>
  <c r="H83" i="148" s="1"/>
  <c r="I83" i="148" s="1"/>
  <c r="E58" i="153"/>
  <c r="F58" i="153" s="1"/>
  <c r="G58" i="153" s="1"/>
  <c r="H58" i="153" s="1"/>
  <c r="I58" i="153" s="1"/>
  <c r="R91" i="20"/>
  <c r="J86" i="153" s="1" a="1"/>
  <c r="J86" i="153" s="1"/>
  <c r="E86" i="153" s="1"/>
  <c r="F86" i="153" s="1"/>
  <c r="G86" i="153" s="1"/>
  <c r="H86" i="153" s="1"/>
  <c r="I86" i="153" s="1"/>
  <c r="J86" i="149" a="1"/>
  <c r="J86" i="149" s="1"/>
  <c r="R81" i="20"/>
  <c r="J76" i="153" s="1" a="1"/>
  <c r="J76" i="153" s="1"/>
  <c r="E76" i="153" s="1"/>
  <c r="F76" i="153" s="1"/>
  <c r="G76" i="153" s="1"/>
  <c r="H76" i="153" s="1"/>
  <c r="I76" i="153" s="1"/>
  <c r="J76" i="149" a="1"/>
  <c r="J76" i="149" s="1"/>
  <c r="E42" i="149"/>
  <c r="F42" i="149" s="1"/>
  <c r="G42" i="149" s="1"/>
  <c r="H42" i="149" s="1"/>
  <c r="I42" i="149" s="1"/>
  <c r="E31" i="149"/>
  <c r="F31" i="149" s="1"/>
  <c r="G31" i="149" s="1"/>
  <c r="H31" i="149" s="1"/>
  <c r="I31" i="149" s="1"/>
  <c r="E79" i="148"/>
  <c r="F79" i="148" s="1"/>
  <c r="G79" i="148" s="1"/>
  <c r="H79" i="148" s="1"/>
  <c r="I79" i="148" s="1"/>
  <c r="E56" i="153"/>
  <c r="F56" i="153" s="1"/>
  <c r="G56" i="153" s="1"/>
  <c r="H56" i="153" s="1"/>
  <c r="I56" i="153" s="1"/>
  <c r="E86" i="152"/>
  <c r="F86" i="152" s="1"/>
  <c r="G86" i="152" s="1"/>
  <c r="H86" i="152" s="1"/>
  <c r="I86" i="152" s="1"/>
  <c r="E43" i="149"/>
  <c r="F43" i="149" s="1"/>
  <c r="G43" i="149" s="1"/>
  <c r="H43" i="149" s="1"/>
  <c r="I43" i="149" s="1"/>
  <c r="E34" i="149"/>
  <c r="F34" i="149" s="1"/>
  <c r="G34" i="149" s="1"/>
  <c r="H34" i="149" s="1"/>
  <c r="I34" i="149" s="1"/>
  <c r="E69" i="149"/>
  <c r="F69" i="149" s="1"/>
  <c r="G69" i="149" s="1"/>
  <c r="H69" i="149" s="1"/>
  <c r="I69" i="149" s="1"/>
  <c r="R71" i="20"/>
  <c r="J66" i="153" s="1" a="1"/>
  <c r="J66" i="153" s="1"/>
  <c r="E66" i="153" s="1"/>
  <c r="F66" i="153" s="1"/>
  <c r="G66" i="153" s="1"/>
  <c r="H66" i="153" s="1"/>
  <c r="I66" i="153" s="1"/>
  <c r="J66" i="149" a="1"/>
  <c r="J66" i="149" s="1"/>
  <c r="E66" i="149" s="1"/>
  <c r="F66" i="149" s="1"/>
  <c r="G66" i="149" s="1"/>
  <c r="H66" i="149" s="1"/>
  <c r="I66" i="149" s="1"/>
  <c r="R66" i="20"/>
  <c r="J61" i="153" s="1" a="1"/>
  <c r="J61" i="153" s="1"/>
  <c r="E61" i="153" s="1"/>
  <c r="F61" i="153" s="1"/>
  <c r="G61" i="153" s="1"/>
  <c r="H61" i="153" s="1"/>
  <c r="I61" i="153" s="1"/>
  <c r="J61" i="149" a="1"/>
  <c r="J61" i="149" s="1"/>
  <c r="E61" i="149" s="1"/>
  <c r="F61" i="149" s="1"/>
  <c r="G61" i="149" s="1"/>
  <c r="H61" i="149" s="1"/>
  <c r="I61" i="149" s="1"/>
  <c r="R67" i="20"/>
  <c r="J62" i="153" s="1" a="1"/>
  <c r="J62" i="153" s="1"/>
  <c r="J62" i="149" a="1"/>
  <c r="J62" i="149" s="1"/>
  <c r="E31" i="153"/>
  <c r="F31" i="153" s="1"/>
  <c r="G31" i="153" s="1"/>
  <c r="H31" i="153" s="1"/>
  <c r="I31" i="153" s="1"/>
  <c r="E59" i="149"/>
  <c r="F59" i="149" s="1"/>
  <c r="G59" i="149" s="1"/>
  <c r="H59" i="149" s="1"/>
  <c r="I59" i="149" s="1"/>
  <c r="E48" i="149"/>
  <c r="F48" i="149" s="1"/>
  <c r="G48" i="149" s="1"/>
  <c r="H48" i="149" s="1"/>
  <c r="I48" i="149" s="1"/>
  <c r="E39" i="149"/>
  <c r="F39" i="149" s="1"/>
  <c r="G39" i="149" s="1"/>
  <c r="H39" i="149" s="1"/>
  <c r="I39" i="149" s="1"/>
  <c r="E53" i="149"/>
  <c r="F53" i="149" s="1"/>
  <c r="G53" i="149" s="1"/>
  <c r="H53" i="149" s="1"/>
  <c r="I53" i="149" s="1"/>
  <c r="E50" i="149"/>
  <c r="F50" i="149" s="1"/>
  <c r="G50" i="149" s="1"/>
  <c r="H50" i="149" s="1"/>
  <c r="I50" i="149" s="1"/>
  <c r="E43" i="153"/>
  <c r="F43" i="153" s="1"/>
  <c r="G43" i="153" s="1"/>
  <c r="H43" i="153" s="1"/>
  <c r="I43" i="153" s="1"/>
  <c r="E34" i="153"/>
  <c r="F34" i="153" s="1"/>
  <c r="G34" i="153" s="1"/>
  <c r="H34" i="153" s="1"/>
  <c r="I34" i="153" s="1"/>
  <c r="R77" i="20"/>
  <c r="J72" i="153" s="1" a="1"/>
  <c r="J72" i="153" s="1"/>
  <c r="E72" i="153" s="1"/>
  <c r="F72" i="153" s="1"/>
  <c r="G72" i="153" s="1"/>
  <c r="H72" i="153" s="1"/>
  <c r="I72" i="153" s="1"/>
  <c r="J72" i="149" a="1"/>
  <c r="J72" i="149" s="1"/>
  <c r="R90" i="20"/>
  <c r="J85" i="153" s="1" a="1"/>
  <c r="J85" i="153" s="1"/>
  <c r="E85" i="153" s="1"/>
  <c r="F85" i="153" s="1"/>
  <c r="G85" i="153" s="1"/>
  <c r="H85" i="153" s="1"/>
  <c r="I85" i="153" s="1"/>
  <c r="J85" i="149" a="1"/>
  <c r="J85" i="149" s="1"/>
  <c r="R89" i="20"/>
  <c r="J84" i="153" s="1" a="1"/>
  <c r="J84" i="153" s="1"/>
  <c r="E84" i="153" s="1"/>
  <c r="F84" i="153" s="1"/>
  <c r="G84" i="153" s="1"/>
  <c r="H84" i="153" s="1"/>
  <c r="I84" i="153" s="1"/>
  <c r="J84" i="149" a="1"/>
  <c r="J84" i="149" s="1"/>
  <c r="E33" i="149"/>
  <c r="F33" i="149" s="1"/>
  <c r="G33" i="149" s="1"/>
  <c r="H33" i="149" s="1"/>
  <c r="I33" i="149" s="1"/>
  <c r="E48" i="153"/>
  <c r="F48" i="153" s="1"/>
  <c r="G48" i="153" s="1"/>
  <c r="H48" i="153" s="1"/>
  <c r="I48" i="153" s="1"/>
  <c r="E53" i="153"/>
  <c r="F53" i="153" s="1"/>
  <c r="G53" i="153" s="1"/>
  <c r="H53" i="153" s="1"/>
  <c r="I53" i="153" s="1"/>
  <c r="E50" i="153"/>
  <c r="F50" i="153" s="1"/>
  <c r="G50" i="153" s="1"/>
  <c r="H50" i="153" s="1"/>
  <c r="I50" i="153" s="1"/>
  <c r="R84" i="20"/>
  <c r="J79" i="153" s="1" a="1"/>
  <c r="J79" i="153" s="1"/>
  <c r="E79" i="153" s="1"/>
  <c r="F79" i="153" s="1"/>
  <c r="G79" i="153" s="1"/>
  <c r="H79" i="153" s="1"/>
  <c r="I79" i="153" s="1"/>
  <c r="J79" i="149" a="1"/>
  <c r="J79" i="149" s="1"/>
  <c r="R80" i="20"/>
  <c r="J75" i="153" s="1" a="1"/>
  <c r="J75" i="153" s="1"/>
  <c r="E75" i="153" s="1"/>
  <c r="F75" i="153" s="1"/>
  <c r="G75" i="153" s="1"/>
  <c r="H75" i="153" s="1"/>
  <c r="I75" i="153" s="1"/>
  <c r="J75" i="149" a="1"/>
  <c r="J75" i="149" s="1"/>
  <c r="E33" i="153"/>
  <c r="F33" i="153" s="1"/>
  <c r="G33" i="153" s="1"/>
  <c r="H33" i="153" s="1"/>
  <c r="I33" i="153" s="1"/>
  <c r="E32" i="149"/>
  <c r="F32" i="149" s="1"/>
  <c r="G32" i="149" s="1"/>
  <c r="H32" i="149" s="1"/>
  <c r="I32" i="149" s="1"/>
  <c r="E37" i="149"/>
  <c r="F37" i="149" s="1"/>
  <c r="G37" i="149" s="1"/>
  <c r="H37" i="149" s="1"/>
  <c r="I37" i="149" s="1"/>
  <c r="E69" i="148"/>
  <c r="F69" i="148" s="1"/>
  <c r="G69" i="148" s="1"/>
  <c r="H69" i="148" s="1"/>
  <c r="I69" i="148" s="1"/>
  <c r="E54" i="149"/>
  <c r="F54" i="149" s="1"/>
  <c r="G54" i="149" s="1"/>
  <c r="H54" i="149" s="1"/>
  <c r="I54" i="149" s="1"/>
  <c r="E45" i="149"/>
  <c r="F45" i="149" s="1"/>
  <c r="G45" i="149" s="1"/>
  <c r="H45" i="149" s="1"/>
  <c r="I45" i="149" s="1"/>
  <c r="J189" i="20"/>
  <c r="R189" i="20"/>
  <c r="J162" i="20"/>
  <c r="R162" i="20"/>
  <c r="J181" i="20"/>
  <c r="R181" i="20"/>
  <c r="E190" i="20"/>
  <c r="M190" i="20"/>
  <c r="J169" i="20"/>
  <c r="R169" i="20"/>
  <c r="J174" i="20"/>
  <c r="R174" i="20"/>
  <c r="I190" i="20"/>
  <c r="Q190" i="20"/>
  <c r="E196" i="20"/>
  <c r="M196" i="20"/>
  <c r="J166" i="20"/>
  <c r="R166" i="20"/>
  <c r="F203" i="20"/>
  <c r="N203" i="20"/>
  <c r="I196" i="20"/>
  <c r="Q196" i="20"/>
  <c r="E191" i="20"/>
  <c r="M191" i="20"/>
  <c r="E198" i="20"/>
  <c r="M198" i="20"/>
  <c r="E193" i="20"/>
  <c r="M193" i="20"/>
  <c r="I191" i="20"/>
  <c r="Q191" i="20"/>
  <c r="E192" i="20"/>
  <c r="M192" i="20"/>
  <c r="I198" i="20"/>
  <c r="Q198" i="20"/>
  <c r="I193" i="20"/>
  <c r="Q193" i="20"/>
  <c r="J190" i="20"/>
  <c r="I192" i="20"/>
  <c r="Q192" i="20"/>
  <c r="F206" i="20"/>
  <c r="F190" i="20"/>
  <c r="E197" i="20"/>
  <c r="M197" i="20"/>
  <c r="E195" i="20"/>
  <c r="M195" i="20"/>
  <c r="F193" i="20"/>
  <c r="N193" i="20"/>
  <c r="I197" i="20"/>
  <c r="Q197" i="20"/>
  <c r="I195" i="20"/>
  <c r="Q195" i="20"/>
  <c r="J193" i="20"/>
  <c r="R193" i="20"/>
  <c r="J168" i="20"/>
  <c r="R168" i="20"/>
  <c r="F192" i="20"/>
  <c r="E194" i="20"/>
  <c r="M194" i="20"/>
  <c r="J177" i="20"/>
  <c r="R177" i="20"/>
  <c r="J165" i="20"/>
  <c r="R165" i="20"/>
  <c r="J192" i="20"/>
  <c r="I194" i="20"/>
  <c r="Q194" i="20"/>
  <c r="J167" i="20"/>
  <c r="R167" i="20"/>
  <c r="F204" i="20"/>
  <c r="F218" i="20"/>
  <c r="N218" i="20"/>
  <c r="F165" i="20"/>
  <c r="N165" i="20"/>
  <c r="F216" i="20"/>
  <c r="J175" i="20"/>
  <c r="R175" i="20"/>
  <c r="F201" i="20"/>
  <c r="J187" i="20"/>
  <c r="R187" i="20"/>
  <c r="J172" i="20"/>
  <c r="R172" i="20"/>
  <c r="F181" i="20"/>
  <c r="N181" i="20"/>
  <c r="E59" i="118"/>
  <c r="F59" i="118" s="1"/>
  <c r="G59" i="118" s="1"/>
  <c r="H59" i="118" s="1"/>
  <c r="I59" i="118" s="1"/>
  <c r="E32" i="118"/>
  <c r="F32" i="118" s="1"/>
  <c r="G32" i="118" s="1"/>
  <c r="H32" i="118" s="1"/>
  <c r="I32" i="118" s="1"/>
  <c r="J73" i="20"/>
  <c r="J68" i="118" s="1" a="1"/>
  <c r="J68" i="118" s="1"/>
  <c r="J68" i="115" a="1"/>
  <c r="J68" i="115" s="1"/>
  <c r="J66" i="20"/>
  <c r="J61" i="118" s="1" a="1"/>
  <c r="J61" i="118" s="1"/>
  <c r="J61" i="115" a="1"/>
  <c r="J61" i="115" s="1"/>
  <c r="E51" i="118"/>
  <c r="F51" i="118" s="1"/>
  <c r="G51" i="118" s="1"/>
  <c r="H51" i="118" s="1"/>
  <c r="I51" i="118" s="1"/>
  <c r="E60" i="114"/>
  <c r="F60" i="114" s="1"/>
  <c r="G60" i="114" s="1"/>
  <c r="H60" i="114" s="1"/>
  <c r="I60" i="114" s="1"/>
  <c r="J70" i="20"/>
  <c r="J65" i="118" s="1" a="1"/>
  <c r="J65" i="118" s="1"/>
  <c r="J65" i="115" a="1"/>
  <c r="J65" i="115" s="1"/>
  <c r="E44" i="118"/>
  <c r="F44" i="118" s="1"/>
  <c r="G44" i="118" s="1"/>
  <c r="H44" i="118" s="1"/>
  <c r="I44" i="118" s="1"/>
  <c r="E60" i="117"/>
  <c r="F60" i="117" s="1"/>
  <c r="G60" i="117" s="1"/>
  <c r="H60" i="117" s="1"/>
  <c r="I60" i="117" s="1"/>
  <c r="E66" i="114"/>
  <c r="F66" i="114" s="1"/>
  <c r="G66" i="114" s="1"/>
  <c r="H66" i="114" s="1"/>
  <c r="I66" i="114" s="1"/>
  <c r="E36" i="118"/>
  <c r="F36" i="118" s="1"/>
  <c r="G36" i="118" s="1"/>
  <c r="H36" i="118" s="1"/>
  <c r="I36" i="118" s="1"/>
  <c r="E73" i="115"/>
  <c r="F73" i="115" s="1"/>
  <c r="G73" i="115" s="1"/>
  <c r="H73" i="115" s="1"/>
  <c r="I73" i="115" s="1"/>
  <c r="E66" i="117"/>
  <c r="F66" i="117" s="1"/>
  <c r="G66" i="117" s="1"/>
  <c r="H66" i="117" s="1"/>
  <c r="I66" i="117" s="1"/>
  <c r="E61" i="114"/>
  <c r="F61" i="114" s="1"/>
  <c r="G61" i="114" s="1"/>
  <c r="H61" i="114" s="1"/>
  <c r="I61" i="114" s="1"/>
  <c r="E68" i="114"/>
  <c r="F68" i="114" s="1"/>
  <c r="G68" i="114" s="1"/>
  <c r="H68" i="114" s="1"/>
  <c r="I68" i="114" s="1"/>
  <c r="E61" i="117"/>
  <c r="F61" i="117" s="1"/>
  <c r="G61" i="117" s="1"/>
  <c r="H61" i="117" s="1"/>
  <c r="I61" i="117" s="1"/>
  <c r="E62" i="114"/>
  <c r="F62" i="114" s="1"/>
  <c r="G62" i="114" s="1"/>
  <c r="H62" i="114" s="1"/>
  <c r="I62" i="114" s="1"/>
  <c r="E68" i="117"/>
  <c r="F68" i="117" s="1"/>
  <c r="G68" i="117" s="1"/>
  <c r="H68" i="117" s="1"/>
  <c r="I68" i="117" s="1"/>
  <c r="E60" i="118"/>
  <c r="F60" i="118" s="1"/>
  <c r="G60" i="118" s="1"/>
  <c r="H60" i="118" s="1"/>
  <c r="I60" i="118" s="1"/>
  <c r="E76" i="115"/>
  <c r="F76" i="115" s="1"/>
  <c r="G76" i="115" s="1"/>
  <c r="H76" i="115" s="1"/>
  <c r="I76" i="115" s="1"/>
  <c r="E60" i="115"/>
  <c r="F60" i="115" s="1"/>
  <c r="G60" i="115" s="1"/>
  <c r="H60" i="115" s="1"/>
  <c r="I60" i="115" s="1"/>
  <c r="E67" i="114"/>
  <c r="F67" i="114" s="1"/>
  <c r="G67" i="114" s="1"/>
  <c r="H67" i="114" s="1"/>
  <c r="I67" i="114" s="1"/>
  <c r="E65" i="114"/>
  <c r="F65" i="114" s="1"/>
  <c r="G65" i="114" s="1"/>
  <c r="H65" i="114" s="1"/>
  <c r="I65" i="114" s="1"/>
  <c r="E63" i="115"/>
  <c r="F63" i="115" s="1"/>
  <c r="G63" i="115" s="1"/>
  <c r="H63" i="115" s="1"/>
  <c r="I63" i="115" s="1"/>
  <c r="E65" i="117"/>
  <c r="F65" i="117" s="1"/>
  <c r="G65" i="117" s="1"/>
  <c r="H65" i="117" s="1"/>
  <c r="I65" i="117" s="1"/>
  <c r="E63" i="118"/>
  <c r="F63" i="118" s="1"/>
  <c r="G63" i="118" s="1"/>
  <c r="H63" i="118" s="1"/>
  <c r="I63" i="118" s="1"/>
  <c r="E38" i="118"/>
  <c r="F38" i="118" s="1"/>
  <c r="G38" i="118" s="1"/>
  <c r="H38" i="118" s="1"/>
  <c r="I38" i="118" s="1"/>
  <c r="E64" i="114"/>
  <c r="F64" i="114" s="1"/>
  <c r="G64" i="114" s="1"/>
  <c r="H64" i="114" s="1"/>
  <c r="I64" i="114" s="1"/>
  <c r="E47" i="118"/>
  <c r="F47" i="118" s="1"/>
  <c r="G47" i="118" s="1"/>
  <c r="H47" i="118" s="1"/>
  <c r="I47" i="118" s="1"/>
  <c r="E35" i="118"/>
  <c r="F35" i="118" s="1"/>
  <c r="G35" i="118" s="1"/>
  <c r="H35" i="118" s="1"/>
  <c r="I35" i="118" s="1"/>
  <c r="E62" i="118"/>
  <c r="F62" i="118" s="1"/>
  <c r="G62" i="118" s="1"/>
  <c r="H62" i="118" s="1"/>
  <c r="I62" i="118" s="1"/>
  <c r="E37" i="118"/>
  <c r="F37" i="118" s="1"/>
  <c r="G37" i="118" s="1"/>
  <c r="H37" i="118" s="1"/>
  <c r="I37" i="118" s="1"/>
  <c r="J71" i="20"/>
  <c r="J66" i="118" s="1" a="1"/>
  <c r="J66" i="118" s="1"/>
  <c r="J66" i="115" a="1"/>
  <c r="J66" i="115" s="1"/>
  <c r="E63" i="117"/>
  <c r="F63" i="117" s="1"/>
  <c r="G63" i="117" s="1"/>
  <c r="H63" i="117" s="1"/>
  <c r="I63" i="117" s="1"/>
  <c r="E88" i="115"/>
  <c r="F88" i="115" s="1"/>
  <c r="G88" i="115" s="1"/>
  <c r="H88" i="115" s="1"/>
  <c r="I88" i="115" s="1"/>
  <c r="E35" i="115"/>
  <c r="F35" i="115" s="1"/>
  <c r="G35" i="115" s="1"/>
  <c r="H35" i="115" s="1"/>
  <c r="I35" i="115" s="1"/>
  <c r="J72" i="20"/>
  <c r="J67" i="118" s="1" a="1"/>
  <c r="J67" i="118" s="1"/>
  <c r="J67" i="115" a="1"/>
  <c r="J67" i="115" s="1"/>
  <c r="E71" i="115"/>
  <c r="F71" i="115" s="1"/>
  <c r="G71" i="115" s="1"/>
  <c r="H71" i="115" s="1"/>
  <c r="I71" i="115" s="1"/>
  <c r="J64" i="115" a="1"/>
  <c r="J64" i="115" s="1"/>
  <c r="J69" i="20"/>
  <c r="J64" i="118" s="1" a="1"/>
  <c r="J64" i="118" s="1"/>
  <c r="E67" i="117"/>
  <c r="F67" i="117" s="1"/>
  <c r="G67" i="117" s="1"/>
  <c r="H67" i="117" s="1"/>
  <c r="I67" i="117" s="1"/>
  <c r="E39" i="118"/>
  <c r="F39" i="118" s="1"/>
  <c r="G39" i="118" s="1"/>
  <c r="H39" i="118" s="1"/>
  <c r="I39" i="118" s="1"/>
  <c r="E63" i="114"/>
  <c r="F63" i="114" s="1"/>
  <c r="G63" i="114" s="1"/>
  <c r="H63" i="114" s="1"/>
  <c r="I63" i="114" s="1"/>
  <c r="E57" i="118"/>
  <c r="F57" i="118" s="1"/>
  <c r="G57" i="118" s="1"/>
  <c r="H57" i="118" s="1"/>
  <c r="I57" i="118" s="1"/>
  <c r="E42" i="118"/>
  <c r="F42" i="118" s="1"/>
  <c r="G42" i="118" s="1"/>
  <c r="H42" i="118" s="1"/>
  <c r="I42" i="118" s="1"/>
  <c r="H90" i="20"/>
  <c r="J85" i="136" s="1" a="1"/>
  <c r="J85" i="136" s="1"/>
  <c r="H76" i="20"/>
  <c r="J71" i="136" s="1" a="1"/>
  <c r="J71" i="136" s="1"/>
  <c r="H83" i="20"/>
  <c r="J78" i="136" s="1" a="1"/>
  <c r="J78" i="136" s="1"/>
  <c r="H88" i="20"/>
  <c r="J83" i="136" s="1" a="1"/>
  <c r="J83" i="136" s="1"/>
  <c r="H74" i="20"/>
  <c r="J69" i="136" s="1" a="1"/>
  <c r="J69" i="136" s="1"/>
  <c r="H84" i="20"/>
  <c r="J79" i="136" s="1" a="1"/>
  <c r="J79" i="136" s="1"/>
  <c r="H92" i="20"/>
  <c r="J87" i="136" s="1" a="1"/>
  <c r="J87" i="136" s="1"/>
  <c r="H75" i="20"/>
  <c r="J70" i="136" s="1" a="1"/>
  <c r="J70" i="136" s="1"/>
  <c r="H79" i="20"/>
  <c r="J74" i="136" s="1" a="1"/>
  <c r="J74" i="136" s="1"/>
  <c r="H87" i="20"/>
  <c r="J82" i="136" s="1" a="1"/>
  <c r="J82" i="136" s="1"/>
  <c r="H80" i="20"/>
  <c r="J75" i="136" s="1" a="1"/>
  <c r="J75" i="136" s="1"/>
  <c r="H89" i="20"/>
  <c r="J84" i="136" s="1" a="1"/>
  <c r="J84" i="136" s="1"/>
  <c r="H78" i="20"/>
  <c r="J73" i="136" s="1" a="1"/>
  <c r="J73" i="136" s="1"/>
  <c r="H86" i="20"/>
  <c r="J81" i="136" s="1" a="1"/>
  <c r="J81" i="136" s="1"/>
  <c r="H91" i="20"/>
  <c r="J86" i="136" s="1" a="1"/>
  <c r="J86" i="136" s="1"/>
  <c r="H81" i="20"/>
  <c r="J76" i="136" s="1" a="1"/>
  <c r="J76" i="136" s="1"/>
  <c r="H82" i="20"/>
  <c r="J77" i="136" s="1" a="1"/>
  <c r="J77" i="136" s="1"/>
  <c r="H85" i="20"/>
  <c r="J80" i="136" s="1" a="1"/>
  <c r="J80" i="136" s="1"/>
  <c r="H77" i="20"/>
  <c r="J72" i="136" s="1" a="1"/>
  <c r="J72" i="136" s="1"/>
  <c r="H93" i="20"/>
  <c r="J88" i="136" s="1" a="1"/>
  <c r="J88" i="136" s="1"/>
  <c r="N191" i="20" a="1"/>
  <c r="N204" i="20" a="1"/>
  <c r="H207" i="20" a="1"/>
  <c r="J194" i="20" a="1"/>
  <c r="J191" i="20" a="1"/>
  <c r="P200" i="20" a="1"/>
  <c r="P205" i="20" a="1"/>
  <c r="R191" i="20" a="1"/>
  <c r="N214" i="20" a="1"/>
  <c r="H203" i="20" a="1"/>
  <c r="N197" i="20" a="1"/>
  <c r="P199" i="20" a="1"/>
  <c r="H209" i="20" a="1"/>
  <c r="H200" i="20" a="1"/>
  <c r="N201" i="20" a="1"/>
  <c r="P217" i="20" a="1"/>
  <c r="N190" i="20" a="1"/>
  <c r="N195" i="20" a="1"/>
  <c r="H217" i="20" a="1"/>
  <c r="H202" i="20" a="1"/>
  <c r="H211" i="20" a="1"/>
  <c r="P212" i="20" a="1"/>
  <c r="N210" i="20" a="1"/>
  <c r="R195" i="20" a="1"/>
  <c r="F194" i="20" a="1"/>
  <c r="P201" i="20" a="1"/>
  <c r="J195" i="20" a="1"/>
  <c r="H206" i="20" a="1"/>
  <c r="J197" i="20" a="1"/>
  <c r="H201" i="20" a="1"/>
  <c r="P203" i="20" a="1"/>
  <c r="N216" i="20" a="1"/>
  <c r="R194" i="20" a="1"/>
  <c r="P209" i="20" a="1"/>
  <c r="P218" i="20" a="1"/>
  <c r="N192" i="20" a="1"/>
  <c r="H218" i="20" a="1"/>
  <c r="H199" i="20" a="1"/>
  <c r="R198" i="20" a="1"/>
  <c r="R190" i="20" a="1"/>
  <c r="P211" i="20" a="1"/>
  <c r="H204" i="20" a="1"/>
  <c r="N194" i="20" a="1"/>
  <c r="H213" i="20" a="1"/>
  <c r="N198" i="20" a="1"/>
  <c r="H214" i="20" a="1"/>
  <c r="F197" i="20" a="1"/>
  <c r="N215" i="20" a="1"/>
  <c r="H216" i="20" a="1"/>
  <c r="N205" i="20" a="1"/>
  <c r="P210" i="20" a="1"/>
  <c r="P216" i="20" a="1"/>
  <c r="R192" i="20" a="1"/>
  <c r="H215" i="20" a="1"/>
  <c r="J198" i="20" a="1"/>
  <c r="H208" i="20" a="1"/>
  <c r="R196" i="20" a="1"/>
  <c r="F196" i="20" a="1"/>
  <c r="N209" i="20" a="1"/>
  <c r="P215" i="20" a="1"/>
  <c r="H205" i="20" a="1"/>
  <c r="N202" i="20" a="1"/>
  <c r="P202" i="20" a="1"/>
  <c r="N212" i="20" a="1"/>
  <c r="P207" i="20" a="1"/>
  <c r="R197" i="20" a="1"/>
  <c r="P204" i="20" a="1"/>
  <c r="H210" i="20" a="1"/>
  <c r="F195" i="20" a="1"/>
  <c r="F191" i="20" a="1"/>
  <c r="H212" i="20" a="1"/>
  <c r="N196" i="20" a="1"/>
  <c r="P213" i="20" a="1"/>
  <c r="F198" i="20" a="1"/>
  <c r="P206" i="20" a="1"/>
  <c r="N206" i="20" a="1"/>
  <c r="J196" i="20" a="1"/>
  <c r="P214" i="20" a="1"/>
  <c r="P208" i="20" a="1"/>
  <c r="N216" i="20" l="1"/>
  <c r="N210" i="20"/>
  <c r="N214" i="20"/>
  <c r="N190" i="20"/>
  <c r="R190" i="20"/>
  <c r="N212" i="20"/>
  <c r="N215" i="20"/>
  <c r="N192" i="20"/>
  <c r="N201" i="20"/>
  <c r="N205" i="20"/>
  <c r="N202" i="20"/>
  <c r="R192" i="20"/>
  <c r="N204" i="20"/>
  <c r="N209" i="20"/>
  <c r="N206" i="20"/>
  <c r="E86" i="149"/>
  <c r="F86" i="149" s="1"/>
  <c r="G86" i="149" s="1"/>
  <c r="H86" i="149" s="1"/>
  <c r="I86" i="149" s="1"/>
  <c r="E80" i="149"/>
  <c r="F80" i="149" s="1"/>
  <c r="G80" i="149" s="1"/>
  <c r="H80" i="149" s="1"/>
  <c r="I80" i="149" s="1"/>
  <c r="E84" i="149"/>
  <c r="F84" i="149" s="1"/>
  <c r="G84" i="149" s="1"/>
  <c r="H84" i="149" s="1"/>
  <c r="I84" i="149" s="1"/>
  <c r="E60" i="149"/>
  <c r="F60" i="149" s="1"/>
  <c r="G60" i="149" s="1"/>
  <c r="H60" i="149" s="1"/>
  <c r="I60" i="149" s="1"/>
  <c r="E60" i="153"/>
  <c r="F60" i="153" s="1"/>
  <c r="G60" i="153" s="1"/>
  <c r="H60" i="153" s="1"/>
  <c r="I60" i="153" s="1"/>
  <c r="E82" i="149"/>
  <c r="F82" i="149" s="1"/>
  <c r="G82" i="149" s="1"/>
  <c r="H82" i="149" s="1"/>
  <c r="I82" i="149" s="1"/>
  <c r="E85" i="149"/>
  <c r="F85" i="149" s="1"/>
  <c r="G85" i="149" s="1"/>
  <c r="H85" i="149" s="1"/>
  <c r="I85" i="149" s="1"/>
  <c r="E62" i="149"/>
  <c r="F62" i="149" s="1"/>
  <c r="G62" i="149" s="1"/>
  <c r="H62" i="149" s="1"/>
  <c r="I62" i="149" s="1"/>
  <c r="E71" i="149"/>
  <c r="F71" i="149" s="1"/>
  <c r="G71" i="149" s="1"/>
  <c r="H71" i="149" s="1"/>
  <c r="I71" i="149" s="1"/>
  <c r="E75" i="149"/>
  <c r="F75" i="149" s="1"/>
  <c r="G75" i="149" s="1"/>
  <c r="H75" i="149" s="1"/>
  <c r="I75" i="149" s="1"/>
  <c r="E72" i="149"/>
  <c r="F72" i="149" s="1"/>
  <c r="G72" i="149" s="1"/>
  <c r="H72" i="149" s="1"/>
  <c r="I72" i="149" s="1"/>
  <c r="E62" i="153"/>
  <c r="F62" i="153" s="1"/>
  <c r="G62" i="153" s="1"/>
  <c r="H62" i="153" s="1"/>
  <c r="I62" i="153" s="1"/>
  <c r="E74" i="149"/>
  <c r="F74" i="149" s="1"/>
  <c r="G74" i="149" s="1"/>
  <c r="H74" i="149" s="1"/>
  <c r="I74" i="149" s="1"/>
  <c r="E79" i="149"/>
  <c r="F79" i="149" s="1"/>
  <c r="G79" i="149" s="1"/>
  <c r="H79" i="149" s="1"/>
  <c r="I79" i="149" s="1"/>
  <c r="E76" i="149"/>
  <c r="F76" i="149" s="1"/>
  <c r="G76" i="149" s="1"/>
  <c r="H76" i="149" s="1"/>
  <c r="I76" i="149" s="1"/>
  <c r="H206" i="20"/>
  <c r="P206" i="20"/>
  <c r="H213" i="20"/>
  <c r="P213" i="20"/>
  <c r="F197" i="20"/>
  <c r="N197" i="20"/>
  <c r="F191" i="20"/>
  <c r="N191" i="20"/>
  <c r="J197" i="20"/>
  <c r="R197" i="20"/>
  <c r="J191" i="20"/>
  <c r="R191" i="20"/>
  <c r="H211" i="20"/>
  <c r="P211" i="20"/>
  <c r="F198" i="20"/>
  <c r="N198" i="20"/>
  <c r="H202" i="20"/>
  <c r="P202" i="20"/>
  <c r="H203" i="20"/>
  <c r="P203" i="20"/>
  <c r="J198" i="20"/>
  <c r="R198" i="20"/>
  <c r="H216" i="20"/>
  <c r="P216" i="20"/>
  <c r="H215" i="20"/>
  <c r="P215" i="20"/>
  <c r="H214" i="20"/>
  <c r="P214" i="20"/>
  <c r="H218" i="20"/>
  <c r="P218" i="20"/>
  <c r="H201" i="20"/>
  <c r="P201" i="20"/>
  <c r="H205" i="20"/>
  <c r="P205" i="20"/>
  <c r="F196" i="20"/>
  <c r="N196" i="20"/>
  <c r="H208" i="20"/>
  <c r="P208" i="20"/>
  <c r="J196" i="20"/>
  <c r="R196" i="20"/>
  <c r="H212" i="20"/>
  <c r="P212" i="20"/>
  <c r="H204" i="20"/>
  <c r="P204" i="20"/>
  <c r="H200" i="20"/>
  <c r="P200" i="20"/>
  <c r="F195" i="20"/>
  <c r="N195" i="20"/>
  <c r="J194" i="20"/>
  <c r="R194" i="20"/>
  <c r="J195" i="20"/>
  <c r="R195" i="20"/>
  <c r="H217" i="20"/>
  <c r="P217" i="20"/>
  <c r="H209" i="20"/>
  <c r="P209" i="20"/>
  <c r="F194" i="20"/>
  <c r="N194" i="20"/>
  <c r="H210" i="20"/>
  <c r="P210" i="20"/>
  <c r="H207" i="20"/>
  <c r="P207" i="20"/>
  <c r="H199" i="20"/>
  <c r="P199" i="20"/>
  <c r="E76" i="136"/>
  <c r="F76" i="136" s="1"/>
  <c r="G76" i="136" s="1"/>
  <c r="H76" i="136" s="1"/>
  <c r="I76" i="136" s="1"/>
  <c r="E83" i="136"/>
  <c r="F83" i="136" s="1"/>
  <c r="G83" i="136" s="1"/>
  <c r="H83" i="136" s="1"/>
  <c r="I83" i="136" s="1"/>
  <c r="E67" i="115"/>
  <c r="F67" i="115" s="1"/>
  <c r="G67" i="115" s="1"/>
  <c r="H67" i="115" s="1"/>
  <c r="I67" i="115" s="1"/>
  <c r="E61" i="115"/>
  <c r="F61" i="115" s="1"/>
  <c r="G61" i="115" s="1"/>
  <c r="H61" i="115" s="1"/>
  <c r="I61" i="115" s="1"/>
  <c r="E67" i="118"/>
  <c r="F67" i="118" s="1"/>
  <c r="G67" i="118" s="1"/>
  <c r="H67" i="118" s="1"/>
  <c r="I67" i="118" s="1"/>
  <c r="E61" i="118"/>
  <c r="F61" i="118" s="1"/>
  <c r="G61" i="118" s="1"/>
  <c r="H61" i="118" s="1"/>
  <c r="I61" i="118" s="1"/>
  <c r="E81" i="136"/>
  <c r="F81" i="136" s="1"/>
  <c r="G81" i="136" s="1"/>
  <c r="H81" i="136" s="1"/>
  <c r="I81" i="136" s="1"/>
  <c r="E68" i="115"/>
  <c r="F68" i="115" s="1"/>
  <c r="G68" i="115" s="1"/>
  <c r="H68" i="115" s="1"/>
  <c r="I68" i="115" s="1"/>
  <c r="E72" i="136"/>
  <c r="F72" i="136" s="1"/>
  <c r="G72" i="136" s="1"/>
  <c r="H72" i="136" s="1"/>
  <c r="I72" i="136" s="1"/>
  <c r="E73" i="136"/>
  <c r="F73" i="136" s="1"/>
  <c r="G73" i="136" s="1"/>
  <c r="H73" i="136" s="1"/>
  <c r="I73" i="136" s="1"/>
  <c r="E68" i="118"/>
  <c r="F68" i="118" s="1"/>
  <c r="G68" i="118" s="1"/>
  <c r="H68" i="118" s="1"/>
  <c r="I68" i="118" s="1"/>
  <c r="E86" i="136"/>
  <c r="F86" i="136" s="1"/>
  <c r="G86" i="136" s="1"/>
  <c r="H86" i="136" s="1"/>
  <c r="I86" i="136" s="1"/>
  <c r="E85" i="136"/>
  <c r="F85" i="136" s="1"/>
  <c r="G85" i="136" s="1"/>
  <c r="H85" i="136" s="1"/>
  <c r="I85" i="136" s="1"/>
  <c r="E84" i="136"/>
  <c r="F84" i="136" s="1"/>
  <c r="G84" i="136" s="1"/>
  <c r="H84" i="136" s="1"/>
  <c r="I84" i="136" s="1"/>
  <c r="E88" i="136"/>
  <c r="F88" i="136" s="1"/>
  <c r="G88" i="136" s="1"/>
  <c r="H88" i="136" s="1"/>
  <c r="I88" i="136" s="1"/>
  <c r="E71" i="136"/>
  <c r="F71" i="136" s="1"/>
  <c r="G71" i="136" s="1"/>
  <c r="H71" i="136" s="1"/>
  <c r="I71" i="136" s="1"/>
  <c r="E75" i="136"/>
  <c r="F75" i="136" s="1"/>
  <c r="G75" i="136" s="1"/>
  <c r="H75" i="136" s="1"/>
  <c r="I75" i="136" s="1"/>
  <c r="E66" i="115"/>
  <c r="F66" i="115" s="1"/>
  <c r="G66" i="115" s="1"/>
  <c r="H66" i="115" s="1"/>
  <c r="I66" i="115" s="1"/>
  <c r="E78" i="136"/>
  <c r="F78" i="136" s="1"/>
  <c r="G78" i="136" s="1"/>
  <c r="H78" i="136" s="1"/>
  <c r="I78" i="136" s="1"/>
  <c r="E66" i="118"/>
  <c r="F66" i="118" s="1"/>
  <c r="G66" i="118" s="1"/>
  <c r="H66" i="118" s="1"/>
  <c r="I66" i="118" s="1"/>
  <c r="E82" i="136"/>
  <c r="F82" i="136" s="1"/>
  <c r="G82" i="136" s="1"/>
  <c r="H82" i="136" s="1"/>
  <c r="I82" i="136" s="1"/>
  <c r="E74" i="136"/>
  <c r="F74" i="136" s="1"/>
  <c r="G74" i="136" s="1"/>
  <c r="H74" i="136" s="1"/>
  <c r="I74" i="136" s="1"/>
  <c r="E70" i="136"/>
  <c r="F70" i="136" s="1"/>
  <c r="G70" i="136" s="1"/>
  <c r="H70" i="136" s="1"/>
  <c r="I70" i="136" s="1"/>
  <c r="E65" i="115"/>
  <c r="F65" i="115" s="1"/>
  <c r="G65" i="115" s="1"/>
  <c r="H65" i="115" s="1"/>
  <c r="I65" i="115" s="1"/>
  <c r="E64" i="118"/>
  <c r="F64" i="118" s="1"/>
  <c r="G64" i="118" s="1"/>
  <c r="H64" i="118" s="1"/>
  <c r="I64" i="118" s="1"/>
  <c r="E65" i="118"/>
  <c r="F65" i="118" s="1"/>
  <c r="G65" i="118" s="1"/>
  <c r="H65" i="118" s="1"/>
  <c r="I65" i="118" s="1"/>
  <c r="E87" i="136"/>
  <c r="F87" i="136" s="1"/>
  <c r="G87" i="136" s="1"/>
  <c r="H87" i="136" s="1"/>
  <c r="I87" i="136" s="1"/>
  <c r="E79" i="136"/>
  <c r="F79" i="136" s="1"/>
  <c r="G79" i="136" s="1"/>
  <c r="H79" i="136" s="1"/>
  <c r="I79" i="136" s="1"/>
  <c r="E64" i="115"/>
  <c r="F64" i="115" s="1"/>
  <c r="G64" i="115" s="1"/>
  <c r="H64" i="115" s="1"/>
  <c r="I64" i="115" s="1"/>
  <c r="E80" i="136"/>
  <c r="F80" i="136" s="1"/>
  <c r="G80" i="136" s="1"/>
  <c r="H80" i="136" s="1"/>
  <c r="I80" i="136" s="1"/>
  <c r="E77" i="136"/>
  <c r="F77" i="136" s="1"/>
  <c r="G77" i="136" s="1"/>
  <c r="H77" i="136" s="1"/>
  <c r="I77" i="136" s="1"/>
  <c r="E69" i="136"/>
  <c r="F69" i="136" s="1"/>
  <c r="G69" i="136" s="1"/>
  <c r="H69" i="136" s="1"/>
  <c r="I69" i="136" s="1"/>
  <c r="I80" i="20"/>
  <c r="J75" i="117" s="1" a="1"/>
  <c r="J75" i="117" s="1"/>
  <c r="J87" i="20"/>
  <c r="J82" i="118" s="1" a="1"/>
  <c r="J82" i="118" s="1"/>
  <c r="K86" i="20"/>
  <c r="J81" i="119" s="1" a="1"/>
  <c r="J81" i="119" s="1"/>
  <c r="J90" i="20"/>
  <c r="J85" i="118" s="1" a="1"/>
  <c r="J85" i="118" s="1"/>
  <c r="I83" i="20"/>
  <c r="J78" i="117" s="1" a="1"/>
  <c r="J78" i="117" s="1"/>
  <c r="J83" i="20"/>
  <c r="J78" i="118" s="1" a="1"/>
  <c r="J78" i="118" s="1"/>
  <c r="K81" i="20"/>
  <c r="J76" i="119" s="1" a="1"/>
  <c r="J76" i="119" s="1"/>
  <c r="J86" i="20"/>
  <c r="J81" i="118" s="1" a="1"/>
  <c r="J81" i="118" s="1"/>
  <c r="I79" i="20"/>
  <c r="J74" i="117" s="1" a="1"/>
  <c r="J74" i="117" s="1"/>
  <c r="K87" i="20"/>
  <c r="J82" i="119" s="1" a="1"/>
  <c r="J82" i="119" s="1"/>
  <c r="J92" i="20"/>
  <c r="J87" i="118" s="1" a="1"/>
  <c r="J87" i="118" s="1"/>
  <c r="J82" i="20"/>
  <c r="J77" i="118" s="1" a="1"/>
  <c r="J77" i="118" s="1"/>
  <c r="K91" i="20"/>
  <c r="J86" i="119" s="1" a="1"/>
  <c r="J86" i="119" s="1"/>
  <c r="K82" i="20"/>
  <c r="J77" i="119" s="1" a="1"/>
  <c r="J77" i="119" s="1"/>
  <c r="I89" i="20"/>
  <c r="J84" i="117" s="1" a="1"/>
  <c r="J84" i="117" s="1"/>
  <c r="K75" i="20"/>
  <c r="J70" i="119" s="1" a="1"/>
  <c r="J70" i="119" s="1"/>
  <c r="K90" i="20"/>
  <c r="J85" i="119" s="1" a="1"/>
  <c r="J85" i="119" s="1"/>
  <c r="K93" i="20"/>
  <c r="J88" i="119" s="1" a="1"/>
  <c r="J88" i="119" s="1"/>
  <c r="I91" i="20"/>
  <c r="J86" i="117" s="1" a="1"/>
  <c r="J86" i="117" s="1"/>
  <c r="J75" i="20"/>
  <c r="J70" i="118" s="1" a="1"/>
  <c r="J70" i="118" s="1"/>
  <c r="J78" i="20"/>
  <c r="J73" i="118" s="1" a="1"/>
  <c r="J73" i="118" s="1"/>
  <c r="K83" i="20"/>
  <c r="J78" i="119" s="1" a="1"/>
  <c r="J78" i="119" s="1"/>
  <c r="K78" i="20"/>
  <c r="J73" i="119" s="1" a="1"/>
  <c r="J73" i="119" s="1"/>
  <c r="I85" i="20"/>
  <c r="J80" i="117" s="1" a="1"/>
  <c r="J80" i="117" s="1"/>
  <c r="J93" i="20"/>
  <c r="J88" i="118" s="1" a="1"/>
  <c r="J88" i="118" s="1"/>
  <c r="K74" i="20"/>
  <c r="J69" i="119" s="1" a="1"/>
  <c r="J69" i="119" s="1"/>
  <c r="K77" i="20"/>
  <c r="J72" i="119" s="1" a="1"/>
  <c r="J72" i="119" s="1"/>
  <c r="I86" i="20"/>
  <c r="J81" i="117" s="1" a="1"/>
  <c r="J81" i="117" s="1"/>
  <c r="K92" i="20"/>
  <c r="J87" i="119" s="1" a="1"/>
  <c r="J87" i="119" s="1"/>
  <c r="J74" i="20"/>
  <c r="J69" i="118" s="1" a="1"/>
  <c r="J69" i="118" s="1"/>
  <c r="K79" i="20"/>
  <c r="J74" i="119" s="1" a="1"/>
  <c r="J74" i="119" s="1"/>
  <c r="J81" i="20"/>
  <c r="J76" i="118" s="1" a="1"/>
  <c r="J76" i="118" s="1"/>
  <c r="J88" i="20"/>
  <c r="J83" i="118" s="1" a="1"/>
  <c r="J83" i="118" s="1"/>
  <c r="J91" i="20"/>
  <c r="J86" i="118" s="1" a="1"/>
  <c r="J86" i="118" s="1"/>
  <c r="I78" i="20"/>
  <c r="J73" i="117" s="1" a="1"/>
  <c r="J73" i="117" s="1"/>
  <c r="I77" i="20"/>
  <c r="J72" i="117" s="1" a="1"/>
  <c r="J72" i="117" s="1"/>
  <c r="K88" i="20"/>
  <c r="J83" i="119" s="1" a="1"/>
  <c r="J83" i="119" s="1"/>
  <c r="J84" i="20"/>
  <c r="J79" i="118" s="1" a="1"/>
  <c r="J79" i="118" s="1"/>
  <c r="J76" i="20"/>
  <c r="J71" i="118" s="1" a="1"/>
  <c r="J71" i="118" s="1"/>
  <c r="J79" i="20"/>
  <c r="J74" i="118" s="1" a="1"/>
  <c r="J74" i="118" s="1"/>
  <c r="K84" i="20"/>
  <c r="J79" i="119" s="1" a="1"/>
  <c r="J79" i="119" s="1"/>
  <c r="J80" i="20"/>
  <c r="J75" i="118" s="1" a="1"/>
  <c r="J75" i="118" s="1"/>
  <c r="I87" i="20"/>
  <c r="J82" i="117" s="1" a="1"/>
  <c r="J82" i="117" s="1"/>
  <c r="I90" i="20"/>
  <c r="J85" i="117" s="1" a="1"/>
  <c r="J85" i="117" s="1"/>
  <c r="I93" i="20"/>
  <c r="J88" i="117" s="1" a="1"/>
  <c r="J88" i="117" s="1"/>
  <c r="K80" i="20"/>
  <c r="J75" i="119" s="1" a="1"/>
  <c r="J75" i="119" s="1"/>
  <c r="I92" i="20"/>
  <c r="J87" i="117" s="1" a="1"/>
  <c r="J87" i="117" s="1"/>
  <c r="J89" i="20"/>
  <c r="J84" i="118" s="1" a="1"/>
  <c r="J84" i="118" s="1"/>
  <c r="I75" i="20"/>
  <c r="J70" i="117" s="1" a="1"/>
  <c r="J70" i="117" s="1"/>
  <c r="I74" i="20"/>
  <c r="J69" i="117" s="1" a="1"/>
  <c r="J69" i="117" s="1"/>
  <c r="I81" i="20"/>
  <c r="J76" i="117" s="1" a="1"/>
  <c r="J76" i="117" s="1"/>
  <c r="I76" i="20"/>
  <c r="J71" i="117" s="1" a="1"/>
  <c r="J71" i="117" s="1"/>
  <c r="K76" i="20"/>
  <c r="J71" i="119" s="1" a="1"/>
  <c r="J71" i="119" s="1"/>
  <c r="I88" i="20"/>
  <c r="J83" i="117" s="1" a="1"/>
  <c r="J83" i="117" s="1"/>
  <c r="J85" i="20"/>
  <c r="J80" i="118" s="1" a="1"/>
  <c r="J80" i="118" s="1"/>
  <c r="K89" i="20"/>
  <c r="J84" i="119" s="1" a="1"/>
  <c r="J84" i="119" s="1"/>
  <c r="I84" i="20"/>
  <c r="J79" i="117" s="1" a="1"/>
  <c r="J79" i="117" s="1"/>
  <c r="J77" i="20"/>
  <c r="J72" i="118" s="1" a="1"/>
  <c r="J72" i="118" s="1"/>
  <c r="I82" i="20"/>
  <c r="J77" i="117" s="1" a="1"/>
  <c r="J77" i="117" s="1"/>
  <c r="K85" i="20"/>
  <c r="J80" i="119" s="1" a="1"/>
  <c r="J80" i="119" s="1"/>
  <c r="R216" i="20" a="1"/>
  <c r="K199" i="20" a="1"/>
  <c r="R207" i="20" a="1"/>
  <c r="R200" i="20" a="1"/>
  <c r="K213" i="20" a="1"/>
  <c r="Q209" i="20" a="1"/>
  <c r="J210" i="20" a="1"/>
  <c r="K211" i="20" a="1"/>
  <c r="J207" i="20" a="1"/>
  <c r="S204" i="20" a="1"/>
  <c r="K210" i="20" a="1"/>
  <c r="S213" i="20" a="1"/>
  <c r="J209" i="20" a="1"/>
  <c r="R199" i="20" a="1"/>
  <c r="I205" i="20" a="1"/>
  <c r="J201" i="20" a="1"/>
  <c r="S208" i="20" a="1"/>
  <c r="Q211" i="20" a="1"/>
  <c r="J213" i="20" a="1"/>
  <c r="S216" i="20" a="1"/>
  <c r="R208" i="20" a="1"/>
  <c r="I209" i="20" a="1"/>
  <c r="S217" i="20" a="1"/>
  <c r="Q199" i="20" a="1"/>
  <c r="I204" i="20" a="1"/>
  <c r="Q212" i="20" a="1"/>
  <c r="J199" i="20" a="1"/>
  <c r="I200" i="20" a="1"/>
  <c r="I215" i="20" a="1"/>
  <c r="Q201" i="20" a="1"/>
  <c r="J217" i="20" a="1"/>
  <c r="J200" i="20" a="1"/>
  <c r="S206" i="20" a="1"/>
  <c r="R215" i="20" a="1"/>
  <c r="K216" i="20" a="1"/>
  <c r="Q204" i="20" a="1"/>
  <c r="Q214" i="20" a="1"/>
  <c r="J206" i="20" a="1"/>
  <c r="I203" i="20" a="1"/>
  <c r="S203" i="20" a="1"/>
  <c r="I201" i="20" a="1"/>
  <c r="J208" i="20" a="1"/>
  <c r="R209" i="20" a="1"/>
  <c r="I214" i="20" a="1"/>
  <c r="R213" i="20" a="1"/>
  <c r="J203" i="20" a="1"/>
  <c r="J216" i="20" a="1"/>
  <c r="S210" i="20" a="1"/>
  <c r="R204" i="20" a="1"/>
  <c r="Q215" i="20" a="1"/>
  <c r="R214" i="20" a="1"/>
  <c r="I199" i="20" a="1"/>
  <c r="S205" i="20" a="1"/>
  <c r="Q213" i="20" a="1"/>
  <c r="R211" i="20" a="1"/>
  <c r="R212" i="20" a="1"/>
  <c r="I216" i="20" a="1"/>
  <c r="K215" i="20" a="1"/>
  <c r="K214" i="20" a="1"/>
  <c r="K205" i="20" a="1"/>
  <c r="S215" i="20" a="1"/>
  <c r="K209" i="20" a="1"/>
  <c r="S211" i="20" a="1"/>
  <c r="R206" i="20" a="1"/>
  <c r="S214" i="20" a="1"/>
  <c r="J204" i="20" a="1"/>
  <c r="J211" i="20" a="1"/>
  <c r="S218" i="20" a="1"/>
  <c r="Q217" i="20" a="1"/>
  <c r="K202" i="20" a="1"/>
  <c r="S202" i="20" a="1"/>
  <c r="R218" i="20" a="1"/>
  <c r="K203" i="20" a="1"/>
  <c r="I218" i="20" a="1"/>
  <c r="Q202" i="20" a="1"/>
  <c r="S199" i="20" a="1"/>
  <c r="J212" i="20" a="1"/>
  <c r="I213" i="20" a="1"/>
  <c r="Q208" i="20" a="1"/>
  <c r="S200" i="20" a="1"/>
  <c r="Q218" i="20" a="1"/>
  <c r="K208" i="20" a="1"/>
  <c r="I212" i="20" a="1"/>
  <c r="K204" i="20" a="1"/>
  <c r="I207" i="20" a="1"/>
  <c r="Q203" i="20" a="1"/>
  <c r="J205" i="20" a="1"/>
  <c r="K206" i="20" a="1"/>
  <c r="R201" i="20" a="1"/>
  <c r="Q207" i="20" a="1"/>
  <c r="R203" i="20" a="1"/>
  <c r="I206" i="20" a="1"/>
  <c r="S207" i="20" a="1"/>
  <c r="Q210" i="20" a="1"/>
  <c r="K212" i="20" a="1"/>
  <c r="K217" i="20" a="1"/>
  <c r="S209" i="20" a="1"/>
  <c r="I208" i="20" a="1"/>
  <c r="K207" i="20" a="1"/>
  <c r="R210" i="20" a="1"/>
  <c r="S201" i="20" a="1"/>
  <c r="I217" i="20" a="1"/>
  <c r="I211" i="20" a="1"/>
  <c r="R202" i="20" a="1"/>
  <c r="K218" i="20" a="1"/>
  <c r="Q200" i="20" a="1"/>
  <c r="Q216" i="20" a="1"/>
  <c r="J214" i="20" a="1"/>
  <c r="K201" i="20" a="1"/>
  <c r="I202" i="20" a="1"/>
  <c r="R205" i="20" a="1"/>
  <c r="I210" i="20" a="1"/>
  <c r="J215" i="20" a="1"/>
  <c r="Q206" i="20" a="1"/>
  <c r="Q205" i="20" a="1"/>
  <c r="R217" i="20" a="1"/>
  <c r="J202" i="20" a="1"/>
  <c r="K200" i="20" a="1"/>
  <c r="S212" i="20" a="1"/>
  <c r="J218" i="20" a="1"/>
  <c r="I206" i="20" l="1"/>
  <c r="Q206" i="20"/>
  <c r="K210" i="20"/>
  <c r="S210" i="20"/>
  <c r="J214" i="20"/>
  <c r="R214" i="20"/>
  <c r="I202" i="20"/>
  <c r="Q202" i="20"/>
  <c r="I210" i="20"/>
  <c r="Q210" i="20"/>
  <c r="J207" i="20"/>
  <c r="R207" i="20"/>
  <c r="I213" i="20"/>
  <c r="Q213" i="20"/>
  <c r="I217" i="20"/>
  <c r="Q217" i="20"/>
  <c r="I203" i="20"/>
  <c r="Q203" i="20"/>
  <c r="K203" i="20"/>
  <c r="S203" i="20"/>
  <c r="J217" i="20"/>
  <c r="R217" i="20"/>
  <c r="I207" i="20"/>
  <c r="Q207" i="20"/>
  <c r="K205" i="20"/>
  <c r="S205" i="20"/>
  <c r="J216" i="20"/>
  <c r="R216" i="20"/>
  <c r="K208" i="20"/>
  <c r="S208" i="20"/>
  <c r="K212" i="20"/>
  <c r="S212" i="20"/>
  <c r="I209" i="20"/>
  <c r="Q209" i="20"/>
  <c r="I218" i="20"/>
  <c r="Q218" i="20"/>
  <c r="J213" i="20"/>
  <c r="R213" i="20"/>
  <c r="J203" i="20"/>
  <c r="R203" i="20"/>
  <c r="I204" i="20"/>
  <c r="Q204" i="20"/>
  <c r="J202" i="20"/>
  <c r="R202" i="20"/>
  <c r="K214" i="20"/>
  <c r="S214" i="20"/>
  <c r="I215" i="20"/>
  <c r="Q215" i="20"/>
  <c r="J206" i="20"/>
  <c r="R206" i="20"/>
  <c r="J200" i="20"/>
  <c r="R200" i="20"/>
  <c r="J211" i="20"/>
  <c r="R211" i="20"/>
  <c r="J210" i="20"/>
  <c r="R210" i="20"/>
  <c r="I212" i="20"/>
  <c r="Q212" i="20"/>
  <c r="K204" i="20"/>
  <c r="S204" i="20"/>
  <c r="I216" i="20"/>
  <c r="Q216" i="20"/>
  <c r="K206" i="20"/>
  <c r="S206" i="20"/>
  <c r="J205" i="20"/>
  <c r="R205" i="20"/>
  <c r="J199" i="20"/>
  <c r="R199" i="20"/>
  <c r="K218" i="20"/>
  <c r="S218" i="20"/>
  <c r="J208" i="20"/>
  <c r="R208" i="20"/>
  <c r="K209" i="20"/>
  <c r="S209" i="20"/>
  <c r="K217" i="20"/>
  <c r="S217" i="20"/>
  <c r="K215" i="20"/>
  <c r="S215" i="20"/>
  <c r="I208" i="20"/>
  <c r="Q208" i="20"/>
  <c r="K201" i="20"/>
  <c r="S201" i="20"/>
  <c r="J204" i="20"/>
  <c r="R204" i="20"/>
  <c r="I211" i="20"/>
  <c r="Q211" i="20"/>
  <c r="K200" i="20"/>
  <c r="S200" i="20"/>
  <c r="J215" i="20"/>
  <c r="R215" i="20"/>
  <c r="I201" i="20"/>
  <c r="Q201" i="20"/>
  <c r="J201" i="20"/>
  <c r="R201" i="20"/>
  <c r="K202" i="20"/>
  <c r="S202" i="20"/>
  <c r="I214" i="20"/>
  <c r="Q214" i="20"/>
  <c r="K211" i="20"/>
  <c r="S211" i="20"/>
  <c r="I199" i="20"/>
  <c r="Q199" i="20"/>
  <c r="J209" i="20"/>
  <c r="R209" i="20"/>
  <c r="K199" i="20"/>
  <c r="S199" i="20"/>
  <c r="K207" i="20"/>
  <c r="S207" i="20"/>
  <c r="J212" i="20"/>
  <c r="R212" i="20"/>
  <c r="I200" i="20"/>
  <c r="Q200" i="20"/>
  <c r="K213" i="20"/>
  <c r="S213" i="20"/>
  <c r="J218" i="20"/>
  <c r="R218" i="20"/>
  <c r="K216" i="20"/>
  <c r="S216" i="20"/>
  <c r="I205" i="20"/>
  <c r="Q205" i="20"/>
  <c r="E76" i="117"/>
  <c r="F76" i="117" s="1"/>
  <c r="G76" i="117" s="1"/>
  <c r="H76" i="117" s="1"/>
  <c r="I76" i="117" s="1"/>
  <c r="E80" i="119"/>
  <c r="F80" i="119" s="1"/>
  <c r="G80" i="119" s="1"/>
  <c r="H80" i="119" s="1"/>
  <c r="I80" i="119" s="1"/>
  <c r="E84" i="118"/>
  <c r="F84" i="118" s="1"/>
  <c r="G84" i="118" s="1"/>
  <c r="H84" i="118" s="1"/>
  <c r="I84" i="118" s="1"/>
  <c r="E72" i="117"/>
  <c r="F72" i="117" s="1"/>
  <c r="G72" i="117" s="1"/>
  <c r="H72" i="117" s="1"/>
  <c r="I72" i="117" s="1"/>
  <c r="E80" i="117"/>
  <c r="F80" i="117" s="1"/>
  <c r="G80" i="117" s="1"/>
  <c r="H80" i="117" s="1"/>
  <c r="I80" i="117" s="1"/>
  <c r="E77" i="118"/>
  <c r="F77" i="118" s="1"/>
  <c r="G77" i="118" s="1"/>
  <c r="H77" i="118" s="1"/>
  <c r="I77" i="118" s="1"/>
  <c r="E83" i="117"/>
  <c r="F83" i="117" s="1"/>
  <c r="G83" i="117" s="1"/>
  <c r="H83" i="117" s="1"/>
  <c r="I83" i="117" s="1"/>
  <c r="E87" i="117"/>
  <c r="F87" i="117" s="1"/>
  <c r="G87" i="117" s="1"/>
  <c r="H87" i="117" s="1"/>
  <c r="I87" i="117" s="1"/>
  <c r="E73" i="117"/>
  <c r="F73" i="117" s="1"/>
  <c r="G73" i="117" s="1"/>
  <c r="H73" i="117" s="1"/>
  <c r="I73" i="117" s="1"/>
  <c r="E73" i="119"/>
  <c r="F73" i="119" s="1"/>
  <c r="G73" i="119" s="1"/>
  <c r="H73" i="119" s="1"/>
  <c r="I73" i="119" s="1"/>
  <c r="E87" i="118"/>
  <c r="F87" i="118" s="1"/>
  <c r="G87" i="118" s="1"/>
  <c r="H87" i="118" s="1"/>
  <c r="I87" i="118" s="1"/>
  <c r="E77" i="117"/>
  <c r="F77" i="117" s="1"/>
  <c r="G77" i="117" s="1"/>
  <c r="H77" i="117" s="1"/>
  <c r="I77" i="117" s="1"/>
  <c r="E75" i="119"/>
  <c r="F75" i="119" s="1"/>
  <c r="G75" i="119" s="1"/>
  <c r="H75" i="119" s="1"/>
  <c r="I75" i="119" s="1"/>
  <c r="E86" i="118"/>
  <c r="F86" i="118" s="1"/>
  <c r="G86" i="118" s="1"/>
  <c r="H86" i="118" s="1"/>
  <c r="I86" i="118" s="1"/>
  <c r="E78" i="119"/>
  <c r="F78" i="119" s="1"/>
  <c r="G78" i="119" s="1"/>
  <c r="H78" i="119" s="1"/>
  <c r="I78" i="119" s="1"/>
  <c r="E82" i="119"/>
  <c r="F82" i="119" s="1"/>
  <c r="G82" i="119" s="1"/>
  <c r="H82" i="119" s="1"/>
  <c r="I82" i="119" s="1"/>
  <c r="E79" i="117"/>
  <c r="F79" i="117" s="1"/>
  <c r="G79" i="117" s="1"/>
  <c r="H79" i="117" s="1"/>
  <c r="I79" i="117" s="1"/>
  <c r="E88" i="117"/>
  <c r="F88" i="117" s="1"/>
  <c r="G88" i="117" s="1"/>
  <c r="H88" i="117" s="1"/>
  <c r="I88" i="117" s="1"/>
  <c r="E83" i="118"/>
  <c r="F83" i="118" s="1"/>
  <c r="G83" i="118" s="1"/>
  <c r="H83" i="118" s="1"/>
  <c r="I83" i="118" s="1"/>
  <c r="E73" i="118"/>
  <c r="F73" i="118" s="1"/>
  <c r="G73" i="118" s="1"/>
  <c r="H73" i="118" s="1"/>
  <c r="I73" i="118" s="1"/>
  <c r="E74" i="117"/>
  <c r="F74" i="117" s="1"/>
  <c r="G74" i="117" s="1"/>
  <c r="H74" i="117" s="1"/>
  <c r="I74" i="117" s="1"/>
  <c r="E72" i="118"/>
  <c r="F72" i="118" s="1"/>
  <c r="G72" i="118" s="1"/>
  <c r="H72" i="118" s="1"/>
  <c r="I72" i="118" s="1"/>
  <c r="E84" i="119"/>
  <c r="F84" i="119" s="1"/>
  <c r="G84" i="119" s="1"/>
  <c r="H84" i="119" s="1"/>
  <c r="I84" i="119" s="1"/>
  <c r="E85" i="117"/>
  <c r="F85" i="117" s="1"/>
  <c r="G85" i="117" s="1"/>
  <c r="H85" i="117" s="1"/>
  <c r="I85" i="117" s="1"/>
  <c r="E76" i="118"/>
  <c r="F76" i="118" s="1"/>
  <c r="G76" i="118" s="1"/>
  <c r="H76" i="118" s="1"/>
  <c r="I76" i="118" s="1"/>
  <c r="E70" i="118"/>
  <c r="F70" i="118" s="1"/>
  <c r="G70" i="118" s="1"/>
  <c r="H70" i="118" s="1"/>
  <c r="I70" i="118" s="1"/>
  <c r="E81" i="118"/>
  <c r="F81" i="118" s="1"/>
  <c r="G81" i="118" s="1"/>
  <c r="H81" i="118" s="1"/>
  <c r="I81" i="118" s="1"/>
  <c r="E80" i="118"/>
  <c r="F80" i="118" s="1"/>
  <c r="G80" i="118" s="1"/>
  <c r="H80" i="118" s="1"/>
  <c r="I80" i="118" s="1"/>
  <c r="E82" i="117"/>
  <c r="F82" i="117" s="1"/>
  <c r="G82" i="117" s="1"/>
  <c r="H82" i="117" s="1"/>
  <c r="I82" i="117" s="1"/>
  <c r="E74" i="119"/>
  <c r="F74" i="119" s="1"/>
  <c r="G74" i="119" s="1"/>
  <c r="H74" i="119" s="1"/>
  <c r="I74" i="119" s="1"/>
  <c r="E86" i="117"/>
  <c r="F86" i="117" s="1"/>
  <c r="G86" i="117" s="1"/>
  <c r="H86" i="117" s="1"/>
  <c r="I86" i="117" s="1"/>
  <c r="E76" i="119"/>
  <c r="F76" i="119" s="1"/>
  <c r="G76" i="119" s="1"/>
  <c r="H76" i="119" s="1"/>
  <c r="I76" i="119" s="1"/>
  <c r="E75" i="118"/>
  <c r="F75" i="118" s="1"/>
  <c r="G75" i="118" s="1"/>
  <c r="H75" i="118" s="1"/>
  <c r="I75" i="118" s="1"/>
  <c r="E69" i="118"/>
  <c r="F69" i="118" s="1"/>
  <c r="G69" i="118" s="1"/>
  <c r="H69" i="118" s="1"/>
  <c r="I69" i="118" s="1"/>
  <c r="E88" i="119"/>
  <c r="F88" i="119" s="1"/>
  <c r="G88" i="119" s="1"/>
  <c r="H88" i="119" s="1"/>
  <c r="I88" i="119" s="1"/>
  <c r="E78" i="118"/>
  <c r="F78" i="118" s="1"/>
  <c r="G78" i="118" s="1"/>
  <c r="H78" i="118" s="1"/>
  <c r="I78" i="118" s="1"/>
  <c r="E79" i="119"/>
  <c r="F79" i="119" s="1"/>
  <c r="G79" i="119" s="1"/>
  <c r="H79" i="119" s="1"/>
  <c r="I79" i="119" s="1"/>
  <c r="E87" i="119"/>
  <c r="F87" i="119" s="1"/>
  <c r="G87" i="119" s="1"/>
  <c r="H87" i="119" s="1"/>
  <c r="I87" i="119" s="1"/>
  <c r="E85" i="119"/>
  <c r="F85" i="119" s="1"/>
  <c r="G85" i="119" s="1"/>
  <c r="H85" i="119" s="1"/>
  <c r="I85" i="119" s="1"/>
  <c r="E78" i="117"/>
  <c r="F78" i="117" s="1"/>
  <c r="G78" i="117" s="1"/>
  <c r="H78" i="117" s="1"/>
  <c r="I78" i="117" s="1"/>
  <c r="E71" i="119"/>
  <c r="F71" i="119" s="1"/>
  <c r="G71" i="119" s="1"/>
  <c r="H71" i="119" s="1"/>
  <c r="I71" i="119" s="1"/>
  <c r="E74" i="118"/>
  <c r="F74" i="118" s="1"/>
  <c r="G74" i="118" s="1"/>
  <c r="H74" i="118" s="1"/>
  <c r="I74" i="118" s="1"/>
  <c r="E81" i="117"/>
  <c r="F81" i="117" s="1"/>
  <c r="G81" i="117" s="1"/>
  <c r="H81" i="117" s="1"/>
  <c r="I81" i="117" s="1"/>
  <c r="E70" i="119"/>
  <c r="F70" i="119" s="1"/>
  <c r="G70" i="119" s="1"/>
  <c r="H70" i="119" s="1"/>
  <c r="I70" i="119" s="1"/>
  <c r="E85" i="118"/>
  <c r="F85" i="118" s="1"/>
  <c r="G85" i="118" s="1"/>
  <c r="H85" i="118" s="1"/>
  <c r="I85" i="118" s="1"/>
  <c r="E71" i="117"/>
  <c r="F71" i="117" s="1"/>
  <c r="G71" i="117" s="1"/>
  <c r="H71" i="117" s="1"/>
  <c r="I71" i="117" s="1"/>
  <c r="E71" i="118"/>
  <c r="F71" i="118" s="1"/>
  <c r="G71" i="118" s="1"/>
  <c r="H71" i="118" s="1"/>
  <c r="I71" i="118" s="1"/>
  <c r="E72" i="119"/>
  <c r="F72" i="119" s="1"/>
  <c r="G72" i="119" s="1"/>
  <c r="H72" i="119" s="1"/>
  <c r="I72" i="119" s="1"/>
  <c r="E84" i="117"/>
  <c r="F84" i="117" s="1"/>
  <c r="G84" i="117" s="1"/>
  <c r="H84" i="117" s="1"/>
  <c r="I84" i="117" s="1"/>
  <c r="E81" i="119"/>
  <c r="F81" i="119" s="1"/>
  <c r="G81" i="119" s="1"/>
  <c r="H81" i="119" s="1"/>
  <c r="I81" i="119" s="1"/>
  <c r="E69" i="117"/>
  <c r="F69" i="117" s="1"/>
  <c r="G69" i="117" s="1"/>
  <c r="H69" i="117" s="1"/>
  <c r="I69" i="117" s="1"/>
  <c r="E79" i="118"/>
  <c r="F79" i="118" s="1"/>
  <c r="G79" i="118" s="1"/>
  <c r="H79" i="118" s="1"/>
  <c r="I79" i="118" s="1"/>
  <c r="E69" i="119"/>
  <c r="F69" i="119" s="1"/>
  <c r="G69" i="119" s="1"/>
  <c r="H69" i="119" s="1"/>
  <c r="I69" i="119" s="1"/>
  <c r="E77" i="119"/>
  <c r="F77" i="119" s="1"/>
  <c r="G77" i="119" s="1"/>
  <c r="H77" i="119" s="1"/>
  <c r="I77" i="119" s="1"/>
  <c r="E82" i="118"/>
  <c r="F82" i="118" s="1"/>
  <c r="G82" i="118" s="1"/>
  <c r="H82" i="118" s="1"/>
  <c r="I82" i="118" s="1"/>
  <c r="E70" i="117"/>
  <c r="F70" i="117" s="1"/>
  <c r="G70" i="117" s="1"/>
  <c r="H70" i="117" s="1"/>
  <c r="I70" i="117" s="1"/>
  <c r="E83" i="119"/>
  <c r="F83" i="119" s="1"/>
  <c r="G83" i="119" s="1"/>
  <c r="H83" i="119" s="1"/>
  <c r="I83" i="119" s="1"/>
  <c r="E88" i="118"/>
  <c r="F88" i="118" s="1"/>
  <c r="G88" i="118" s="1"/>
  <c r="H88" i="118" s="1"/>
  <c r="I88" i="118" s="1"/>
  <c r="E86" i="119"/>
  <c r="F86" i="119" s="1"/>
  <c r="G86" i="119" s="1"/>
  <c r="H86" i="119" s="1"/>
  <c r="I86" i="119" s="1"/>
  <c r="E75" i="117"/>
  <c r="F75" i="117" s="1"/>
  <c r="G75" i="117" s="1"/>
  <c r="H75" i="117" s="1"/>
  <c r="I75" i="117" s="1"/>
  <c r="H37" i="20"/>
  <c r="J32" i="136" s="1" a="1"/>
  <c r="J32" i="136" s="1"/>
  <c r="H36" i="20"/>
  <c r="J31" i="136" s="1" a="1"/>
  <c r="J31" i="136" s="1"/>
  <c r="H162" i="20" a="1"/>
  <c r="P161" i="20" a="1"/>
  <c r="H161" i="20" a="1"/>
  <c r="P162" i="20" a="1"/>
  <c r="H162" i="20" l="1"/>
  <c r="P162" i="20"/>
  <c r="H161" i="20"/>
  <c r="P161" i="20"/>
  <c r="E32" i="136"/>
  <c r="F32" i="136" s="1"/>
  <c r="G32" i="136" s="1"/>
  <c r="H32" i="136" s="1"/>
  <c r="I32" i="136" s="1"/>
  <c r="E31" i="136"/>
  <c r="F31" i="136" s="1"/>
  <c r="G31" i="136" s="1"/>
  <c r="H31" i="136" s="1"/>
  <c r="I31" i="136" s="1"/>
</calcChain>
</file>

<file path=xl/sharedStrings.xml><?xml version="1.0" encoding="utf-8"?>
<sst xmlns="http://schemas.openxmlformats.org/spreadsheetml/2006/main" count="2266" uniqueCount="97">
  <si>
    <t>Country</t>
  </si>
  <si>
    <t>Germany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</si>
  <si>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</si>
  <si>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</si>
  <si>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</si>
  <si>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</si>
  <si>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</si>
  <si>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</si>
  <si>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</si>
  <si>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</si>
  <si>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</si>
  <si>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</si>
  <si>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</si>
  <si>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</si>
  <si>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</si>
  <si>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</si>
  <si>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</si>
  <si>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</si>
  <si>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</si>
  <si>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</si>
  <si>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</si>
  <si>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</si>
  <si>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</si>
  <si>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</si>
  <si>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</si>
  <si>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</si>
  <si>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</si>
  <si>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</si>
  <si>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</si>
  <si>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</si>
  <si>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</si>
  <si>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</si>
  <si>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Check output from detail sheets</t>
  </si>
  <si>
    <t>Level</t>
  </si>
  <si>
    <t>Specific definition, which is  the INPUT to detail sheets</t>
  </si>
  <si>
    <t>Year 2050</t>
  </si>
  <si>
    <t>Heating (kWh/m2/yr)</t>
  </si>
  <si>
    <t>Cooling (kWh/m2/yr)</t>
  </si>
  <si>
    <t>Climate level</t>
  </si>
  <si>
    <t>Reference (current scenario)</t>
  </si>
  <si>
    <t>L1</t>
  </si>
  <si>
    <t>L4</t>
  </si>
  <si>
    <t>Building envelope level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</si>
  <si>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</si>
  <si>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</si>
  <si>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</si>
  <si>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</si>
  <si>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</si>
  <si>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</si>
  <si>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</si>
  <si>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</si>
  <si>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</si>
  <si>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</si>
  <si>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</si>
  <si>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</si>
  <si>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</si>
  <si>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</si>
  <si>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</si>
  <si>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</si>
  <si>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</si>
  <si>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</si>
  <si>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</si>
  <si>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</si>
  <si>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</si>
  <si>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</si>
  <si>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</si>
  <si>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</si>
  <si>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</si>
  <si>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</si>
  <si>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</si>
  <si>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UK</t>
  </si>
  <si>
    <t>CH</t>
  </si>
  <si>
    <t>D:\Buildings Performance Institute\BPIE Team Site - Projects\C015 EUCalc\2 work_packages\wp2_buildings\sub_energy need\Calculation files</t>
  </si>
  <si>
    <t>[ISO 13790 calculation v7_for EUCALC.xlsx]Calculation CL1,BEL1'!E752</t>
  </si>
  <si>
    <t>path</t>
  </si>
  <si>
    <t>file</t>
  </si>
  <si>
    <t>S-Curve defintion</t>
  </si>
  <si>
    <t>k</t>
  </si>
  <si>
    <t>x0</t>
  </si>
  <si>
    <t>residential-sh-exi</t>
  </si>
  <si>
    <t>residential-sh-shl</t>
  </si>
  <si>
    <t>residential-sh-med</t>
  </si>
  <si>
    <t>residential-sh-dep</t>
  </si>
  <si>
    <t>non-residential-sh-exi</t>
  </si>
  <si>
    <t>non-residential-sh-shl</t>
  </si>
  <si>
    <t>non-residential-sh-med</t>
  </si>
  <si>
    <t>non-residential-sh-dep</t>
  </si>
  <si>
    <t>residential-sc-exi</t>
  </si>
  <si>
    <t>residential-sc-shl</t>
  </si>
  <si>
    <t>residential-sc-med</t>
  </si>
  <si>
    <t>residential-sc-dep</t>
  </si>
  <si>
    <t>non-residential-sc-exi</t>
  </si>
  <si>
    <t>non-residential-sc-shl</t>
  </si>
  <si>
    <t>non-residential-sc-med</t>
  </si>
  <si>
    <t>non-residential-sc-dep</t>
  </si>
  <si>
    <t>space heating</t>
  </si>
  <si>
    <t>space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</si>
</sst>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#%"/>
    <numFmt numFmtId="165" formatCode="#.####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0" fontId="0" fillId="0" borderId="0" xfId="4" applyFont="1" applyAlignment="1">
      <alignment horizontal="left" indent="1"/>
    </xf>
    <xf numFmtId="0" fontId="6" fillId="0" borderId="0" xfId="4" applyFont="1"/>
    <xf numFmtId="0" fontId="7" fillId="0" borderId="0" xfId="4" applyFont="1"/>
    <xf numFmtId="0" fontId="9" fillId="0" borderId="0" xfId="4" applyFont="1"/>
    <xf numFmtId="0" fontId="2" fillId="0" borderId="0" xfId="4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4" applyFont="1" applyAlignment="1">
      <alignment horizontal="center"/>
    </xf>
    <xf numFmtId="0" fontId="0" fillId="0" borderId="0" xfId="0" applyAlignment="1">
      <alignment horizontal="center" wrapText="1"/>
    </xf>
    <xf numFmtId="164" fontId="5" fillId="3" borderId="1" xfId="3" quotePrefix="1" applyNumberFormat="1"/>
    <xf numFmtId="164" fontId="4" fillId="0" borderId="0" xfId="0" applyNumberFormat="1" applyFont="1"/>
    <xf numFmtId="165" fontId="8" fillId="0" borderId="0" xfId="5" applyNumberFormat="1" applyFont="1"/>
    <xf numFmtId="165" fontId="8" fillId="0" borderId="0" xfId="0" applyNumberFormat="1" applyFont="1"/>
    <xf numFmtId="165" fontId="10" fillId="0" borderId="0" xfId="0" applyNumberFormat="1" applyFont="1"/>
    <xf numFmtId="164" fontId="0" fillId="0" borderId="0" xfId="0" applyNumberFormat="1"/>
    <xf numFmtId="0" fontId="11" fillId="0" borderId="0" xfId="0" applyFont="1"/>
    <xf numFmtId="10" fontId="0" fillId="0" borderId="0" xfId="0" applyNumberFormat="1"/>
    <xf numFmtId="0" fontId="11" fillId="0" borderId="3" xfId="0" applyFont="1" applyBorder="1"/>
    <xf numFmtId="0" fontId="11" fillId="6" borderId="5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166" fontId="11" fillId="0" borderId="4" xfId="0" applyNumberFormat="1" applyFont="1" applyBorder="1" applyAlignment="1">
      <alignment horizontal="center"/>
    </xf>
    <xf numFmtId="166" fontId="0" fillId="6" borderId="9" xfId="0" applyNumberFormat="1" applyFill="1" applyBorder="1"/>
    <xf numFmtId="166" fontId="0" fillId="7" borderId="10" xfId="0" applyNumberFormat="1" applyFill="1" applyBorder="1"/>
    <xf numFmtId="166" fontId="0" fillId="8" borderId="10" xfId="0" applyNumberFormat="1" applyFill="1" applyBorder="1"/>
    <xf numFmtId="166" fontId="0" fillId="9" borderId="10" xfId="0" applyNumberFormat="1" applyFill="1" applyBorder="1"/>
    <xf numFmtId="4" fontId="11" fillId="10" borderId="4" xfId="0" applyNumberFormat="1" applyFont="1" applyFill="1" applyBorder="1" applyAlignment="1">
      <alignment horizontal="center" vertical="center"/>
    </xf>
    <xf numFmtId="2" fontId="0" fillId="6" borderId="9" xfId="0" applyNumberFormat="1" applyFill="1" applyBorder="1"/>
    <xf numFmtId="2" fontId="0" fillId="7" borderId="10" xfId="0" applyNumberFormat="1" applyFill="1" applyBorder="1"/>
    <xf numFmtId="2" fontId="0" fillId="8" borderId="10" xfId="0" applyNumberFormat="1" applyFill="1" applyBorder="1"/>
    <xf numFmtId="2" fontId="0" fillId="9" borderId="10" xfId="0" applyNumberFormat="1" applyFill="1" applyBorder="1"/>
    <xf numFmtId="0" fontId="0" fillId="0" borderId="0" xfId="0" applyFont="1"/>
    <xf numFmtId="0" fontId="0" fillId="0" borderId="0" xfId="0" quotePrefix="1" applyFont="1"/>
    <xf numFmtId="0" fontId="0" fillId="0" borderId="11" xfId="0" applyBorder="1"/>
    <xf numFmtId="0" fontId="0" fillId="0" borderId="11" xfId="0" applyBorder="1" applyAlignment="1">
      <alignment horizontal="center"/>
    </xf>
    <xf numFmtId="165" fontId="8" fillId="0" borderId="11" xfId="5" applyNumberFormat="1" applyFont="1" applyBorder="1"/>
    <xf numFmtId="165" fontId="8" fillId="0" borderId="11" xfId="0" applyNumberFormat="1" applyFont="1" applyBorder="1"/>
    <xf numFmtId="0" fontId="0" fillId="0" borderId="11" xfId="4" applyFont="1" applyBorder="1" applyAlignment="1">
      <alignment wrapText="1"/>
    </xf>
    <xf numFmtId="49" fontId="0" fillId="0" borderId="11" xfId="0" applyNumberFormat="1" applyBorder="1" applyAlignment="1">
      <alignment horizontal="center"/>
    </xf>
    <xf numFmtId="0" fontId="2" fillId="0" borderId="11" xfId="4" applyBorder="1" applyAlignment="1">
      <alignment wrapText="1"/>
    </xf>
    <xf numFmtId="0" fontId="2" fillId="0" borderId="0" xfId="4" applyAlignment="1">
      <alignment horizontal="left"/>
    </xf>
    <xf numFmtId="0" fontId="4" fillId="0" borderId="0" xfId="4" applyFont="1"/>
    <xf numFmtId="0" fontId="0" fillId="0" borderId="0" xfId="4" applyFont="1" applyAlignment="1">
      <alignment horizontal="right" indent="1"/>
    </xf>
    <xf numFmtId="0" fontId="6" fillId="0" borderId="0" xfId="4" applyFont="1" applyAlignment="1">
      <alignment horizontal="left"/>
    </xf>
    <xf numFmtId="0" fontId="4" fillId="0" borderId="0" xfId="4" applyFont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 vertical="center" wrapText="1"/>
    </xf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5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'residential-sh-exi'!$C$1:$J$1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xVal>
          <c:yVal>
            <c:numRef>
              <c:f>'residential-sh-exi'!$C$2:$J$2</c:f>
              <c:numCache>
                <c:formatCode>#.#%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-1.7421014150247938E-2</c:v>
                </c:pt>
                <c:pt idx="3">
                  <c:v>-2.9954806881157345E-2</c:v>
                </c:pt>
                <c:pt idx="4">
                  <c:v>-4.7973219430671656E-2</c:v>
                </c:pt>
                <c:pt idx="5">
                  <c:v>-6.9933939974683001E-2</c:v>
                </c:pt>
                <c:pt idx="6">
                  <c:v>-9.189466051869434E-2</c:v>
                </c:pt>
                <c:pt idx="7">
                  <c:v>-0.139867879949366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E4-488F-B220-C241E5A78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619247"/>
        <c:axId val="1721217551"/>
      </c:scatterChart>
      <c:valAx>
        <c:axId val="172061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721217551"/>
        <c:crosses val="autoZero"/>
        <c:crossBetween val="midCat"/>
      </c:valAx>
      <c:valAx>
        <c:axId val="172121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72061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'residential-sc-exi'!$C$1:$J$1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xVal>
          <c:yVal>
            <c:numRef>
              <c:f>'residential-sc-exi'!$C$2:$J$2</c:f>
              <c:numCache>
                <c:formatCode>#.#%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0.57126839695135934</c:v>
                </c:pt>
                <c:pt idx="3">
                  <c:v>0.98227544966104985</c:v>
                </c:pt>
                <c:pt idx="4">
                  <c:v>1.5731336835155239</c:v>
                </c:pt>
                <c:pt idx="5">
                  <c:v>2.2932677418932674</c:v>
                </c:pt>
                <c:pt idx="6">
                  <c:v>3.0134018002710108</c:v>
                </c:pt>
                <c:pt idx="7">
                  <c:v>4.5865354837865349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5-441D-9217-3510BCBF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619247"/>
        <c:axId val="1721217551"/>
      </c:scatterChart>
      <c:valAx>
        <c:axId val="172061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721217551"/>
        <c:crosses val="autoZero"/>
        <c:crossBetween val="midCat"/>
      </c:valAx>
      <c:valAx>
        <c:axId val="172121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72061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582706</xdr:colOff>
      <xdr:row>6</xdr:row>
      <xdr:rowOff>56030</xdr:rowOff>
    </xdr:from>
    <xdr:to>
      <xdr:col>51</xdr:col>
      <xdr:colOff>397687</xdr:colOff>
      <xdr:row>33</xdr:row>
      <xdr:rowOff>95089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B74D6B-016A-4973-9C61-24DDEFE28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6824" y="1400736"/>
          <a:ext cx="18009524" cy="4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510540</xdr:colOff>
      <xdr:row>12</xdr:row>
      <xdr:rowOff>124777</xdr:rowOff>
    </xdr:from>
    <xdr:to>
      <xdr:col>21</xdr:col>
      <xdr:colOff>205740</xdr:colOff>
      <xdr:row>27</xdr:row>
      <xdr:rowOff>160972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9B3F4-EC2B-49EB-987E-2D106184D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510540</xdr:colOff>
      <xdr:row>12</xdr:row>
      <xdr:rowOff>124777</xdr:rowOff>
    </xdr:from>
    <xdr:to>
      <xdr:col>21</xdr:col>
      <xdr:colOff>205740</xdr:colOff>
      <xdr:row>27</xdr:row>
      <xdr:rowOff>160972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2D607-39C7-4881-A59B-84582BAC2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pie.sharepoint.com/Proposal/C015%20EUCalc/2%20work_packages/wp2_buildings/sub_energy%20need/Calculation%20files/ISO%2013790%20calculation%20v7_for%20EUCA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s"/>
      <sheetName val="Key assumptions"/>
      <sheetName val="Calculation reference"/>
      <sheetName val="Calculation CL1,BEL1"/>
      <sheetName val="Calculation CL1,BEL4"/>
      <sheetName val="Calculation CL4,BEL1"/>
      <sheetName val="Calculation CL4,BEL4"/>
      <sheetName val="DE inputs"/>
      <sheetName val="Weather data"/>
      <sheetName val="Weather data_L1_2050"/>
      <sheetName val="Weather data_L4_2050"/>
      <sheetName val="Building stock data L1"/>
      <sheetName val="Building stock data L4"/>
      <sheetName val="cooling setpoint"/>
      <sheetName val="Countries and sources"/>
      <sheetName val="Weather data (3)"/>
      <sheetName val="Weather data (2)"/>
    </sheetNames>
    <sheetDataSet>
      <sheetData sheetId="0" refreshError="1"/>
      <sheetData sheetId="1">
        <row r="10">
          <cell r="C10">
            <v>2.6783999999999999</v>
          </cell>
          <cell r="D10">
            <v>2.4192</v>
          </cell>
          <cell r="E10">
            <v>2.6783999999999999</v>
          </cell>
          <cell r="F10">
            <v>2.5920000000000001</v>
          </cell>
          <cell r="G10">
            <v>2.6783999999999999</v>
          </cell>
          <cell r="H10">
            <v>2.5920000000000001</v>
          </cell>
          <cell r="I10">
            <v>2.6783999999999999</v>
          </cell>
          <cell r="J10">
            <v>2.6783999999999999</v>
          </cell>
          <cell r="K10">
            <v>2.5920000000000001</v>
          </cell>
          <cell r="L10">
            <v>2.6783999999999999</v>
          </cell>
          <cell r="M10">
            <v>2.5920000000000001</v>
          </cell>
          <cell r="N10">
            <v>2.6783999999999999</v>
          </cell>
        </row>
        <row r="12">
          <cell r="C12">
            <v>1200</v>
          </cell>
        </row>
        <row r="13">
          <cell r="C13">
            <v>0.27777800000000002</v>
          </cell>
        </row>
        <row r="15">
          <cell r="C15">
            <v>0.75</v>
          </cell>
        </row>
        <row r="16">
          <cell r="C16">
            <v>0.5</v>
          </cell>
        </row>
        <row r="17">
          <cell r="C17">
            <v>0.04</v>
          </cell>
        </row>
        <row r="18">
          <cell r="C18">
            <v>0.6</v>
          </cell>
        </row>
        <row r="19">
          <cell r="C19">
            <v>0.5</v>
          </cell>
        </row>
        <row r="20">
          <cell r="C20">
            <v>1</v>
          </cell>
        </row>
        <row r="21">
          <cell r="C21">
            <v>0.9</v>
          </cell>
        </row>
        <row r="22">
          <cell r="C22">
            <v>11</v>
          </cell>
        </row>
        <row r="23">
          <cell r="C23">
            <v>0.25</v>
          </cell>
        </row>
        <row r="40">
          <cell r="C40">
            <v>15</v>
          </cell>
        </row>
        <row r="41">
          <cell r="C41">
            <v>1</v>
          </cell>
        </row>
        <row r="43">
          <cell r="C43">
            <v>1</v>
          </cell>
        </row>
        <row r="44">
          <cell r="C44">
            <v>1.5</v>
          </cell>
        </row>
        <row r="62">
          <cell r="C62">
            <v>50</v>
          </cell>
        </row>
      </sheetData>
      <sheetData sheetId="2"/>
      <sheetData sheetId="3"/>
      <sheetData sheetId="4">
        <row r="2">
          <cell r="E2" t="str">
            <v>AT-45-SFH</v>
          </cell>
        </row>
        <row r="13">
          <cell r="L13">
            <v>0.85</v>
          </cell>
        </row>
        <row r="23">
          <cell r="C23">
            <v>0.26190476190476192</v>
          </cell>
          <cell r="D23">
            <v>0.26190476190476192</v>
          </cell>
          <cell r="E23">
            <v>0.26190476190476192</v>
          </cell>
          <cell r="F23">
            <v>0.26190476190476192</v>
          </cell>
          <cell r="G23">
            <v>0.26190476190476192</v>
          </cell>
          <cell r="H23">
            <v>0.17857142857142858</v>
          </cell>
          <cell r="I23">
            <v>0</v>
          </cell>
          <cell r="J23">
            <v>0</v>
          </cell>
          <cell r="K23">
            <v>0.17857142857142858</v>
          </cell>
          <cell r="L23">
            <v>0.26190476190476192</v>
          </cell>
          <cell r="M23">
            <v>0.26190476190476192</v>
          </cell>
          <cell r="N23">
            <v>0.26190476190476192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0.14285714285714285</v>
          </cell>
          <cell r="I27">
            <v>0.42857142857142855</v>
          </cell>
          <cell r="J27">
            <v>0.5714285714285714</v>
          </cell>
          <cell r="K27">
            <v>0.2857142857142857</v>
          </cell>
          <cell r="L27">
            <v>0</v>
          </cell>
          <cell r="M27">
            <v>0</v>
          </cell>
          <cell r="N27">
            <v>0</v>
          </cell>
        </row>
        <row r="35">
          <cell r="C35">
            <v>18.585183905135011</v>
          </cell>
          <cell r="D35">
            <v>17.930772364969016</v>
          </cell>
          <cell r="E35">
            <v>16.466179978187029</v>
          </cell>
          <cell r="F35">
            <v>11.553038187924017</v>
          </cell>
          <cell r="G35">
            <v>6.8244721090030094</v>
          </cell>
          <cell r="H35">
            <v>3.7102091797400512</v>
          </cell>
          <cell r="I35">
            <v>1.1787975794030103</v>
          </cell>
          <cell r="J35">
            <v>-0.62547417223396096</v>
          </cell>
          <cell r="K35">
            <v>3.7015986255090105</v>
          </cell>
          <cell r="L35">
            <v>9.5218042529839995</v>
          </cell>
          <cell r="M35">
            <v>16.560710906982024</v>
          </cell>
          <cell r="N35">
            <v>19.265284515709027</v>
          </cell>
        </row>
        <row r="37">
          <cell r="C37">
            <v>24.585183905135011</v>
          </cell>
          <cell r="D37">
            <v>23.930772364969016</v>
          </cell>
          <cell r="E37">
            <v>22.466179978187029</v>
          </cell>
          <cell r="F37">
            <v>17.553038187924017</v>
          </cell>
          <cell r="G37">
            <v>12.824472109003009</v>
          </cell>
          <cell r="H37">
            <v>9.7102091797400512</v>
          </cell>
          <cell r="I37">
            <v>7.1787975794030103</v>
          </cell>
          <cell r="J37">
            <v>5.374525827766039</v>
          </cell>
          <cell r="K37">
            <v>9.7015986255090105</v>
          </cell>
          <cell r="L37">
            <v>15.521804252983999</v>
          </cell>
          <cell r="M37">
            <v>22.560710906982024</v>
          </cell>
          <cell r="N37">
            <v>25.265284515709027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Y247"/>
  <sheetViews>
    <sheetView showGridLines="0" tabSelected="1" topLeftCell="A67" zoomScale="85" zoomScaleNormal="85" workbookViewId="0">
      <selection activeCell="F84" sqref="F84"/>
    </sheetView>
  </sheetViews>
  <sheetFormatPr defaultColWidth="9.109375" defaultRowHeight="14.4" x14ac:dyDescent="0.3"/>
  <cols>
    <col min="1" max="1" width="4" style="4" customWidth="1"/>
    <col min="2" max="2" width="16.44140625" style="4" bestFit="1" customWidth="1"/>
    <col min="3" max="3" width="6.44140625" style="13" bestFit="1" customWidth="1"/>
    <col min="4" max="4" width="14.5546875" style="13" customWidth="1"/>
    <col min="5" max="7" width="14.5546875" style="4" customWidth="1"/>
    <col min="8" max="11" width="15.5546875" style="4" customWidth="1"/>
    <col min="12" max="12" width="14.88671875" style="13" customWidth="1"/>
    <col min="13" max="15" width="14.88671875" style="4" customWidth="1"/>
    <col min="16" max="19" width="15.5546875" style="4" customWidth="1"/>
    <col min="20" max="16384" width="9.109375" style="4"/>
  </cols>
  <sheetData>
    <row r="2" spans="1:25" ht="15.75" customHeight="1" x14ac:dyDescent="0.3">
      <c r="X2" s="4" t="s">
        <v>76</v>
      </c>
    </row>
    <row r="3" spans="1:25" ht="15.75" customHeight="1" x14ac:dyDescent="0.3">
      <c r="A3" s="11" t="s">
        <v>34</v>
      </c>
      <c r="E3" s="5"/>
      <c r="I3" s="57" t="s">
        <v>30</v>
      </c>
      <c r="J3" s="55">
        <v>2050</v>
      </c>
      <c r="M3" s="5"/>
      <c r="Q3" s="9"/>
    </row>
    <row r="4" spans="1:25" ht="15.75" customHeight="1" x14ac:dyDescent="0.3">
      <c r="A4" s="5"/>
      <c r="D4" s="10" t="str">
        <f t="shared" ref="D4:K4" si="0">LEFT(D6,3)</f>
        <v>res</v>
      </c>
      <c r="E4" s="10" t="str">
        <f t="shared" si="0"/>
        <v>res</v>
      </c>
      <c r="F4" s="10" t="str">
        <f t="shared" si="0"/>
        <v>res</v>
      </c>
      <c r="G4" s="10" t="str">
        <f t="shared" si="0"/>
        <v>res</v>
      </c>
      <c r="H4" s="10" t="str">
        <f t="shared" si="0"/>
        <v>non</v>
      </c>
      <c r="I4" s="10" t="str">
        <f t="shared" si="0"/>
        <v>non</v>
      </c>
      <c r="J4" s="58" t="str">
        <f t="shared" si="0"/>
        <v>non</v>
      </c>
      <c r="K4" s="10" t="str">
        <f t="shared" si="0"/>
        <v>non</v>
      </c>
      <c r="L4" s="10" t="str">
        <f t="shared" ref="L4:S4" si="1">LEFT(L6,3)</f>
        <v>res</v>
      </c>
      <c r="M4" s="10" t="str">
        <f t="shared" si="1"/>
        <v>res</v>
      </c>
      <c r="N4" s="10" t="str">
        <f t="shared" si="1"/>
        <v>res</v>
      </c>
      <c r="O4" s="10" t="str">
        <f t="shared" si="1"/>
        <v>res</v>
      </c>
      <c r="P4" s="10" t="str">
        <f t="shared" si="1"/>
        <v>non</v>
      </c>
      <c r="Q4" s="10" t="str">
        <f t="shared" si="1"/>
        <v>non</v>
      </c>
      <c r="R4" s="10" t="str">
        <f t="shared" si="1"/>
        <v>non</v>
      </c>
      <c r="S4" s="10" t="str">
        <f t="shared" si="1"/>
        <v>non</v>
      </c>
    </row>
    <row r="5" spans="1:25" ht="15.75" customHeight="1" x14ac:dyDescent="0.3">
      <c r="A5" s="5"/>
      <c r="D5" s="56"/>
      <c r="E5" s="10"/>
      <c r="F5" s="10"/>
      <c r="G5" s="59" t="s">
        <v>95</v>
      </c>
      <c r="H5" s="56"/>
      <c r="I5" s="10"/>
      <c r="J5" s="10"/>
      <c r="K5" s="10"/>
      <c r="L5" s="56"/>
      <c r="M5" s="10"/>
      <c r="N5" s="10"/>
      <c r="O5" s="59" t="s">
        <v>96</v>
      </c>
      <c r="P5" s="56"/>
      <c r="Q5" s="10"/>
      <c r="R5" s="10"/>
      <c r="S5" s="10"/>
      <c r="X5" s="55" t="s">
        <v>78</v>
      </c>
      <c r="Y5">
        <v>2040</v>
      </c>
    </row>
    <row r="6" spans="1:25" s="6" customFormat="1" ht="43.2" x14ac:dyDescent="0.3">
      <c r="B6" s="52" t="s">
        <v>0</v>
      </c>
      <c r="C6" s="53" t="s">
        <v>33</v>
      </c>
      <c r="D6" s="52" t="s">
        <v>79</v>
      </c>
      <c r="E6" s="52" t="s">
        <v>80</v>
      </c>
      <c r="F6" s="54" t="s">
        <v>81</v>
      </c>
      <c r="G6" s="54" t="s">
        <v>82</v>
      </c>
      <c r="H6" s="54" t="s">
        <v>83</v>
      </c>
      <c r="I6" s="54" t="s">
        <v>84</v>
      </c>
      <c r="J6" s="54" t="s">
        <v>85</v>
      </c>
      <c r="K6" s="54" t="s">
        <v>86</v>
      </c>
      <c r="L6" s="52" t="s">
        <v>87</v>
      </c>
      <c r="M6" s="52" t="s">
        <v>88</v>
      </c>
      <c r="N6" s="54" t="s">
        <v>89</v>
      </c>
      <c r="O6" s="54" t="s">
        <v>90</v>
      </c>
      <c r="P6" s="54" t="s">
        <v>91</v>
      </c>
      <c r="Q6" s="54" t="s">
        <v>92</v>
      </c>
      <c r="R6" s="54" t="s">
        <v>93</v>
      </c>
      <c r="S6" s="54" t="s">
        <v>94</v>
      </c>
      <c r="X6" s="55" t="s">
        <v>77</v>
      </c>
      <c r="Y6" s="1">
        <v>0.13</v>
      </c>
    </row>
    <row r="7" spans="1:25" x14ac:dyDescent="0.3">
      <c r="B7" t="s">
        <v>15</v>
      </c>
      <c r="C7" s="15">
        <v>1</v>
      </c>
      <c r="D7" s="20">
        <f>VLOOKUP($B7,_Scenarios!$A$7:$J$35,9,FALSE)</f>
        <v>-0.139867879949366</v>
      </c>
      <c r="E7" s="21">
        <f>($G7-$D7)/3+D7</f>
        <v>-0.13748035512329992</v>
      </c>
      <c r="F7" s="21">
        <f>($G7-$D7)/3+E7</f>
        <v>-0.13509283029723385</v>
      </c>
      <c r="G7" s="21">
        <f>VLOOKUP($B7,_Scenarios!$A$7:$J$35,10,FALSE)</f>
        <v>-0.13270530547116777</v>
      </c>
      <c r="H7" s="20">
        <f>D7</f>
        <v>-0.139867879949366</v>
      </c>
      <c r="I7" s="20">
        <f t="shared" ref="I7:I70" si="2">E7</f>
        <v>-0.13748035512329992</v>
      </c>
      <c r="J7" s="20">
        <f t="shared" ref="J7:J70" si="3">F7</f>
        <v>-0.13509283029723385</v>
      </c>
      <c r="K7" s="20">
        <f t="shared" ref="K7:K70" si="4">G7</f>
        <v>-0.13270530547116777</v>
      </c>
      <c r="L7" s="20">
        <f>VLOOKUP($B7,_Scenarios!$A$7:$AB$35,18,FALSE)</f>
        <v>4.5865354837865349</v>
      </c>
      <c r="M7" s="21">
        <f>($O7-$L7)/3+L7</f>
        <v>3.6485595536151645</v>
      </c>
      <c r="N7" s="21">
        <f>($O7-$L7)/3+M7</f>
        <v>2.7105836234437941</v>
      </c>
      <c r="O7" s="21">
        <f>VLOOKUP($B7,_Scenarios!$A$7:$AB$35,19,FALSE)</f>
        <v>1.7726076932724237</v>
      </c>
      <c r="P7" s="20">
        <f>L7</f>
        <v>4.5865354837865349</v>
      </c>
      <c r="Q7" s="20">
        <f t="shared" ref="Q7:Q70" si="5">M7</f>
        <v>3.6485595536151645</v>
      </c>
      <c r="R7" s="20">
        <f t="shared" ref="R7:R70" si="6">N7</f>
        <v>2.7105836234437941</v>
      </c>
      <c r="S7" s="20">
        <f t="shared" ref="S7:S70" si="7">O7</f>
        <v>1.7726076932724237</v>
      </c>
    </row>
    <row r="8" spans="1:25" x14ac:dyDescent="0.3">
      <c r="B8" t="s">
        <v>9</v>
      </c>
      <c r="C8" s="15">
        <v>1</v>
      </c>
      <c r="D8" s="20">
        <f>VLOOKUP($B8,_Scenarios!$A$7:$J$35,9,FALSE)</f>
        <v>-0.14969412645563718</v>
      </c>
      <c r="E8" s="21">
        <f t="shared" ref="E8:F8" si="8">($G8-$D8)/3+D8</f>
        <v>-0.14910741875128677</v>
      </c>
      <c r="F8" s="21">
        <f t="shared" si="8"/>
        <v>-0.14852071104693637</v>
      </c>
      <c r="G8" s="21">
        <f>VLOOKUP($B8,_Scenarios!$A$7:$J$35,10,FALSE)</f>
        <v>-0.147934003342586</v>
      </c>
      <c r="H8" s="20">
        <f t="shared" ref="H8:H71" si="9">D8</f>
        <v>-0.14969412645563718</v>
      </c>
      <c r="I8" s="20">
        <f t="shared" si="2"/>
        <v>-0.14910741875128677</v>
      </c>
      <c r="J8" s="20">
        <f t="shared" si="3"/>
        <v>-0.14852071104693637</v>
      </c>
      <c r="K8" s="20">
        <f t="shared" si="4"/>
        <v>-0.147934003342586</v>
      </c>
      <c r="L8" s="20">
        <f>VLOOKUP($B8,_Scenarios!$A$7:$AB$35,18,FALSE)</f>
        <v>2.1168931584610982</v>
      </c>
      <c r="M8" s="21">
        <f t="shared" ref="M8:N8" si="10">($O8-$L8)/3+L8</f>
        <v>2.6821920078802854</v>
      </c>
      <c r="N8" s="21">
        <f t="shared" si="10"/>
        <v>3.2474908572994727</v>
      </c>
      <c r="O8" s="21">
        <f>VLOOKUP($B8,_Scenarios!$A$7:$AB$35,19,FALSE)</f>
        <v>3.81278970671866</v>
      </c>
      <c r="P8" s="20">
        <f t="shared" ref="P8:P71" si="11">L8</f>
        <v>2.1168931584610982</v>
      </c>
      <c r="Q8" s="20">
        <f t="shared" si="5"/>
        <v>2.6821920078802854</v>
      </c>
      <c r="R8" s="20">
        <f t="shared" si="6"/>
        <v>3.2474908572994727</v>
      </c>
      <c r="S8" s="20">
        <f t="shared" si="7"/>
        <v>3.81278970671866</v>
      </c>
    </row>
    <row r="9" spans="1:25" x14ac:dyDescent="0.3">
      <c r="B9" t="s">
        <v>19</v>
      </c>
      <c r="C9" s="15">
        <v>1</v>
      </c>
      <c r="D9" s="20">
        <f>VLOOKUP($B9,_Scenarios!$A$7:$J$35,9,FALSE)</f>
        <v>-0.14768767064819499</v>
      </c>
      <c r="E9" s="21">
        <f t="shared" ref="E9:F9" si="12">($G9-$D9)/3+D9</f>
        <v>-0.14626651964110637</v>
      </c>
      <c r="F9" s="21">
        <f t="shared" si="12"/>
        <v>-0.14484536863401776</v>
      </c>
      <c r="G9" s="21">
        <f>VLOOKUP($B9,_Scenarios!$A$7:$J$35,10,FALSE)</f>
        <v>-0.14342421762692914</v>
      </c>
      <c r="H9" s="20">
        <f t="shared" si="9"/>
        <v>-0.14768767064819499</v>
      </c>
      <c r="I9" s="20">
        <f t="shared" si="2"/>
        <v>-0.14626651964110637</v>
      </c>
      <c r="J9" s="20">
        <f t="shared" si="3"/>
        <v>-0.14484536863401776</v>
      </c>
      <c r="K9" s="20">
        <f t="shared" si="4"/>
        <v>-0.14342421762692914</v>
      </c>
      <c r="L9" s="20">
        <f>VLOOKUP($B9,_Scenarios!$A$7:$AB$35,18,FALSE)</f>
        <v>6.686293960803634</v>
      </c>
      <c r="M9" s="21">
        <f t="shared" ref="M9:N9" si="13">($O9-$L9)/3+L9</f>
        <v>5.1407468738729829</v>
      </c>
      <c r="N9" s="21">
        <f t="shared" si="13"/>
        <v>3.5951997869423318</v>
      </c>
      <c r="O9" s="21">
        <f>VLOOKUP($B9,_Scenarios!$A$7:$AB$35,19,FALSE)</f>
        <v>2.0496527000116815</v>
      </c>
      <c r="P9" s="20">
        <f t="shared" si="11"/>
        <v>6.686293960803634</v>
      </c>
      <c r="Q9" s="20">
        <f t="shared" si="5"/>
        <v>5.1407468738729829</v>
      </c>
      <c r="R9" s="20">
        <f t="shared" si="6"/>
        <v>3.5951997869423318</v>
      </c>
      <c r="S9" s="20">
        <f t="shared" si="7"/>
        <v>2.0496527000116815</v>
      </c>
    </row>
    <row r="10" spans="1:25" x14ac:dyDescent="0.3">
      <c r="B10" t="s">
        <v>22</v>
      </c>
      <c r="C10" s="15">
        <v>1</v>
      </c>
      <c r="D10" s="20">
        <f>VLOOKUP($B10,_Scenarios!$A$7:$J$35,9,FALSE)</f>
        <v>-0.14606711172772235</v>
      </c>
      <c r="E10" s="21">
        <f t="shared" ref="E10:F10" si="14">($G10-$D10)/3+D10</f>
        <v>-0.14377227993423969</v>
      </c>
      <c r="F10" s="21">
        <f t="shared" si="14"/>
        <v>-0.14147744814075702</v>
      </c>
      <c r="G10" s="21">
        <f>VLOOKUP($B10,_Scenarios!$A$7:$J$35,10,FALSE)</f>
        <v>-0.13918261634727436</v>
      </c>
      <c r="H10" s="20">
        <f t="shared" si="9"/>
        <v>-0.14606711172772235</v>
      </c>
      <c r="I10" s="20">
        <f t="shared" si="2"/>
        <v>-0.14377227993423969</v>
      </c>
      <c r="J10" s="20">
        <f t="shared" si="3"/>
        <v>-0.14147744814075702</v>
      </c>
      <c r="K10" s="20">
        <f t="shared" si="4"/>
        <v>-0.13918261634727436</v>
      </c>
      <c r="L10" s="20">
        <f>VLOOKUP($B10,_Scenarios!$A$7:$AB$35,18,FALSE)</f>
        <v>2.1377861280802826</v>
      </c>
      <c r="M10" s="21">
        <f t="shared" ref="M10:N10" si="15">($O10-$L10)/3+L10</f>
        <v>2.1271718636073964</v>
      </c>
      <c r="N10" s="21">
        <f t="shared" si="15"/>
        <v>2.1165575991345102</v>
      </c>
      <c r="O10" s="21">
        <f>VLOOKUP($B10,_Scenarios!$A$7:$AB$35,19,FALSE)</f>
        <v>2.1059433346616241</v>
      </c>
      <c r="P10" s="20">
        <f t="shared" si="11"/>
        <v>2.1377861280802826</v>
      </c>
      <c r="Q10" s="20">
        <f t="shared" si="5"/>
        <v>2.1271718636073964</v>
      </c>
      <c r="R10" s="20">
        <f t="shared" si="6"/>
        <v>2.1165575991345102</v>
      </c>
      <c r="S10" s="20">
        <f t="shared" si="7"/>
        <v>2.1059433346616241</v>
      </c>
    </row>
    <row r="11" spans="1:25" x14ac:dyDescent="0.3">
      <c r="B11" t="s">
        <v>13</v>
      </c>
      <c r="C11" s="15">
        <v>1</v>
      </c>
      <c r="D11" s="20">
        <f>VLOOKUP($B11,_Scenarios!$A$7:$J$35,9,FALSE)</f>
        <v>-0.15279573520237477</v>
      </c>
      <c r="E11" s="21">
        <f t="shared" ref="E11:F11" si="16">($G11-$D11)/3+D11</f>
        <v>-0.14933822587066101</v>
      </c>
      <c r="F11" s="21">
        <f t="shared" si="16"/>
        <v>-0.14588071653894724</v>
      </c>
      <c r="G11" s="21">
        <f>VLOOKUP($B11,_Scenarios!$A$7:$J$35,10,FALSE)</f>
        <v>-0.14242320720723345</v>
      </c>
      <c r="H11" s="20">
        <f t="shared" si="9"/>
        <v>-0.15279573520237477</v>
      </c>
      <c r="I11" s="20">
        <f t="shared" si="2"/>
        <v>-0.14933822587066101</v>
      </c>
      <c r="J11" s="20">
        <f t="shared" si="3"/>
        <v>-0.14588071653894724</v>
      </c>
      <c r="K11" s="20">
        <f t="shared" si="4"/>
        <v>-0.14242320720723345</v>
      </c>
      <c r="L11" s="20">
        <f>VLOOKUP($B11,_Scenarios!$A$7:$AB$35,18,FALSE)</f>
        <v>1.1316806168312699</v>
      </c>
      <c r="M11" s="21">
        <f t="shared" ref="M11:N11" si="17">($O11-$L11)/3+L11</f>
        <v>5.5037186412327674</v>
      </c>
      <c r="N11" s="21">
        <f t="shared" si="17"/>
        <v>9.875756665634265</v>
      </c>
      <c r="O11" s="21">
        <f>VLOOKUP($B11,_Scenarios!$A$7:$AB$35,19,FALSE)</f>
        <v>14.247794690035763</v>
      </c>
      <c r="P11" s="20">
        <f t="shared" si="11"/>
        <v>1.1316806168312699</v>
      </c>
      <c r="Q11" s="20">
        <f t="shared" si="5"/>
        <v>5.5037186412327674</v>
      </c>
      <c r="R11" s="20">
        <f t="shared" si="6"/>
        <v>9.875756665634265</v>
      </c>
      <c r="S11" s="20">
        <f t="shared" si="7"/>
        <v>14.247794690035763</v>
      </c>
    </row>
    <row r="12" spans="1:25" x14ac:dyDescent="0.3">
      <c r="B12" t="s">
        <v>21</v>
      </c>
      <c r="C12" s="15">
        <v>1</v>
      </c>
      <c r="D12" s="20">
        <f>VLOOKUP($B12,_Scenarios!$A$7:$J$35,9,FALSE)</f>
        <v>-0.14536912327105622</v>
      </c>
      <c r="E12" s="21">
        <f t="shared" ref="E12:F12" si="18">($G12-$D12)/3+D12</f>
        <v>-0.14480638230876439</v>
      </c>
      <c r="F12" s="21">
        <f t="shared" si="18"/>
        <v>-0.14424364134647255</v>
      </c>
      <c r="G12" s="21">
        <f>VLOOKUP($B12,_Scenarios!$A$7:$J$35,10,FALSE)</f>
        <v>-0.14368090038418069</v>
      </c>
      <c r="H12" s="20">
        <f t="shared" si="9"/>
        <v>-0.14536912327105622</v>
      </c>
      <c r="I12" s="20">
        <f t="shared" si="2"/>
        <v>-0.14480638230876439</v>
      </c>
      <c r="J12" s="20">
        <f t="shared" si="3"/>
        <v>-0.14424364134647255</v>
      </c>
      <c r="K12" s="20">
        <f t="shared" si="4"/>
        <v>-0.14368090038418069</v>
      </c>
      <c r="L12" s="20">
        <f>VLOOKUP($B12,_Scenarios!$A$7:$AB$35,18,FALSE)</f>
        <v>3.256451660460761</v>
      </c>
      <c r="M12" s="21">
        <f t="shared" ref="M12:N12" si="19">($O12-$L12)/3+L12</f>
        <v>4.6821703542922659</v>
      </c>
      <c r="N12" s="21">
        <f t="shared" si="19"/>
        <v>6.1078890481237709</v>
      </c>
      <c r="O12" s="21">
        <f>VLOOKUP($B12,_Scenarios!$A$7:$AB$35,19,FALSE)</f>
        <v>7.5336077419552758</v>
      </c>
      <c r="P12" s="20">
        <f t="shared" si="11"/>
        <v>3.256451660460761</v>
      </c>
      <c r="Q12" s="20">
        <f t="shared" si="5"/>
        <v>4.6821703542922659</v>
      </c>
      <c r="R12" s="20">
        <f t="shared" si="6"/>
        <v>6.1078890481237709</v>
      </c>
      <c r="S12" s="20">
        <f t="shared" si="7"/>
        <v>7.5336077419552758</v>
      </c>
    </row>
    <row r="13" spans="1:25" x14ac:dyDescent="0.3">
      <c r="B13" t="s">
        <v>7</v>
      </c>
      <c r="C13" s="15">
        <v>1</v>
      </c>
      <c r="D13" s="20">
        <f>VLOOKUP($B13,_Scenarios!$A$7:$J$35,9,FALSE)</f>
        <v>-0.14556576296848522</v>
      </c>
      <c r="E13" s="21">
        <f t="shared" ref="E13:F13" si="20">($G13-$D13)/3+D13</f>
        <v>-0.14470703902914783</v>
      </c>
      <c r="F13" s="21">
        <f t="shared" si="20"/>
        <v>-0.14384831508981044</v>
      </c>
      <c r="G13" s="21">
        <f>VLOOKUP($B13,_Scenarios!$A$7:$J$35,10,FALSE)</f>
        <v>-0.14298959115047305</v>
      </c>
      <c r="H13" s="20">
        <f t="shared" si="9"/>
        <v>-0.14556576296848522</v>
      </c>
      <c r="I13" s="20">
        <f t="shared" si="2"/>
        <v>-0.14470703902914783</v>
      </c>
      <c r="J13" s="20">
        <f t="shared" si="3"/>
        <v>-0.14384831508981044</v>
      </c>
      <c r="K13" s="20">
        <f t="shared" si="4"/>
        <v>-0.14298959115047305</v>
      </c>
      <c r="L13" s="20">
        <f>VLOOKUP($B13,_Scenarios!$A$7:$AB$35,18,FALSE)</f>
        <v>1.7740157391691094</v>
      </c>
      <c r="M13" s="21">
        <f t="shared" ref="M13:N13" si="21">($O13-$L13)/3+L13</f>
        <v>1.6370376087386169</v>
      </c>
      <c r="N13" s="21">
        <f t="shared" si="21"/>
        <v>1.5000594783081245</v>
      </c>
      <c r="O13" s="21">
        <f>VLOOKUP($B13,_Scenarios!$A$7:$AB$35,19,FALSE)</f>
        <v>1.3630813478776318</v>
      </c>
      <c r="P13" s="20">
        <f t="shared" si="11"/>
        <v>1.7740157391691094</v>
      </c>
      <c r="Q13" s="20">
        <f t="shared" si="5"/>
        <v>1.6370376087386169</v>
      </c>
      <c r="R13" s="20">
        <f t="shared" si="6"/>
        <v>1.5000594783081245</v>
      </c>
      <c r="S13" s="20">
        <f t="shared" si="7"/>
        <v>1.3630813478776318</v>
      </c>
    </row>
    <row r="14" spans="1:25" x14ac:dyDescent="0.3">
      <c r="B14" t="s">
        <v>25</v>
      </c>
      <c r="C14" s="15">
        <v>1</v>
      </c>
      <c r="D14" s="20">
        <f>VLOOKUP($B14,_Scenarios!$A$7:$J$35,9,FALSE)</f>
        <v>-0.13983373175656311</v>
      </c>
      <c r="E14" s="21">
        <f t="shared" ref="E14:F14" si="22">($G14-$D14)/3+D14</f>
        <v>-0.13833158581204388</v>
      </c>
      <c r="F14" s="21">
        <f t="shared" si="22"/>
        <v>-0.13682943986752466</v>
      </c>
      <c r="G14" s="21">
        <f>VLOOKUP($B14,_Scenarios!$A$7:$J$35,10,FALSE)</f>
        <v>-0.13532729392300547</v>
      </c>
      <c r="H14" s="20">
        <f t="shared" si="9"/>
        <v>-0.13983373175656311</v>
      </c>
      <c r="I14" s="20">
        <f t="shared" si="2"/>
        <v>-0.13833158581204388</v>
      </c>
      <c r="J14" s="20">
        <f t="shared" si="3"/>
        <v>-0.13682943986752466</v>
      </c>
      <c r="K14" s="20">
        <f t="shared" si="4"/>
        <v>-0.13532729392300547</v>
      </c>
      <c r="L14" s="20">
        <f>VLOOKUP($B14,_Scenarios!$A$7:$AB$35,18,FALSE)</f>
        <v>2.1008869158142818</v>
      </c>
      <c r="M14" s="21">
        <f t="shared" ref="M14:N14" si="23">($O14-$L14)/3+L14</f>
        <v>1.9444780910671648</v>
      </c>
      <c r="N14" s="21">
        <f t="shared" si="23"/>
        <v>1.7880692663200479</v>
      </c>
      <c r="O14" s="21">
        <f>VLOOKUP($B14,_Scenarios!$A$7:$AB$35,19,FALSE)</f>
        <v>1.6316604415729308</v>
      </c>
      <c r="P14" s="20">
        <f t="shared" si="11"/>
        <v>2.1008869158142818</v>
      </c>
      <c r="Q14" s="20">
        <f t="shared" si="5"/>
        <v>1.9444780910671648</v>
      </c>
      <c r="R14" s="20">
        <f t="shared" si="6"/>
        <v>1.7880692663200479</v>
      </c>
      <c r="S14" s="20">
        <f t="shared" si="7"/>
        <v>1.6316604415729308</v>
      </c>
    </row>
    <row r="15" spans="1:25" x14ac:dyDescent="0.3">
      <c r="B15" t="s">
        <v>28</v>
      </c>
      <c r="C15" s="15">
        <v>1</v>
      </c>
      <c r="D15" s="20">
        <f>VLOOKUP($B15,_Scenarios!$A$7:$J$35,9,FALSE)</f>
        <v>-0.14543809191905932</v>
      </c>
      <c r="E15" s="21">
        <f t="shared" ref="E15:F15" si="24">($G15-$D15)/3+D15</f>
        <v>-0.14280605654498257</v>
      </c>
      <c r="F15" s="21">
        <f t="shared" si="24"/>
        <v>-0.14017402117090583</v>
      </c>
      <c r="G15" s="21">
        <f>VLOOKUP($B15,_Scenarios!$A$7:$J$35,10,FALSE)</f>
        <v>-0.13754198579682908</v>
      </c>
      <c r="H15" s="20">
        <f t="shared" si="9"/>
        <v>-0.14543809191905932</v>
      </c>
      <c r="I15" s="20">
        <f t="shared" si="2"/>
        <v>-0.14280605654498257</v>
      </c>
      <c r="J15" s="20">
        <f t="shared" si="3"/>
        <v>-0.14017402117090583</v>
      </c>
      <c r="K15" s="20">
        <f t="shared" si="4"/>
        <v>-0.13754198579682908</v>
      </c>
      <c r="L15" s="20">
        <f>VLOOKUP($B15,_Scenarios!$A$7:$AB$35,18,FALSE)</f>
        <v>6.7865181666077934</v>
      </c>
      <c r="M15" s="21">
        <f t="shared" ref="M15:N15" si="25">($O15-$L15)/3+L15</f>
        <v>5.7041678161755875</v>
      </c>
      <c r="N15" s="21">
        <f t="shared" si="25"/>
        <v>4.6218174657433817</v>
      </c>
      <c r="O15" s="21">
        <f>VLOOKUP($B15,_Scenarios!$A$7:$AB$35,19,FALSE)</f>
        <v>3.5394671153111767</v>
      </c>
      <c r="P15" s="20">
        <f t="shared" si="11"/>
        <v>6.7865181666077934</v>
      </c>
      <c r="Q15" s="20">
        <f t="shared" si="5"/>
        <v>5.7041678161755875</v>
      </c>
      <c r="R15" s="20">
        <f t="shared" si="6"/>
        <v>4.6218174657433817</v>
      </c>
      <c r="S15" s="20">
        <f t="shared" si="7"/>
        <v>3.5394671153111767</v>
      </c>
    </row>
    <row r="16" spans="1:25" x14ac:dyDescent="0.3">
      <c r="B16" t="s">
        <v>8</v>
      </c>
      <c r="C16" s="15">
        <v>1</v>
      </c>
      <c r="D16" s="20">
        <f>VLOOKUP($B16,_Scenarios!$A$7:$J$35,9,FALSE)</f>
        <v>-0.14758667372497236</v>
      </c>
      <c r="E16" s="21">
        <f t="shared" ref="E16:F16" si="26">($G16-$D16)/3+D16</f>
        <v>-0.14507277292996348</v>
      </c>
      <c r="F16" s="21">
        <f t="shared" si="26"/>
        <v>-0.14255887213495461</v>
      </c>
      <c r="G16" s="21">
        <f>VLOOKUP($B16,_Scenarios!$A$7:$J$35,10,FALSE)</f>
        <v>-0.14004497133994576</v>
      </c>
      <c r="H16" s="20">
        <f t="shared" si="9"/>
        <v>-0.14758667372497236</v>
      </c>
      <c r="I16" s="20">
        <f t="shared" si="2"/>
        <v>-0.14507277292996348</v>
      </c>
      <c r="J16" s="20">
        <f t="shared" si="3"/>
        <v>-0.14255887213495461</v>
      </c>
      <c r="K16" s="20">
        <f t="shared" si="4"/>
        <v>-0.14004497133994576</v>
      </c>
      <c r="L16" s="20">
        <f>VLOOKUP($B16,_Scenarios!$A$7:$AB$35,18,FALSE)</f>
        <v>1.4168024691711292</v>
      </c>
      <c r="M16" s="21">
        <f t="shared" ref="M16:N16" si="27">($O16-$L16)/3+L16</f>
        <v>1.6534318732728146</v>
      </c>
      <c r="N16" s="21">
        <f t="shared" si="27"/>
        <v>1.8900612773745</v>
      </c>
      <c r="O16" s="21">
        <f>VLOOKUP($B16,_Scenarios!$A$7:$AB$35,19,FALSE)</f>
        <v>2.1266906814761857</v>
      </c>
      <c r="P16" s="20">
        <f t="shared" si="11"/>
        <v>1.4168024691711292</v>
      </c>
      <c r="Q16" s="20">
        <f t="shared" si="5"/>
        <v>1.6534318732728146</v>
      </c>
      <c r="R16" s="20">
        <f t="shared" si="6"/>
        <v>1.8900612773745</v>
      </c>
      <c r="S16" s="20">
        <f t="shared" si="7"/>
        <v>2.1266906814761857</v>
      </c>
    </row>
    <row r="17" spans="2:19" x14ac:dyDescent="0.3">
      <c r="B17" t="s">
        <v>1</v>
      </c>
      <c r="C17" s="15">
        <v>1</v>
      </c>
      <c r="D17" s="20">
        <f>VLOOKUP($B17,_Scenarios!$A$7:$J$35,9,FALSE)</f>
        <v>-0.1473594965880104</v>
      </c>
      <c r="E17" s="21">
        <f t="shared" ref="E17:F17" si="28">($G17-$D17)/3+D17</f>
        <v>-0.14485268414524152</v>
      </c>
      <c r="F17" s="21">
        <f t="shared" si="28"/>
        <v>-0.14234587170247265</v>
      </c>
      <c r="G17" s="21">
        <f>VLOOKUP($B17,_Scenarios!$A$7:$J$35,10,FALSE)</f>
        <v>-0.13983905925970375</v>
      </c>
      <c r="H17" s="20">
        <f t="shared" si="9"/>
        <v>-0.1473594965880104</v>
      </c>
      <c r="I17" s="20">
        <f t="shared" si="2"/>
        <v>-0.14485268414524152</v>
      </c>
      <c r="J17" s="20">
        <f t="shared" si="3"/>
        <v>-0.14234587170247265</v>
      </c>
      <c r="K17" s="20">
        <f t="shared" si="4"/>
        <v>-0.13983905925970375</v>
      </c>
      <c r="L17" s="20">
        <f>VLOOKUP($B17,_Scenarios!$A$7:$AB$35,18,FALSE)</f>
        <v>2.2930820081782168</v>
      </c>
      <c r="M17" s="21">
        <f t="shared" ref="M17:N17" si="29">($O17-$L17)/3+L17</f>
        <v>2.2951376078565993</v>
      </c>
      <c r="N17" s="21">
        <f t="shared" si="29"/>
        <v>2.2971932075349817</v>
      </c>
      <c r="O17" s="21">
        <f>VLOOKUP($B17,_Scenarios!$A$7:$AB$35,19,FALSE)</f>
        <v>2.2992488072133637</v>
      </c>
      <c r="P17" s="20">
        <f t="shared" si="11"/>
        <v>2.2930820081782168</v>
      </c>
      <c r="Q17" s="20">
        <f t="shared" si="5"/>
        <v>2.2951376078565993</v>
      </c>
      <c r="R17" s="20">
        <f t="shared" si="6"/>
        <v>2.2971932075349817</v>
      </c>
      <c r="S17" s="20">
        <f t="shared" si="7"/>
        <v>2.2992488072133637</v>
      </c>
    </row>
    <row r="18" spans="2:19" x14ac:dyDescent="0.3">
      <c r="B18" t="s">
        <v>18</v>
      </c>
      <c r="C18" s="15">
        <v>1</v>
      </c>
      <c r="D18" s="20">
        <f>VLOOKUP($B18,_Scenarios!$A$7:$J$35,9,FALSE)</f>
        <v>-0.15239769759125266</v>
      </c>
      <c r="E18" s="21">
        <f t="shared" ref="E18:F18" si="30">($G18-$D18)/3+D18</f>
        <v>-0.14838194387138717</v>
      </c>
      <c r="F18" s="21">
        <f t="shared" si="30"/>
        <v>-0.14436619015152169</v>
      </c>
      <c r="G18" s="21">
        <f>VLOOKUP($B18,_Scenarios!$A$7:$J$35,10,FALSE)</f>
        <v>-0.14035043643165623</v>
      </c>
      <c r="H18" s="20">
        <f t="shared" si="9"/>
        <v>-0.15239769759125266</v>
      </c>
      <c r="I18" s="20">
        <f t="shared" si="2"/>
        <v>-0.14838194387138717</v>
      </c>
      <c r="J18" s="20">
        <f t="shared" si="3"/>
        <v>-0.14436619015152169</v>
      </c>
      <c r="K18" s="20">
        <f t="shared" si="4"/>
        <v>-0.14035043643165623</v>
      </c>
      <c r="L18" s="20">
        <f>VLOOKUP($B18,_Scenarios!$A$7:$AB$35,18,FALSE)</f>
        <v>1.7058123702243124</v>
      </c>
      <c r="M18" s="21">
        <f t="shared" ref="M18:N18" si="31">($O18-$L18)/3+L18</f>
        <v>1.4705415801495416</v>
      </c>
      <c r="N18" s="21">
        <f t="shared" si="31"/>
        <v>1.2352707900747708</v>
      </c>
      <c r="O18" s="21">
        <f>VLOOKUP($B18,_Scenarios!$A$7:$AB$35,19,FALSE)</f>
        <v>1</v>
      </c>
      <c r="P18" s="20">
        <f t="shared" si="11"/>
        <v>1.7058123702243124</v>
      </c>
      <c r="Q18" s="20">
        <f t="shared" si="5"/>
        <v>1.4705415801495416</v>
      </c>
      <c r="R18" s="20">
        <f t="shared" si="6"/>
        <v>1.2352707900747708</v>
      </c>
      <c r="S18" s="20">
        <f t="shared" si="7"/>
        <v>1</v>
      </c>
    </row>
    <row r="19" spans="2:19" x14ac:dyDescent="0.3">
      <c r="B19" t="s">
        <v>14</v>
      </c>
      <c r="C19" s="15">
        <v>1</v>
      </c>
      <c r="D19" s="20">
        <f>VLOOKUP($B19,_Scenarios!$A$7:$J$35,9,FALSE)</f>
        <v>-0.14560961250741156</v>
      </c>
      <c r="E19" s="21">
        <f t="shared" ref="E19:F19" si="32">($G19-$D19)/3+D19</f>
        <v>-0.14354710338720231</v>
      </c>
      <c r="F19" s="21">
        <f t="shared" si="32"/>
        <v>-0.14148459426699306</v>
      </c>
      <c r="G19" s="21">
        <f>VLOOKUP($B19,_Scenarios!$A$7:$J$35,10,FALSE)</f>
        <v>-0.13942208514678378</v>
      </c>
      <c r="H19" s="20">
        <f t="shared" si="9"/>
        <v>-0.14560961250741156</v>
      </c>
      <c r="I19" s="20">
        <f t="shared" si="2"/>
        <v>-0.14354710338720231</v>
      </c>
      <c r="J19" s="20">
        <f t="shared" si="3"/>
        <v>-0.14148459426699306</v>
      </c>
      <c r="K19" s="20">
        <f t="shared" si="4"/>
        <v>-0.13942208514678378</v>
      </c>
      <c r="L19" s="20">
        <f>VLOOKUP($B19,_Scenarios!$A$7:$AB$35,18,FALSE)</f>
        <v>3.3567371645136905</v>
      </c>
      <c r="M19" s="21">
        <f t="shared" ref="M19:N19" si="33">($O19-$L19)/3+L19</f>
        <v>4.1186653521450509</v>
      </c>
      <c r="N19" s="21">
        <f t="shared" si="33"/>
        <v>4.8805935397764113</v>
      </c>
      <c r="O19" s="21">
        <f>VLOOKUP($B19,_Scenarios!$A$7:$AB$35,19,FALSE)</f>
        <v>5.6425217274077726</v>
      </c>
      <c r="P19" s="20">
        <f t="shared" si="11"/>
        <v>3.3567371645136905</v>
      </c>
      <c r="Q19" s="20">
        <f t="shared" si="5"/>
        <v>4.1186653521450509</v>
      </c>
      <c r="R19" s="20">
        <f t="shared" si="6"/>
        <v>4.8805935397764113</v>
      </c>
      <c r="S19" s="20">
        <f t="shared" si="7"/>
        <v>5.6425217274077726</v>
      </c>
    </row>
    <row r="20" spans="2:19" x14ac:dyDescent="0.3">
      <c r="B20" t="s">
        <v>3</v>
      </c>
      <c r="C20" s="15">
        <v>1</v>
      </c>
      <c r="D20" s="20">
        <f>VLOOKUP($B20,_Scenarios!$A$7:$J$35,9,FALSE)</f>
        <v>-0.14639293099315442</v>
      </c>
      <c r="E20" s="21">
        <f t="shared" ref="E20:F20" si="34">($G20-$D20)/3+D20</f>
        <v>-0.14737487527143364</v>
      </c>
      <c r="F20" s="21">
        <f t="shared" si="34"/>
        <v>-0.14835681954971286</v>
      </c>
      <c r="G20" s="21">
        <f>VLOOKUP($B20,_Scenarios!$A$7:$J$35,10,FALSE)</f>
        <v>-0.14933876382799205</v>
      </c>
      <c r="H20" s="20">
        <f t="shared" si="9"/>
        <v>-0.14639293099315442</v>
      </c>
      <c r="I20" s="20">
        <f t="shared" si="2"/>
        <v>-0.14737487527143364</v>
      </c>
      <c r="J20" s="20">
        <f t="shared" si="3"/>
        <v>-0.14835681954971286</v>
      </c>
      <c r="K20" s="20">
        <f t="shared" si="4"/>
        <v>-0.14933876382799205</v>
      </c>
      <c r="L20" s="20">
        <f>VLOOKUP($B20,_Scenarios!$A$7:$AB$35,18,FALSE)</f>
        <v>2.1206244536134209</v>
      </c>
      <c r="M20" s="21">
        <f t="shared" ref="M20:N20" si="35">($O20-$L20)/3+L20</f>
        <v>2.0034577959670332</v>
      </c>
      <c r="N20" s="21">
        <f t="shared" si="35"/>
        <v>1.8862911383206453</v>
      </c>
      <c r="O20" s="21">
        <f>VLOOKUP($B20,_Scenarios!$A$7:$AB$35,19,FALSE)</f>
        <v>1.7691244806742574</v>
      </c>
      <c r="P20" s="20">
        <f t="shared" si="11"/>
        <v>2.1206244536134209</v>
      </c>
      <c r="Q20" s="20">
        <f t="shared" si="5"/>
        <v>2.0034577959670332</v>
      </c>
      <c r="R20" s="20">
        <f t="shared" si="6"/>
        <v>1.8862911383206453</v>
      </c>
      <c r="S20" s="20">
        <f t="shared" si="7"/>
        <v>1.7691244806742574</v>
      </c>
    </row>
    <row r="21" spans="2:19" x14ac:dyDescent="0.3">
      <c r="B21" t="s">
        <v>27</v>
      </c>
      <c r="C21" s="15">
        <v>1</v>
      </c>
      <c r="D21" s="20">
        <f>VLOOKUP($B21,_Scenarios!$A$7:$J$35,9,FALSE)</f>
        <v>-0.14486242428039242</v>
      </c>
      <c r="E21" s="21">
        <f t="shared" ref="E21:F21" si="36">($G21-$D21)/3+D21</f>
        <v>-0.14469280618157079</v>
      </c>
      <c r="F21" s="21">
        <f t="shared" si="36"/>
        <v>-0.14452318808274917</v>
      </c>
      <c r="G21" s="21">
        <f>VLOOKUP($B21,_Scenarios!$A$7:$J$35,10,FALSE)</f>
        <v>-0.14435356998392757</v>
      </c>
      <c r="H21" s="20">
        <f t="shared" si="9"/>
        <v>-0.14486242428039242</v>
      </c>
      <c r="I21" s="20">
        <f t="shared" si="2"/>
        <v>-0.14469280618157079</v>
      </c>
      <c r="J21" s="20">
        <f t="shared" si="3"/>
        <v>-0.14452318808274917</v>
      </c>
      <c r="K21" s="20">
        <f t="shared" si="4"/>
        <v>-0.14435356998392757</v>
      </c>
      <c r="L21" s="20">
        <f>VLOOKUP($B21,_Scenarios!$A$7:$AB$35,18,FALSE)</f>
        <v>2.4716013615300998</v>
      </c>
      <c r="M21" s="21">
        <f t="shared" ref="M21:N21" si="37">($O21-$L21)/3+L21</f>
        <v>3.8400663750142288</v>
      </c>
      <c r="N21" s="21">
        <f t="shared" si="37"/>
        <v>5.2085313884983577</v>
      </c>
      <c r="O21" s="21">
        <f>VLOOKUP($B21,_Scenarios!$A$7:$AB$35,19,FALSE)</f>
        <v>6.5769964019824867</v>
      </c>
      <c r="P21" s="20">
        <f t="shared" si="11"/>
        <v>2.4716013615300998</v>
      </c>
      <c r="Q21" s="20">
        <f t="shared" si="5"/>
        <v>3.8400663750142288</v>
      </c>
      <c r="R21" s="20">
        <f t="shared" si="6"/>
        <v>5.2085313884983577</v>
      </c>
      <c r="S21" s="20">
        <f t="shared" si="7"/>
        <v>6.5769964019824867</v>
      </c>
    </row>
    <row r="22" spans="2:19" x14ac:dyDescent="0.3">
      <c r="B22" t="s">
        <v>23</v>
      </c>
      <c r="C22" s="15">
        <v>1</v>
      </c>
      <c r="D22" s="20">
        <f>VLOOKUP($B22,_Scenarios!$A$7:$J$35,9,FALSE)</f>
        <v>-0.14414381406628063</v>
      </c>
      <c r="E22" s="21">
        <f t="shared" ref="E22:F22" si="38">($G22-$D22)/3+D22</f>
        <v>-0.14419059379263369</v>
      </c>
      <c r="F22" s="21">
        <f t="shared" si="38"/>
        <v>-0.14423737351898674</v>
      </c>
      <c r="G22" s="21">
        <f>VLOOKUP($B22,_Scenarios!$A$7:$J$35,10,FALSE)</f>
        <v>-0.14428415324533983</v>
      </c>
      <c r="H22" s="20">
        <f t="shared" si="9"/>
        <v>-0.14414381406628063</v>
      </c>
      <c r="I22" s="20">
        <f t="shared" si="2"/>
        <v>-0.14419059379263369</v>
      </c>
      <c r="J22" s="20">
        <f t="shared" si="3"/>
        <v>-0.14423737351898674</v>
      </c>
      <c r="K22" s="20">
        <f t="shared" si="4"/>
        <v>-0.14428415324533983</v>
      </c>
      <c r="L22" s="20">
        <f>VLOOKUP($B22,_Scenarios!$A$7:$AB$35,18,FALSE)</f>
        <v>3.1609267641496386</v>
      </c>
      <c r="M22" s="21">
        <f t="shared" ref="M22:N22" si="39">($O22-$L22)/3+L22</f>
        <v>5.0966093306714946</v>
      </c>
      <c r="N22" s="21">
        <f t="shared" si="39"/>
        <v>7.0322918971933506</v>
      </c>
      <c r="O22" s="21">
        <f>VLOOKUP($B22,_Scenarios!$A$7:$AB$35,19,FALSE)</f>
        <v>8.9679744637152066</v>
      </c>
      <c r="P22" s="20">
        <f t="shared" si="11"/>
        <v>3.1609267641496386</v>
      </c>
      <c r="Q22" s="20">
        <f t="shared" si="5"/>
        <v>5.0966093306714946</v>
      </c>
      <c r="R22" s="20">
        <f t="shared" si="6"/>
        <v>7.0322918971933506</v>
      </c>
      <c r="S22" s="20">
        <f t="shared" si="7"/>
        <v>8.9679744637152066</v>
      </c>
    </row>
    <row r="23" spans="2:19" x14ac:dyDescent="0.3">
      <c r="B23" t="s">
        <v>20</v>
      </c>
      <c r="C23" s="15">
        <v>1</v>
      </c>
      <c r="D23" s="20">
        <f>VLOOKUP($B23,_Scenarios!$A$7:$J$35,9,FALSE)</f>
        <v>-0.145326631665188</v>
      </c>
      <c r="E23" s="21">
        <f t="shared" ref="E23:F23" si="40">($G23-$D23)/3+D23</f>
        <v>-0.14338240624303442</v>
      </c>
      <c r="F23" s="21">
        <f t="shared" si="40"/>
        <v>-0.14143818082088083</v>
      </c>
      <c r="G23" s="21">
        <f>VLOOKUP($B23,_Scenarios!$A$7:$J$35,10,FALSE)</f>
        <v>-0.13949395539872722</v>
      </c>
      <c r="H23" s="20">
        <f t="shared" si="9"/>
        <v>-0.145326631665188</v>
      </c>
      <c r="I23" s="20">
        <f t="shared" si="2"/>
        <v>-0.14338240624303442</v>
      </c>
      <c r="J23" s="20">
        <f t="shared" si="3"/>
        <v>-0.14143818082088083</v>
      </c>
      <c r="K23" s="20">
        <f t="shared" si="4"/>
        <v>-0.13949395539872722</v>
      </c>
      <c r="L23" s="20">
        <f>VLOOKUP($B23,_Scenarios!$A$7:$AB$35,18,FALSE)</f>
        <v>3.0813495279636545</v>
      </c>
      <c r="M23" s="21">
        <f t="shared" ref="M23:N23" si="41">($O23-$L23)/3+L23</f>
        <v>3.163315025014994</v>
      </c>
      <c r="N23" s="21">
        <f t="shared" si="41"/>
        <v>3.2452805220663334</v>
      </c>
      <c r="O23" s="21">
        <f>VLOOKUP($B23,_Scenarios!$A$7:$AB$35,19,FALSE)</f>
        <v>3.3272460191176725</v>
      </c>
      <c r="P23" s="20">
        <f t="shared" si="11"/>
        <v>3.0813495279636545</v>
      </c>
      <c r="Q23" s="20">
        <f t="shared" si="5"/>
        <v>3.163315025014994</v>
      </c>
      <c r="R23" s="20">
        <f t="shared" si="6"/>
        <v>3.2452805220663334</v>
      </c>
      <c r="S23" s="20">
        <f t="shared" si="7"/>
        <v>3.3272460191176725</v>
      </c>
    </row>
    <row r="24" spans="2:19" x14ac:dyDescent="0.3">
      <c r="B24" t="s">
        <v>5</v>
      </c>
      <c r="C24" s="15">
        <v>1</v>
      </c>
      <c r="D24" s="20">
        <f>VLOOKUP($B24,_Scenarios!$A$7:$J$35,9,FALSE)</f>
        <v>-0.14780761419553623</v>
      </c>
      <c r="E24" s="21">
        <f t="shared" ref="E24:F24" si="42">($G24-$D24)/3+D24</f>
        <v>-0.14680017401188669</v>
      </c>
      <c r="F24" s="21">
        <f t="shared" si="42"/>
        <v>-0.14579273382823715</v>
      </c>
      <c r="G24" s="21">
        <f>VLOOKUP($B24,_Scenarios!$A$7:$J$35,10,FALSE)</f>
        <v>-0.14478529364458759</v>
      </c>
      <c r="H24" s="20">
        <f t="shared" si="9"/>
        <v>-0.14780761419553623</v>
      </c>
      <c r="I24" s="20">
        <f t="shared" si="2"/>
        <v>-0.14680017401188669</v>
      </c>
      <c r="J24" s="20">
        <f t="shared" si="3"/>
        <v>-0.14579273382823715</v>
      </c>
      <c r="K24" s="20">
        <f t="shared" si="4"/>
        <v>-0.14478529364458759</v>
      </c>
      <c r="L24" s="20">
        <f>VLOOKUP($B24,_Scenarios!$A$7:$AB$35,18,FALSE)</f>
        <v>2.3051424590652521</v>
      </c>
      <c r="M24" s="21">
        <f t="shared" ref="M24:N24" si="43">($O24-$L24)/3+L24</f>
        <v>4.011531202697987</v>
      </c>
      <c r="N24" s="21">
        <f t="shared" si="43"/>
        <v>5.7179199463307224</v>
      </c>
      <c r="O24" s="21">
        <f>VLOOKUP($B24,_Scenarios!$A$7:$AB$35,19,FALSE)</f>
        <v>7.4243086899634569</v>
      </c>
      <c r="P24" s="20">
        <f t="shared" si="11"/>
        <v>2.3051424590652521</v>
      </c>
      <c r="Q24" s="20">
        <f t="shared" si="5"/>
        <v>4.011531202697987</v>
      </c>
      <c r="R24" s="20">
        <f t="shared" si="6"/>
        <v>5.7179199463307224</v>
      </c>
      <c r="S24" s="20">
        <f t="shared" si="7"/>
        <v>7.4243086899634569</v>
      </c>
    </row>
    <row r="25" spans="2:19" x14ac:dyDescent="0.3">
      <c r="B25" t="s">
        <v>24</v>
      </c>
      <c r="C25" s="15">
        <v>1</v>
      </c>
      <c r="D25" s="20">
        <f>VLOOKUP($B25,_Scenarios!$A$7:$J$35,9,FALSE)</f>
        <v>-0.15422472543248866</v>
      </c>
      <c r="E25" s="21">
        <f t="shared" ref="E25:F25" si="44">($G25-$D25)/3+D25</f>
        <v>-0.15395985340846283</v>
      </c>
      <c r="F25" s="21">
        <f t="shared" si="44"/>
        <v>-0.15369498138443699</v>
      </c>
      <c r="G25" s="21">
        <f>VLOOKUP($B25,_Scenarios!$A$7:$J$35,10,FALSE)</f>
        <v>-0.15343010936041113</v>
      </c>
      <c r="H25" s="20">
        <f t="shared" si="9"/>
        <v>-0.15422472543248866</v>
      </c>
      <c r="I25" s="20">
        <f t="shared" si="2"/>
        <v>-0.15395985340846283</v>
      </c>
      <c r="J25" s="20">
        <f t="shared" si="3"/>
        <v>-0.15369498138443699</v>
      </c>
      <c r="K25" s="20">
        <f t="shared" si="4"/>
        <v>-0.15343010936041113</v>
      </c>
      <c r="L25" s="20">
        <f>VLOOKUP($B25,_Scenarios!$A$7:$AB$35,18,FALSE)</f>
        <v>0.84171873839461253</v>
      </c>
      <c r="M25" s="21">
        <f t="shared" ref="M25:N25" si="45">($O25-$L25)/3+L25</f>
        <v>0.84753612722819083</v>
      </c>
      <c r="N25" s="21">
        <f t="shared" si="45"/>
        <v>0.85335351606176912</v>
      </c>
      <c r="O25" s="21">
        <f>VLOOKUP($B25,_Scenarios!$A$7:$AB$35,19,FALSE)</f>
        <v>0.85917090489534731</v>
      </c>
      <c r="P25" s="20">
        <f t="shared" si="11"/>
        <v>0.84171873839461253</v>
      </c>
      <c r="Q25" s="20">
        <f t="shared" si="5"/>
        <v>0.84753612722819083</v>
      </c>
      <c r="R25" s="20">
        <f t="shared" si="6"/>
        <v>0.85335351606176912</v>
      </c>
      <c r="S25" s="20">
        <f t="shared" si="7"/>
        <v>0.85917090489534731</v>
      </c>
    </row>
    <row r="26" spans="2:19" x14ac:dyDescent="0.3">
      <c r="B26" t="s">
        <v>4</v>
      </c>
      <c r="C26" s="15">
        <v>1</v>
      </c>
      <c r="D26" s="20">
        <f>VLOOKUP($B26,_Scenarios!$A$7:$J$35,9,FALSE)</f>
        <v>-0.15061082618183363</v>
      </c>
      <c r="E26" s="21">
        <f t="shared" ref="E26:F26" si="46">($G26-$D26)/3+D26</f>
        <v>-0.14428325610355261</v>
      </c>
      <c r="F26" s="21">
        <f t="shared" si="46"/>
        <v>-0.13795568602527158</v>
      </c>
      <c r="G26" s="21">
        <f>VLOOKUP($B26,_Scenarios!$A$7:$J$35,10,FALSE)</f>
        <v>-0.13162811594699053</v>
      </c>
      <c r="H26" s="20">
        <f t="shared" si="9"/>
        <v>-0.15061082618183363</v>
      </c>
      <c r="I26" s="20">
        <f t="shared" si="2"/>
        <v>-0.14428325610355261</v>
      </c>
      <c r="J26" s="20">
        <f t="shared" si="3"/>
        <v>-0.13795568602527158</v>
      </c>
      <c r="K26" s="20">
        <f t="shared" si="4"/>
        <v>-0.13162811594699053</v>
      </c>
      <c r="L26" s="20">
        <f>VLOOKUP($B26,_Scenarios!$A$7:$AB$35,18,FALSE)</f>
        <v>4.1122182357881263</v>
      </c>
      <c r="M26" s="21">
        <f t="shared" ref="M26:N26" si="47">($O26-$L26)/3+L26</f>
        <v>5.3270737941435558</v>
      </c>
      <c r="N26" s="21">
        <f t="shared" si="47"/>
        <v>6.5419293524989852</v>
      </c>
      <c r="O26" s="21">
        <f>VLOOKUP($B26,_Scenarios!$A$7:$AB$35,19,FALSE)</f>
        <v>7.7567849108544138</v>
      </c>
      <c r="P26" s="20">
        <f t="shared" si="11"/>
        <v>4.1122182357881263</v>
      </c>
      <c r="Q26" s="20">
        <f t="shared" si="5"/>
        <v>5.3270737941435558</v>
      </c>
      <c r="R26" s="20">
        <f t="shared" si="6"/>
        <v>6.5419293524989852</v>
      </c>
      <c r="S26" s="20">
        <f t="shared" si="7"/>
        <v>7.7567849108544138</v>
      </c>
    </row>
    <row r="27" spans="2:19" x14ac:dyDescent="0.3">
      <c r="B27" t="s">
        <v>10</v>
      </c>
      <c r="C27" s="15">
        <v>1</v>
      </c>
      <c r="D27" s="20">
        <f>VLOOKUP($B27,_Scenarios!$A$7:$J$35,9,FALSE)</f>
        <v>-0.14324015193163009</v>
      </c>
      <c r="E27" s="21">
        <f t="shared" ref="E27:F27" si="48">($G27-$D27)/3+D27</f>
        <v>-0.1426872882448397</v>
      </c>
      <c r="F27" s="21">
        <f t="shared" si="48"/>
        <v>-0.14213442455804931</v>
      </c>
      <c r="G27" s="21">
        <f>VLOOKUP($B27,_Scenarios!$A$7:$J$35,10,FALSE)</f>
        <v>-0.14158156087125895</v>
      </c>
      <c r="H27" s="20">
        <f t="shared" si="9"/>
        <v>-0.14324015193163009</v>
      </c>
      <c r="I27" s="20">
        <f t="shared" si="2"/>
        <v>-0.1426872882448397</v>
      </c>
      <c r="J27" s="20">
        <f t="shared" si="3"/>
        <v>-0.14213442455804931</v>
      </c>
      <c r="K27" s="20">
        <f t="shared" si="4"/>
        <v>-0.14158156087125895</v>
      </c>
      <c r="L27" s="20">
        <f>VLOOKUP($B27,_Scenarios!$A$7:$AB$35,18,FALSE)</f>
        <v>3.704332254461816</v>
      </c>
      <c r="M27" s="21">
        <f t="shared" ref="M27:N27" si="49">($O27-$L27)/3+L27</f>
        <v>3.7626496742576419</v>
      </c>
      <c r="N27" s="21">
        <f t="shared" si="49"/>
        <v>3.8209670940534677</v>
      </c>
      <c r="O27" s="21">
        <f>VLOOKUP($B27,_Scenarios!$A$7:$AB$35,19,FALSE)</f>
        <v>3.8792845138492931</v>
      </c>
      <c r="P27" s="20">
        <f t="shared" si="11"/>
        <v>3.704332254461816</v>
      </c>
      <c r="Q27" s="20">
        <f t="shared" si="5"/>
        <v>3.7626496742576419</v>
      </c>
      <c r="R27" s="20">
        <f t="shared" si="6"/>
        <v>3.8209670940534677</v>
      </c>
      <c r="S27" s="20">
        <f t="shared" si="7"/>
        <v>3.8792845138492931</v>
      </c>
    </row>
    <row r="28" spans="2:19" x14ac:dyDescent="0.3">
      <c r="B28" t="s">
        <v>12</v>
      </c>
      <c r="C28" s="15">
        <v>1</v>
      </c>
      <c r="D28" s="20">
        <f>VLOOKUP($B28,_Scenarios!$A$7:$J$35,9,FALSE)</f>
        <v>-0.16127287053777428</v>
      </c>
      <c r="E28" s="21">
        <f t="shared" ref="E28:F28" si="50">($G28-$D28)/3+D28</f>
        <v>-0.15619327027027033</v>
      </c>
      <c r="F28" s="21">
        <f t="shared" si="50"/>
        <v>-0.15111367000276638</v>
      </c>
      <c r="G28" s="21">
        <f>VLOOKUP($B28,_Scenarios!$A$7:$J$35,10,FALSE)</f>
        <v>-0.14603406973526245</v>
      </c>
      <c r="H28" s="20">
        <f t="shared" si="9"/>
        <v>-0.16127287053777428</v>
      </c>
      <c r="I28" s="20">
        <f t="shared" si="2"/>
        <v>-0.15619327027027033</v>
      </c>
      <c r="J28" s="20">
        <f t="shared" si="3"/>
        <v>-0.15111367000276638</v>
      </c>
      <c r="K28" s="20">
        <f t="shared" si="4"/>
        <v>-0.14603406973526245</v>
      </c>
      <c r="L28" s="20">
        <f>VLOOKUP($B28,_Scenarios!$A$7:$AB$35,18,FALSE)</f>
        <v>0.99584690311839941</v>
      </c>
      <c r="M28" s="21">
        <f t="shared" ref="M28:N28" si="51">($O28-$L28)/3+L28</f>
        <v>1.2198284805325537</v>
      </c>
      <c r="N28" s="21">
        <f t="shared" si="51"/>
        <v>1.4438100579467079</v>
      </c>
      <c r="O28" s="21">
        <f>VLOOKUP($B28,_Scenarios!$A$7:$AB$35,19,FALSE)</f>
        <v>1.6677916353608619</v>
      </c>
      <c r="P28" s="20">
        <f t="shared" si="11"/>
        <v>0.99584690311839941</v>
      </c>
      <c r="Q28" s="20">
        <f t="shared" si="5"/>
        <v>1.2198284805325537</v>
      </c>
      <c r="R28" s="20">
        <f t="shared" si="6"/>
        <v>1.4438100579467079</v>
      </c>
      <c r="S28" s="20">
        <f t="shared" si="7"/>
        <v>1.6677916353608619</v>
      </c>
    </row>
    <row r="29" spans="2:19" x14ac:dyDescent="0.3">
      <c r="B29" t="s">
        <v>11</v>
      </c>
      <c r="C29" s="15">
        <v>1</v>
      </c>
      <c r="D29" s="20">
        <f>VLOOKUP($B29,_Scenarios!$A$7:$J$35,9,FALSE)</f>
        <v>-0.14926184050762126</v>
      </c>
      <c r="E29" s="21">
        <f t="shared" ref="E29:F29" si="52">($G29-$D29)/3+D29</f>
        <v>-0.14938086379462159</v>
      </c>
      <c r="F29" s="21">
        <f t="shared" si="52"/>
        <v>-0.14949988708162193</v>
      </c>
      <c r="G29" s="21">
        <f>VLOOKUP($B29,_Scenarios!$A$7:$J$35,10,FALSE)</f>
        <v>-0.14961891036862229</v>
      </c>
      <c r="H29" s="20">
        <f t="shared" si="9"/>
        <v>-0.14926184050762126</v>
      </c>
      <c r="I29" s="20">
        <f t="shared" si="2"/>
        <v>-0.14938086379462159</v>
      </c>
      <c r="J29" s="20">
        <f t="shared" si="3"/>
        <v>-0.14949988708162193</v>
      </c>
      <c r="K29" s="20">
        <f t="shared" si="4"/>
        <v>-0.14961891036862229</v>
      </c>
      <c r="L29" s="20">
        <f>VLOOKUP($B29,_Scenarios!$A$7:$AB$35,18,FALSE)</f>
        <v>2.0644494397510265</v>
      </c>
      <c r="M29" s="21">
        <f t="shared" ref="M29:N29" si="53">($O29-$L29)/3+L29</f>
        <v>2.1265887973108906</v>
      </c>
      <c r="N29" s="21">
        <f t="shared" si="53"/>
        <v>2.1887281548707547</v>
      </c>
      <c r="O29" s="21">
        <f>VLOOKUP($B29,_Scenarios!$A$7:$AB$35,19,FALSE)</f>
        <v>2.2508675124306192</v>
      </c>
      <c r="P29" s="20">
        <f t="shared" si="11"/>
        <v>2.0644494397510265</v>
      </c>
      <c r="Q29" s="20">
        <f t="shared" si="5"/>
        <v>2.1265887973108906</v>
      </c>
      <c r="R29" s="20">
        <f t="shared" si="6"/>
        <v>2.1887281548707547</v>
      </c>
      <c r="S29" s="20">
        <f t="shared" si="7"/>
        <v>2.2508675124306192</v>
      </c>
    </row>
    <row r="30" spans="2:19" x14ac:dyDescent="0.3">
      <c r="B30" t="s">
        <v>16</v>
      </c>
      <c r="C30" s="15">
        <v>1</v>
      </c>
      <c r="D30" s="20">
        <f>VLOOKUP($B30,_Scenarios!$A$7:$J$35,9,FALSE)</f>
        <v>-0.14932222673174111</v>
      </c>
      <c r="E30" s="21">
        <f t="shared" ref="E30:F30" si="54">($G30-$D30)/3+D30</f>
        <v>-0.14917853644143828</v>
      </c>
      <c r="F30" s="21">
        <f t="shared" si="54"/>
        <v>-0.14903484615113544</v>
      </c>
      <c r="G30" s="21">
        <f>VLOOKUP($B30,_Scenarios!$A$7:$J$35,10,FALSE)</f>
        <v>-0.14889115586083257</v>
      </c>
      <c r="H30" s="20">
        <f t="shared" si="9"/>
        <v>-0.14932222673174111</v>
      </c>
      <c r="I30" s="20">
        <f t="shared" si="2"/>
        <v>-0.14917853644143828</v>
      </c>
      <c r="J30" s="20">
        <f t="shared" si="3"/>
        <v>-0.14903484615113544</v>
      </c>
      <c r="K30" s="20">
        <f t="shared" si="4"/>
        <v>-0.14889115586083257</v>
      </c>
      <c r="L30" s="20">
        <f>VLOOKUP($B30,_Scenarios!$A$7:$AB$35,18,FALSE)</f>
        <v>1.8286943010252465</v>
      </c>
      <c r="M30" s="21">
        <f t="shared" ref="M30:N30" si="55">($O30-$L30)/3+L30</f>
        <v>2.2112072123503852</v>
      </c>
      <c r="N30" s="21">
        <f t="shared" si="55"/>
        <v>2.5937201236755238</v>
      </c>
      <c r="O30" s="21">
        <f>VLOOKUP($B30,_Scenarios!$A$7:$AB$35,19,FALSE)</f>
        <v>2.9762330350006625</v>
      </c>
      <c r="P30" s="20">
        <f t="shared" si="11"/>
        <v>1.8286943010252465</v>
      </c>
      <c r="Q30" s="20">
        <f t="shared" si="5"/>
        <v>2.2112072123503852</v>
      </c>
      <c r="R30" s="20">
        <f t="shared" si="6"/>
        <v>2.5937201236755238</v>
      </c>
      <c r="S30" s="20">
        <f t="shared" si="7"/>
        <v>2.9762330350006625</v>
      </c>
    </row>
    <row r="31" spans="2:19" x14ac:dyDescent="0.3">
      <c r="B31" t="s">
        <v>6</v>
      </c>
      <c r="C31" s="15">
        <v>1</v>
      </c>
      <c r="D31" s="20">
        <f>VLOOKUP($B31,_Scenarios!$A$7:$J$35,9,FALSE)</f>
        <v>-0.14310827033203732</v>
      </c>
      <c r="E31" s="21">
        <f t="shared" ref="E31:F31" si="56">($G31-$D31)/3+D31</f>
        <v>-0.13940874303976081</v>
      </c>
      <c r="F31" s="21">
        <f t="shared" si="56"/>
        <v>-0.13570921574748429</v>
      </c>
      <c r="G31" s="21">
        <f>VLOOKUP($B31,_Scenarios!$A$7:$J$35,10,FALSE)</f>
        <v>-0.13200968845520777</v>
      </c>
      <c r="H31" s="20">
        <f t="shared" si="9"/>
        <v>-0.14310827033203732</v>
      </c>
      <c r="I31" s="20">
        <f t="shared" si="2"/>
        <v>-0.13940874303976081</v>
      </c>
      <c r="J31" s="20">
        <f t="shared" si="3"/>
        <v>-0.13570921574748429</v>
      </c>
      <c r="K31" s="20">
        <f t="shared" si="4"/>
        <v>-0.13200968845520777</v>
      </c>
      <c r="L31" s="20">
        <f>VLOOKUP($B31,_Scenarios!$A$7:$AB$35,18,FALSE)</f>
        <v>4.8720700699836952</v>
      </c>
      <c r="M31" s="21">
        <f t="shared" ref="M31:N31" si="57">($O31-$L31)/3+L31</f>
        <v>4.2178545927436879</v>
      </c>
      <c r="N31" s="21">
        <f t="shared" si="57"/>
        <v>3.5636391155036811</v>
      </c>
      <c r="O31" s="21">
        <f>VLOOKUP($B31,_Scenarios!$A$7:$AB$35,19,FALSE)</f>
        <v>2.9094236382636747</v>
      </c>
      <c r="P31" s="20">
        <f t="shared" si="11"/>
        <v>4.8720700699836952</v>
      </c>
      <c r="Q31" s="20">
        <f t="shared" si="5"/>
        <v>4.2178545927436879</v>
      </c>
      <c r="R31" s="20">
        <f t="shared" si="6"/>
        <v>3.5636391155036811</v>
      </c>
      <c r="S31" s="20">
        <f t="shared" si="7"/>
        <v>2.9094236382636747</v>
      </c>
    </row>
    <row r="32" spans="2:19" x14ac:dyDescent="0.3">
      <c r="B32" t="s">
        <v>26</v>
      </c>
      <c r="C32" s="15">
        <v>1</v>
      </c>
      <c r="D32" s="20">
        <f>VLOOKUP($B32,_Scenarios!$A$7:$J$35,9,FALSE)</f>
        <v>-0.15618934753550806</v>
      </c>
      <c r="E32" s="21">
        <f t="shared" ref="E32:F32" si="58">($G32-$D32)/3+D32</f>
        <v>-0.15309155929337612</v>
      </c>
      <c r="F32" s="21">
        <f t="shared" si="58"/>
        <v>-0.14999377105124417</v>
      </c>
      <c r="G32" s="21">
        <f>VLOOKUP($B32,_Scenarios!$A$7:$J$35,10,FALSE)</f>
        <v>-0.1468959828091122</v>
      </c>
      <c r="H32" s="20">
        <f t="shared" si="9"/>
        <v>-0.15618934753550806</v>
      </c>
      <c r="I32" s="20">
        <f t="shared" si="2"/>
        <v>-0.15309155929337612</v>
      </c>
      <c r="J32" s="20">
        <f t="shared" si="3"/>
        <v>-0.14999377105124417</v>
      </c>
      <c r="K32" s="20">
        <f t="shared" si="4"/>
        <v>-0.1468959828091122</v>
      </c>
      <c r="L32" s="20">
        <f>VLOOKUP($B32,_Scenarios!$A$7:$AB$35,18,FALSE)</f>
        <v>1.2783588536015871</v>
      </c>
      <c r="M32" s="21">
        <f t="shared" ref="M32:N32" si="59">($O32-$L32)/3+L32</f>
        <v>2.5777941596719325</v>
      </c>
      <c r="N32" s="21">
        <f t="shared" si="59"/>
        <v>3.8772294657422779</v>
      </c>
      <c r="O32" s="21">
        <f>VLOOKUP($B32,_Scenarios!$A$7:$AB$35,19,FALSE)</f>
        <v>5.1766647718126233</v>
      </c>
      <c r="P32" s="20">
        <f t="shared" si="11"/>
        <v>1.2783588536015871</v>
      </c>
      <c r="Q32" s="20">
        <f t="shared" si="5"/>
        <v>2.5777941596719325</v>
      </c>
      <c r="R32" s="20">
        <f t="shared" si="6"/>
        <v>3.8772294657422779</v>
      </c>
      <c r="S32" s="20">
        <f t="shared" si="7"/>
        <v>5.1766647718126233</v>
      </c>
    </row>
    <row r="33" spans="2:19" x14ac:dyDescent="0.3">
      <c r="B33" t="s">
        <v>17</v>
      </c>
      <c r="C33" s="15">
        <v>1</v>
      </c>
      <c r="D33" s="20">
        <f>VLOOKUP($B33,_Scenarios!$A$7:$J$35,9,FALSE)</f>
        <v>-0.14613104775577068</v>
      </c>
      <c r="E33" s="21">
        <f t="shared" ref="E33:F33" si="60">($G33-$D33)/3+D33</f>
        <v>-0.14293762993865666</v>
      </c>
      <c r="F33" s="21">
        <f t="shared" si="60"/>
        <v>-0.13974421212154264</v>
      </c>
      <c r="G33" s="21">
        <f>VLOOKUP($B33,_Scenarios!$A$7:$J$35,10,FALSE)</f>
        <v>-0.13655079430442862</v>
      </c>
      <c r="H33" s="20">
        <f t="shared" si="9"/>
        <v>-0.14613104775577068</v>
      </c>
      <c r="I33" s="20">
        <f t="shared" si="2"/>
        <v>-0.14293762993865666</v>
      </c>
      <c r="J33" s="20">
        <f t="shared" si="3"/>
        <v>-0.13974421212154264</v>
      </c>
      <c r="K33" s="20">
        <f t="shared" si="4"/>
        <v>-0.13655079430442862</v>
      </c>
      <c r="L33" s="20">
        <f>VLOOKUP($B33,_Scenarios!$A$7:$AB$35,18,FALSE)</f>
        <v>2.4053845732069181</v>
      </c>
      <c r="M33" s="21">
        <f t="shared" ref="M33:N33" si="61">($O33-$L33)/3+L33</f>
        <v>2.3241821284276409</v>
      </c>
      <c r="N33" s="21">
        <f t="shared" si="61"/>
        <v>2.2429796836483638</v>
      </c>
      <c r="O33" s="21">
        <f>VLOOKUP($B33,_Scenarios!$A$7:$AB$35,19,FALSE)</f>
        <v>2.1617772388690866</v>
      </c>
      <c r="P33" s="20">
        <f t="shared" si="11"/>
        <v>2.4053845732069181</v>
      </c>
      <c r="Q33" s="20">
        <f t="shared" si="5"/>
        <v>2.3241821284276409</v>
      </c>
      <c r="R33" s="20">
        <f t="shared" si="6"/>
        <v>2.2429796836483638</v>
      </c>
      <c r="S33" s="20">
        <f t="shared" si="7"/>
        <v>2.1617772388690866</v>
      </c>
    </row>
    <row r="34" spans="2:19" x14ac:dyDescent="0.3">
      <c r="B34" t="s">
        <v>2</v>
      </c>
      <c r="C34" s="15">
        <v>1</v>
      </c>
      <c r="D34" s="20">
        <f>VLOOKUP($B34,_Scenarios!$A$7:$J$35,9,FALSE)</f>
        <v>-0.15750814311052985</v>
      </c>
      <c r="E34" s="21">
        <f t="shared" ref="E34:F34" si="62">($G34-$D34)/3+D34</f>
        <v>-0.15391182376832424</v>
      </c>
      <c r="F34" s="21">
        <f t="shared" si="62"/>
        <v>-0.15031550442611863</v>
      </c>
      <c r="G34" s="21">
        <f>VLOOKUP($B34,_Scenarios!$A$7:$J$35,10,FALSE)</f>
        <v>-0.14671918508391302</v>
      </c>
      <c r="H34" s="20">
        <f t="shared" si="9"/>
        <v>-0.15750814311052985</v>
      </c>
      <c r="I34" s="20">
        <f t="shared" si="2"/>
        <v>-0.15391182376832424</v>
      </c>
      <c r="J34" s="20">
        <f t="shared" si="3"/>
        <v>-0.15031550442611863</v>
      </c>
      <c r="K34" s="20">
        <f t="shared" si="4"/>
        <v>-0.14671918508391302</v>
      </c>
      <c r="L34" s="20">
        <f>VLOOKUP($B34,_Scenarios!$A$7:$AB$35,18,FALSE)</f>
        <v>1.1625346523028139</v>
      </c>
      <c r="M34" s="21">
        <f t="shared" ref="M34:N34" si="63">($O34-$L34)/3+L34</f>
        <v>7.8182737382975986</v>
      </c>
      <c r="N34" s="21">
        <f t="shared" si="63"/>
        <v>14.474012824292384</v>
      </c>
      <c r="O34" s="21">
        <f>VLOOKUP($B34,_Scenarios!$A$7:$AB$35,19,FALSE)</f>
        <v>21.129751910287165</v>
      </c>
      <c r="P34" s="20">
        <f t="shared" si="11"/>
        <v>1.1625346523028139</v>
      </c>
      <c r="Q34" s="20">
        <f t="shared" si="5"/>
        <v>7.8182737382975986</v>
      </c>
      <c r="R34" s="20">
        <f t="shared" si="6"/>
        <v>14.474012824292384</v>
      </c>
      <c r="S34" s="20">
        <f t="shared" si="7"/>
        <v>21.129751910287165</v>
      </c>
    </row>
    <row r="35" spans="2:19" x14ac:dyDescent="0.3">
      <c r="B35" s="48" t="s">
        <v>29</v>
      </c>
      <c r="C35" s="49">
        <v>1</v>
      </c>
      <c r="D35" s="50">
        <f>VLOOKUP($B35,_Scenarios!$A$7:$J$35,9,FALSE)</f>
        <v>-0.1432865140869426</v>
      </c>
      <c r="E35" s="51">
        <f t="shared" ref="E35:F35" si="64">($G35-$D35)/3+D35</f>
        <v>-0.14019847401109961</v>
      </c>
      <c r="F35" s="51">
        <f t="shared" si="64"/>
        <v>-0.13711043393525663</v>
      </c>
      <c r="G35" s="51">
        <f>VLOOKUP($B35,_Scenarios!$A$7:$J$35,10,FALSE)</f>
        <v>-0.13402239385941361</v>
      </c>
      <c r="H35" s="50">
        <f t="shared" si="9"/>
        <v>-0.1432865140869426</v>
      </c>
      <c r="I35" s="50">
        <f t="shared" si="2"/>
        <v>-0.14019847401109961</v>
      </c>
      <c r="J35" s="50">
        <f t="shared" si="3"/>
        <v>-0.13711043393525663</v>
      </c>
      <c r="K35" s="50">
        <f t="shared" si="4"/>
        <v>-0.13402239385941361</v>
      </c>
      <c r="L35" s="50">
        <f>VLOOKUP($B35,_Scenarios!$A$7:$AB$35,18,FALSE)</f>
        <v>6.1769514591888912</v>
      </c>
      <c r="M35" s="51">
        <f t="shared" ref="M35:N35" si="65">($O35-$L35)/3+L35</f>
        <v>5.1135966241967781</v>
      </c>
      <c r="N35" s="51">
        <f t="shared" si="65"/>
        <v>4.0502417892046649</v>
      </c>
      <c r="O35" s="51">
        <f>VLOOKUP($B35,_Scenarios!$A$7:$AB$35,19,FALSE)</f>
        <v>2.9868869542125513</v>
      </c>
      <c r="P35" s="50">
        <f t="shared" si="11"/>
        <v>6.1769514591888912</v>
      </c>
      <c r="Q35" s="50">
        <f t="shared" si="5"/>
        <v>5.1135966241967781</v>
      </c>
      <c r="R35" s="50">
        <f t="shared" si="6"/>
        <v>4.0502417892046649</v>
      </c>
      <c r="S35" s="50">
        <f t="shared" si="7"/>
        <v>2.9868869542125513</v>
      </c>
    </row>
    <row r="36" spans="2:19" x14ac:dyDescent="0.3">
      <c r="B36" t="s">
        <v>15</v>
      </c>
      <c r="C36" s="15">
        <v>2</v>
      </c>
      <c r="D36" s="21">
        <f>(D$94-D$7)/3+D7</f>
        <v>-9.3245253299577335E-2</v>
      </c>
      <c r="E36" s="21">
        <f t="shared" ref="E36:G36" si="66">(E$94-E$7)/3+E7</f>
        <v>-9.1653570082199959E-2</v>
      </c>
      <c r="F36" s="21">
        <f t="shared" si="66"/>
        <v>-9.0061886864822555E-2</v>
      </c>
      <c r="G36" s="21">
        <f t="shared" si="66"/>
        <v>-8.8470203647445178E-2</v>
      </c>
      <c r="H36" s="20">
        <f t="shared" si="9"/>
        <v>-9.3245253299577335E-2</v>
      </c>
      <c r="I36" s="20">
        <f t="shared" si="2"/>
        <v>-9.1653570082199959E-2</v>
      </c>
      <c r="J36" s="20">
        <f t="shared" si="3"/>
        <v>-9.0061886864822555E-2</v>
      </c>
      <c r="K36" s="20">
        <f t="shared" si="4"/>
        <v>-8.8470203647445178E-2</v>
      </c>
      <c r="L36" s="21">
        <f>(L$94-L$7)/3+L7</f>
        <v>3.0576903225243566</v>
      </c>
      <c r="M36" s="21">
        <f t="shared" ref="M36:O36" si="67">(M$94-M$7)/3+M7</f>
        <v>2.432373035743443</v>
      </c>
      <c r="N36" s="21">
        <f t="shared" si="67"/>
        <v>1.8070557489625294</v>
      </c>
      <c r="O36" s="21">
        <f t="shared" si="67"/>
        <v>1.1817384621816158</v>
      </c>
      <c r="P36" s="20">
        <f t="shared" si="11"/>
        <v>3.0576903225243566</v>
      </c>
      <c r="Q36" s="20">
        <f t="shared" si="5"/>
        <v>2.432373035743443</v>
      </c>
      <c r="R36" s="20">
        <f t="shared" si="6"/>
        <v>1.8070557489625294</v>
      </c>
      <c r="S36" s="20">
        <f t="shared" si="7"/>
        <v>1.1817384621816158</v>
      </c>
    </row>
    <row r="37" spans="2:19" x14ac:dyDescent="0.3">
      <c r="B37" t="s">
        <v>9</v>
      </c>
      <c r="C37" s="15">
        <v>2</v>
      </c>
      <c r="D37" s="21">
        <f t="shared" ref="D37:G37" si="68">(D$94-D$7)/3+D8</f>
        <v>-0.10307149980584851</v>
      </c>
      <c r="E37" s="21">
        <f t="shared" si="68"/>
        <v>-0.10328063371018681</v>
      </c>
      <c r="F37" s="21">
        <f t="shared" si="68"/>
        <v>-0.10348976761452508</v>
      </c>
      <c r="G37" s="21">
        <f t="shared" si="68"/>
        <v>-0.10369890151886341</v>
      </c>
      <c r="H37" s="20">
        <f t="shared" si="9"/>
        <v>-0.10307149980584851</v>
      </c>
      <c r="I37" s="20">
        <f t="shared" si="2"/>
        <v>-0.10328063371018681</v>
      </c>
      <c r="J37" s="20">
        <f t="shared" si="3"/>
        <v>-0.10348976761452508</v>
      </c>
      <c r="K37" s="20">
        <f t="shared" si="4"/>
        <v>-0.10369890151886341</v>
      </c>
      <c r="L37" s="21">
        <f t="shared" ref="L37:O37" si="69">(L$94-L$7)/3+L8</f>
        <v>0.58804799719891987</v>
      </c>
      <c r="M37" s="21">
        <f t="shared" si="69"/>
        <v>1.4660054900085639</v>
      </c>
      <c r="N37" s="21">
        <f t="shared" si="69"/>
        <v>2.343962982818208</v>
      </c>
      <c r="O37" s="21">
        <f t="shared" si="69"/>
        <v>3.2219204756278521</v>
      </c>
      <c r="P37" s="20">
        <f t="shared" si="11"/>
        <v>0.58804799719891987</v>
      </c>
      <c r="Q37" s="20">
        <f t="shared" si="5"/>
        <v>1.4660054900085639</v>
      </c>
      <c r="R37" s="20">
        <f t="shared" si="6"/>
        <v>2.343962982818208</v>
      </c>
      <c r="S37" s="20">
        <f t="shared" si="7"/>
        <v>3.2219204756278521</v>
      </c>
    </row>
    <row r="38" spans="2:19" x14ac:dyDescent="0.3">
      <c r="B38" t="s">
        <v>19</v>
      </c>
      <c r="C38" s="15">
        <v>2</v>
      </c>
      <c r="D38" s="21">
        <f t="shared" ref="D38:G38" si="70">(D$94-D$7)/3+D9</f>
        <v>-0.10106504399840632</v>
      </c>
      <c r="E38" s="21">
        <f t="shared" si="70"/>
        <v>-0.10043973460000641</v>
      </c>
      <c r="F38" s="21">
        <f t="shared" si="70"/>
        <v>-9.9814425201606466E-2</v>
      </c>
      <c r="G38" s="21">
        <f t="shared" si="70"/>
        <v>-9.9189115803206551E-2</v>
      </c>
      <c r="H38" s="20">
        <f t="shared" si="9"/>
        <v>-0.10106504399840632</v>
      </c>
      <c r="I38" s="20">
        <f t="shared" si="2"/>
        <v>-0.10043973460000641</v>
      </c>
      <c r="J38" s="20">
        <f t="shared" si="3"/>
        <v>-9.9814425201606466E-2</v>
      </c>
      <c r="K38" s="20">
        <f t="shared" si="4"/>
        <v>-9.9189115803206551E-2</v>
      </c>
      <c r="L38" s="21">
        <f t="shared" ref="L38:O38" si="71">(L$94-L$7)/3+L9</f>
        <v>5.1574487995414557</v>
      </c>
      <c r="M38" s="21">
        <f t="shared" si="71"/>
        <v>3.9245603560012614</v>
      </c>
      <c r="N38" s="21">
        <f t="shared" si="71"/>
        <v>2.6916719124610671</v>
      </c>
      <c r="O38" s="21">
        <f t="shared" si="71"/>
        <v>1.4587834689208736</v>
      </c>
      <c r="P38" s="20">
        <f t="shared" si="11"/>
        <v>5.1574487995414557</v>
      </c>
      <c r="Q38" s="20">
        <f t="shared" si="5"/>
        <v>3.9245603560012614</v>
      </c>
      <c r="R38" s="20">
        <f t="shared" si="6"/>
        <v>2.6916719124610671</v>
      </c>
      <c r="S38" s="20">
        <f t="shared" si="7"/>
        <v>1.4587834689208736</v>
      </c>
    </row>
    <row r="39" spans="2:19" x14ac:dyDescent="0.3">
      <c r="B39" t="s">
        <v>22</v>
      </c>
      <c r="C39" s="15">
        <v>2</v>
      </c>
      <c r="D39" s="21">
        <f t="shared" ref="D39:G39" si="72">(D$94-D$7)/3+D10</f>
        <v>-9.9444485077933686E-2</v>
      </c>
      <c r="E39" s="21">
        <f t="shared" si="72"/>
        <v>-9.7945494893139723E-2</v>
      </c>
      <c r="F39" s="21">
        <f t="shared" si="72"/>
        <v>-9.6446504708345732E-2</v>
      </c>
      <c r="G39" s="21">
        <f t="shared" si="72"/>
        <v>-9.4947514523551768E-2</v>
      </c>
      <c r="H39" s="20">
        <f t="shared" si="9"/>
        <v>-9.9444485077933686E-2</v>
      </c>
      <c r="I39" s="20">
        <f t="shared" si="2"/>
        <v>-9.7945494893139723E-2</v>
      </c>
      <c r="J39" s="20">
        <f t="shared" si="3"/>
        <v>-9.6446504708345732E-2</v>
      </c>
      <c r="K39" s="20">
        <f t="shared" si="4"/>
        <v>-9.4947514523551768E-2</v>
      </c>
      <c r="L39" s="21">
        <f t="shared" ref="L39:O39" si="73">(L$94-L$7)/3+L10</f>
        <v>0.60894096681810428</v>
      </c>
      <c r="M39" s="21">
        <f t="shared" si="73"/>
        <v>0.91098534573567491</v>
      </c>
      <c r="N39" s="21">
        <f t="shared" si="73"/>
        <v>1.2130297246532455</v>
      </c>
      <c r="O39" s="21">
        <f t="shared" si="73"/>
        <v>1.5150741035708162</v>
      </c>
      <c r="P39" s="20">
        <f t="shared" si="11"/>
        <v>0.60894096681810428</v>
      </c>
      <c r="Q39" s="20">
        <f t="shared" si="5"/>
        <v>0.91098534573567491</v>
      </c>
      <c r="R39" s="20">
        <f t="shared" si="6"/>
        <v>1.2130297246532455</v>
      </c>
      <c r="S39" s="20">
        <f t="shared" si="7"/>
        <v>1.5150741035708162</v>
      </c>
    </row>
    <row r="40" spans="2:19" x14ac:dyDescent="0.3">
      <c r="B40" t="s">
        <v>13</v>
      </c>
      <c r="C40" s="15">
        <v>2</v>
      </c>
      <c r="D40" s="21">
        <f t="shared" ref="D40:G40" si="74">(D$94-D$7)/3+D11</f>
        <v>-0.1061731085525861</v>
      </c>
      <c r="E40" s="21">
        <f t="shared" si="74"/>
        <v>-0.10351144082956104</v>
      </c>
      <c r="F40" s="21">
        <f t="shared" si="74"/>
        <v>-0.10084977310653595</v>
      </c>
      <c r="G40" s="21">
        <f t="shared" si="74"/>
        <v>-9.818810538351086E-2</v>
      </c>
      <c r="H40" s="20">
        <f t="shared" si="9"/>
        <v>-0.1061731085525861</v>
      </c>
      <c r="I40" s="20">
        <f t="shared" si="2"/>
        <v>-0.10351144082956104</v>
      </c>
      <c r="J40" s="20">
        <f t="shared" si="3"/>
        <v>-0.10084977310653595</v>
      </c>
      <c r="K40" s="20">
        <f t="shared" si="4"/>
        <v>-9.818810538351086E-2</v>
      </c>
      <c r="L40" s="21">
        <f t="shared" ref="L40:O40" si="75">(L$94-L$7)/3+L11</f>
        <v>-0.39716454443090843</v>
      </c>
      <c r="M40" s="21">
        <f t="shared" si="75"/>
        <v>4.2875321233610464</v>
      </c>
      <c r="N40" s="21">
        <f t="shared" si="75"/>
        <v>8.9722287911530003</v>
      </c>
      <c r="O40" s="21">
        <f t="shared" si="75"/>
        <v>13.656925458944954</v>
      </c>
      <c r="P40" s="20">
        <f t="shared" si="11"/>
        <v>-0.39716454443090843</v>
      </c>
      <c r="Q40" s="20">
        <f t="shared" si="5"/>
        <v>4.2875321233610464</v>
      </c>
      <c r="R40" s="20">
        <f t="shared" si="6"/>
        <v>8.9722287911530003</v>
      </c>
      <c r="S40" s="20">
        <f t="shared" si="7"/>
        <v>13.656925458944954</v>
      </c>
    </row>
    <row r="41" spans="2:19" x14ac:dyDescent="0.3">
      <c r="B41" t="s">
        <v>21</v>
      </c>
      <c r="C41" s="15">
        <v>2</v>
      </c>
      <c r="D41" s="21">
        <f t="shared" ref="D41:G41" si="76">(D$94-D$7)/3+D12</f>
        <v>-9.8746496621267554E-2</v>
      </c>
      <c r="E41" s="21">
        <f t="shared" si="76"/>
        <v>-9.8979597267664421E-2</v>
      </c>
      <c r="F41" s="21">
        <f t="shared" si="76"/>
        <v>-9.921269791406126E-2</v>
      </c>
      <c r="G41" s="21">
        <f t="shared" si="76"/>
        <v>-9.9445798560458099E-2</v>
      </c>
      <c r="H41" s="20">
        <f t="shared" si="9"/>
        <v>-9.8746496621267554E-2</v>
      </c>
      <c r="I41" s="20">
        <f t="shared" si="2"/>
        <v>-9.8979597267664421E-2</v>
      </c>
      <c r="J41" s="20">
        <f t="shared" si="3"/>
        <v>-9.921269791406126E-2</v>
      </c>
      <c r="K41" s="20">
        <f t="shared" si="4"/>
        <v>-9.9445798560458099E-2</v>
      </c>
      <c r="L41" s="21">
        <f t="shared" ref="L41:O41" si="77">(L$94-L$7)/3+L12</f>
        <v>1.7276064991985827</v>
      </c>
      <c r="M41" s="21">
        <f t="shared" si="77"/>
        <v>3.4659838364205444</v>
      </c>
      <c r="N41" s="21">
        <f t="shared" si="77"/>
        <v>5.2043611736425062</v>
      </c>
      <c r="O41" s="21">
        <f t="shared" si="77"/>
        <v>6.9427385108644675</v>
      </c>
      <c r="P41" s="20">
        <f t="shared" si="11"/>
        <v>1.7276064991985827</v>
      </c>
      <c r="Q41" s="20">
        <f t="shared" si="5"/>
        <v>3.4659838364205444</v>
      </c>
      <c r="R41" s="20">
        <f t="shared" si="6"/>
        <v>5.2043611736425062</v>
      </c>
      <c r="S41" s="20">
        <f t="shared" si="7"/>
        <v>6.9427385108644675</v>
      </c>
    </row>
    <row r="42" spans="2:19" x14ac:dyDescent="0.3">
      <c r="B42" t="s">
        <v>7</v>
      </c>
      <c r="C42" s="15">
        <v>2</v>
      </c>
      <c r="D42" s="21">
        <f t="shared" ref="D42:G42" si="78">(D$94-D$7)/3+D13</f>
        <v>-9.8943136318696556E-2</v>
      </c>
      <c r="E42" s="21">
        <f t="shared" si="78"/>
        <v>-9.8880253988047867E-2</v>
      </c>
      <c r="F42" s="21">
        <f t="shared" si="78"/>
        <v>-9.881737165739915E-2</v>
      </c>
      <c r="G42" s="21">
        <f t="shared" si="78"/>
        <v>-9.8754489326750461E-2</v>
      </c>
      <c r="H42" s="20">
        <f t="shared" si="9"/>
        <v>-9.8943136318696556E-2</v>
      </c>
      <c r="I42" s="20">
        <f t="shared" si="2"/>
        <v>-9.8880253988047867E-2</v>
      </c>
      <c r="J42" s="20">
        <f t="shared" si="3"/>
        <v>-9.881737165739915E-2</v>
      </c>
      <c r="K42" s="20">
        <f t="shared" si="4"/>
        <v>-9.8754489326750461E-2</v>
      </c>
      <c r="L42" s="21">
        <f t="shared" ref="L42:O42" si="79">(L$94-L$7)/3+L13</f>
        <v>0.24517057790693109</v>
      </c>
      <c r="M42" s="21">
        <f t="shared" si="79"/>
        <v>0.42085109086689543</v>
      </c>
      <c r="N42" s="21">
        <f t="shared" si="79"/>
        <v>0.59653160382685977</v>
      </c>
      <c r="O42" s="21">
        <f t="shared" si="79"/>
        <v>0.77221211678682389</v>
      </c>
      <c r="P42" s="20">
        <f t="shared" si="11"/>
        <v>0.24517057790693109</v>
      </c>
      <c r="Q42" s="20">
        <f t="shared" si="5"/>
        <v>0.42085109086689543</v>
      </c>
      <c r="R42" s="20">
        <f t="shared" si="6"/>
        <v>0.59653160382685977</v>
      </c>
      <c r="S42" s="20">
        <f t="shared" si="7"/>
        <v>0.77221211678682389</v>
      </c>
    </row>
    <row r="43" spans="2:19" x14ac:dyDescent="0.3">
      <c r="B43" t="s">
        <v>25</v>
      </c>
      <c r="C43" s="15">
        <v>2</v>
      </c>
      <c r="D43" s="21">
        <f t="shared" ref="D43:G43" si="80">(D$94-D$7)/3+D14</f>
        <v>-9.3211105106774439E-2</v>
      </c>
      <c r="E43" s="21">
        <f t="shared" si="80"/>
        <v>-9.2504800770943918E-2</v>
      </c>
      <c r="F43" s="21">
        <f t="shared" si="80"/>
        <v>-9.1798496435113369E-2</v>
      </c>
      <c r="G43" s="21">
        <f t="shared" si="80"/>
        <v>-9.1092192099282876E-2</v>
      </c>
      <c r="H43" s="20">
        <f t="shared" si="9"/>
        <v>-9.3211105106774439E-2</v>
      </c>
      <c r="I43" s="20">
        <f t="shared" si="2"/>
        <v>-9.2504800770943918E-2</v>
      </c>
      <c r="J43" s="20">
        <f t="shared" si="3"/>
        <v>-9.1798496435113369E-2</v>
      </c>
      <c r="K43" s="20">
        <f t="shared" si="4"/>
        <v>-9.1092192099282876E-2</v>
      </c>
      <c r="L43" s="21">
        <f t="shared" ref="L43:O43" si="81">(L$94-L$7)/3+L14</f>
        <v>0.57204175455210349</v>
      </c>
      <c r="M43" s="21">
        <f t="shared" si="81"/>
        <v>0.72829157319544335</v>
      </c>
      <c r="N43" s="21">
        <f t="shared" si="81"/>
        <v>0.88454139183878322</v>
      </c>
      <c r="O43" s="21">
        <f t="shared" si="81"/>
        <v>1.0407912104821229</v>
      </c>
      <c r="P43" s="20">
        <f t="shared" si="11"/>
        <v>0.57204175455210349</v>
      </c>
      <c r="Q43" s="20">
        <f t="shared" si="5"/>
        <v>0.72829157319544335</v>
      </c>
      <c r="R43" s="20">
        <f t="shared" si="6"/>
        <v>0.88454139183878322</v>
      </c>
      <c r="S43" s="20">
        <f t="shared" si="7"/>
        <v>1.0407912104821229</v>
      </c>
    </row>
    <row r="44" spans="2:19" x14ac:dyDescent="0.3">
      <c r="B44" t="s">
        <v>28</v>
      </c>
      <c r="C44" s="15">
        <v>2</v>
      </c>
      <c r="D44" s="21">
        <f t="shared" ref="D44:G44" si="82">(D$94-D$7)/3+D15</f>
        <v>-9.8815465269270653E-2</v>
      </c>
      <c r="E44" s="21">
        <f t="shared" si="82"/>
        <v>-9.6979271503882608E-2</v>
      </c>
      <c r="F44" s="21">
        <f t="shared" si="82"/>
        <v>-9.5143077738494536E-2</v>
      </c>
      <c r="G44" s="21">
        <f t="shared" si="82"/>
        <v>-9.3306883973106491E-2</v>
      </c>
      <c r="H44" s="20">
        <f t="shared" si="9"/>
        <v>-9.8815465269270653E-2</v>
      </c>
      <c r="I44" s="20">
        <f t="shared" si="2"/>
        <v>-9.6979271503882608E-2</v>
      </c>
      <c r="J44" s="20">
        <f t="shared" si="3"/>
        <v>-9.5143077738494536E-2</v>
      </c>
      <c r="K44" s="20">
        <f t="shared" si="4"/>
        <v>-9.3306883973106491E-2</v>
      </c>
      <c r="L44" s="21">
        <f t="shared" ref="L44:O44" si="83">(L$94-L$7)/3+L15</f>
        <v>5.2576730053456151</v>
      </c>
      <c r="M44" s="21">
        <f t="shared" si="83"/>
        <v>4.4879812983038665</v>
      </c>
      <c r="N44" s="21">
        <f t="shared" si="83"/>
        <v>3.718289591262117</v>
      </c>
      <c r="O44" s="21">
        <f t="shared" si="83"/>
        <v>2.9485978842203688</v>
      </c>
      <c r="P44" s="20">
        <f t="shared" si="11"/>
        <v>5.2576730053456151</v>
      </c>
      <c r="Q44" s="20">
        <f t="shared" si="5"/>
        <v>4.4879812983038665</v>
      </c>
      <c r="R44" s="20">
        <f t="shared" si="6"/>
        <v>3.718289591262117</v>
      </c>
      <c r="S44" s="20">
        <f t="shared" si="7"/>
        <v>2.9485978842203688</v>
      </c>
    </row>
    <row r="45" spans="2:19" x14ac:dyDescent="0.3">
      <c r="B45" t="s">
        <v>8</v>
      </c>
      <c r="C45" s="15">
        <v>2</v>
      </c>
      <c r="D45" s="21">
        <f t="shared" ref="D45:G45" si="84">(D$94-D$7)/3+D16</f>
        <v>-0.10096404707518369</v>
      </c>
      <c r="E45" s="21">
        <f t="shared" si="84"/>
        <v>-9.9245987888863518E-2</v>
      </c>
      <c r="F45" s="21">
        <f t="shared" si="84"/>
        <v>-9.7527928702543315E-2</v>
      </c>
      <c r="G45" s="21">
        <f t="shared" si="84"/>
        <v>-9.5809869516223167E-2</v>
      </c>
      <c r="H45" s="20">
        <f t="shared" si="9"/>
        <v>-0.10096404707518369</v>
      </c>
      <c r="I45" s="20">
        <f t="shared" si="2"/>
        <v>-9.9245987888863518E-2</v>
      </c>
      <c r="J45" s="20">
        <f t="shared" si="3"/>
        <v>-9.7527928702543315E-2</v>
      </c>
      <c r="K45" s="20">
        <f t="shared" si="4"/>
        <v>-9.5809869516223167E-2</v>
      </c>
      <c r="L45" s="21">
        <f t="shared" ref="L45:O45" si="85">(L$94-L$7)/3+L16</f>
        <v>-0.11204269209104911</v>
      </c>
      <c r="M45" s="21">
        <f t="shared" si="85"/>
        <v>0.43724535540109311</v>
      </c>
      <c r="N45" s="21">
        <f t="shared" si="85"/>
        <v>0.98653340289323532</v>
      </c>
      <c r="O45" s="21">
        <f t="shared" si="85"/>
        <v>1.5358214503853778</v>
      </c>
      <c r="P45" s="20">
        <f t="shared" si="11"/>
        <v>-0.11204269209104911</v>
      </c>
      <c r="Q45" s="20">
        <f t="shared" si="5"/>
        <v>0.43724535540109311</v>
      </c>
      <c r="R45" s="20">
        <f t="shared" si="6"/>
        <v>0.98653340289323532</v>
      </c>
      <c r="S45" s="20">
        <f t="shared" si="7"/>
        <v>1.5358214503853778</v>
      </c>
    </row>
    <row r="46" spans="2:19" x14ac:dyDescent="0.3">
      <c r="B46" t="s">
        <v>1</v>
      </c>
      <c r="C46" s="15">
        <v>2</v>
      </c>
      <c r="D46" s="21">
        <f t="shared" ref="D46:G46" si="86">(D$94-D$7)/3+D17</f>
        <v>-0.10073686993822173</v>
      </c>
      <c r="E46" s="21">
        <f t="shared" si="86"/>
        <v>-9.9025899104141557E-2</v>
      </c>
      <c r="F46" s="21">
        <f t="shared" si="86"/>
        <v>-9.7314928270061357E-2</v>
      </c>
      <c r="G46" s="21">
        <f t="shared" si="86"/>
        <v>-9.5603957435981157E-2</v>
      </c>
      <c r="H46" s="20">
        <f t="shared" si="9"/>
        <v>-0.10073686993822173</v>
      </c>
      <c r="I46" s="20">
        <f t="shared" si="2"/>
        <v>-9.9025899104141557E-2</v>
      </c>
      <c r="J46" s="20">
        <f t="shared" si="3"/>
        <v>-9.7314928270061357E-2</v>
      </c>
      <c r="K46" s="20">
        <f t="shared" si="4"/>
        <v>-9.5603957435981157E-2</v>
      </c>
      <c r="L46" s="21">
        <f t="shared" ref="L46:O46" si="87">(L$94-L$7)/3+L17</f>
        <v>0.76423684691603855</v>
      </c>
      <c r="M46" s="21">
        <f t="shared" si="87"/>
        <v>1.0789510899848778</v>
      </c>
      <c r="N46" s="21">
        <f t="shared" si="87"/>
        <v>1.393665333053717</v>
      </c>
      <c r="O46" s="21">
        <f t="shared" si="87"/>
        <v>1.7083795761225558</v>
      </c>
      <c r="P46" s="20">
        <f t="shared" si="11"/>
        <v>0.76423684691603855</v>
      </c>
      <c r="Q46" s="20">
        <f t="shared" si="5"/>
        <v>1.0789510899848778</v>
      </c>
      <c r="R46" s="20">
        <f t="shared" si="6"/>
        <v>1.393665333053717</v>
      </c>
      <c r="S46" s="20">
        <f t="shared" si="7"/>
        <v>1.7083795761225558</v>
      </c>
    </row>
    <row r="47" spans="2:19" x14ac:dyDescent="0.3">
      <c r="B47" t="s">
        <v>18</v>
      </c>
      <c r="C47" s="15">
        <v>2</v>
      </c>
      <c r="D47" s="21">
        <f t="shared" ref="D47:G47" si="88">(D$94-D$7)/3+D18</f>
        <v>-0.10577507094146399</v>
      </c>
      <c r="E47" s="21">
        <f t="shared" si="88"/>
        <v>-0.10255515883028721</v>
      </c>
      <c r="F47" s="21">
        <f t="shared" si="88"/>
        <v>-9.9335246719110398E-2</v>
      </c>
      <c r="G47" s="21">
        <f t="shared" si="88"/>
        <v>-9.6115334607933645E-2</v>
      </c>
      <c r="H47" s="20">
        <f t="shared" si="9"/>
        <v>-0.10577507094146399</v>
      </c>
      <c r="I47" s="20">
        <f t="shared" si="2"/>
        <v>-0.10255515883028721</v>
      </c>
      <c r="J47" s="20">
        <f t="shared" si="3"/>
        <v>-9.9335246719110398E-2</v>
      </c>
      <c r="K47" s="20">
        <f t="shared" si="4"/>
        <v>-9.6115334607933645E-2</v>
      </c>
      <c r="L47" s="21">
        <f t="shared" ref="L47:O47" si="89">(L$94-L$7)/3+L18</f>
        <v>0.17696720896213414</v>
      </c>
      <c r="M47" s="21">
        <f t="shared" si="89"/>
        <v>0.25435506227782012</v>
      </c>
      <c r="N47" s="21">
        <f t="shared" si="89"/>
        <v>0.3317429155935061</v>
      </c>
      <c r="O47" s="21">
        <f t="shared" si="89"/>
        <v>0.40913076890919209</v>
      </c>
      <c r="P47" s="20">
        <f t="shared" si="11"/>
        <v>0.17696720896213414</v>
      </c>
      <c r="Q47" s="20">
        <f t="shared" si="5"/>
        <v>0.25435506227782012</v>
      </c>
      <c r="R47" s="20">
        <f t="shared" si="6"/>
        <v>0.3317429155935061</v>
      </c>
      <c r="S47" s="20">
        <f t="shared" si="7"/>
        <v>0.40913076890919209</v>
      </c>
    </row>
    <row r="48" spans="2:19" x14ac:dyDescent="0.3">
      <c r="B48" t="s">
        <v>14</v>
      </c>
      <c r="C48" s="15">
        <v>2</v>
      </c>
      <c r="D48" s="21">
        <f t="shared" ref="D48:G48" si="90">(D$94-D$7)/3+D19</f>
        <v>-9.8986985857622889E-2</v>
      </c>
      <c r="E48" s="21">
        <f t="shared" si="90"/>
        <v>-9.7720318346102342E-2</v>
      </c>
      <c r="F48" s="21">
        <f t="shared" si="90"/>
        <v>-9.6453650834581767E-2</v>
      </c>
      <c r="G48" s="21">
        <f t="shared" si="90"/>
        <v>-9.5186983323061192E-2</v>
      </c>
      <c r="H48" s="20">
        <f t="shared" si="9"/>
        <v>-9.8986985857622889E-2</v>
      </c>
      <c r="I48" s="20">
        <f t="shared" si="2"/>
        <v>-9.7720318346102342E-2</v>
      </c>
      <c r="J48" s="20">
        <f t="shared" si="3"/>
        <v>-9.6453650834581767E-2</v>
      </c>
      <c r="K48" s="20">
        <f t="shared" si="4"/>
        <v>-9.5186983323061192E-2</v>
      </c>
      <c r="L48" s="21">
        <f t="shared" ref="L48:O48" si="91">(L$94-L$7)/3+L19</f>
        <v>1.8278920032515122</v>
      </c>
      <c r="M48" s="21">
        <f t="shared" si="91"/>
        <v>2.9024788342733294</v>
      </c>
      <c r="N48" s="21">
        <f t="shared" si="91"/>
        <v>3.9770656652951466</v>
      </c>
      <c r="O48" s="21">
        <f t="shared" si="91"/>
        <v>5.0516524963169651</v>
      </c>
      <c r="P48" s="20">
        <f t="shared" si="11"/>
        <v>1.8278920032515122</v>
      </c>
      <c r="Q48" s="20">
        <f t="shared" si="5"/>
        <v>2.9024788342733294</v>
      </c>
      <c r="R48" s="20">
        <f t="shared" si="6"/>
        <v>3.9770656652951466</v>
      </c>
      <c r="S48" s="20">
        <f t="shared" si="7"/>
        <v>5.0516524963169651</v>
      </c>
    </row>
    <row r="49" spans="2:19" x14ac:dyDescent="0.3">
      <c r="B49" t="s">
        <v>3</v>
      </c>
      <c r="C49" s="15">
        <v>2</v>
      </c>
      <c r="D49" s="21">
        <f t="shared" ref="D49:G49" si="92">(D$94-D$7)/3+D20</f>
        <v>-9.9770304343365757E-2</v>
      </c>
      <c r="E49" s="21">
        <f t="shared" si="92"/>
        <v>-0.10154809023033368</v>
      </c>
      <c r="F49" s="21">
        <f t="shared" si="92"/>
        <v>-0.10332587611730157</v>
      </c>
      <c r="G49" s="21">
        <f t="shared" si="92"/>
        <v>-0.10510366200426946</v>
      </c>
      <c r="H49" s="20">
        <f t="shared" si="9"/>
        <v>-9.9770304343365757E-2</v>
      </c>
      <c r="I49" s="20">
        <f t="shared" si="2"/>
        <v>-0.10154809023033368</v>
      </c>
      <c r="J49" s="20">
        <f t="shared" si="3"/>
        <v>-0.10332587611730157</v>
      </c>
      <c r="K49" s="20">
        <f t="shared" si="4"/>
        <v>-0.10510366200426946</v>
      </c>
      <c r="L49" s="21">
        <f t="shared" ref="L49:O49" si="93">(L$94-L$7)/3+L20</f>
        <v>0.5917792923512426</v>
      </c>
      <c r="M49" s="21">
        <f t="shared" si="93"/>
        <v>0.78727127809531172</v>
      </c>
      <c r="N49" s="21">
        <f t="shared" si="93"/>
        <v>0.98276326383938062</v>
      </c>
      <c r="O49" s="21">
        <f t="shared" si="93"/>
        <v>1.1782552495834495</v>
      </c>
      <c r="P49" s="20">
        <f t="shared" si="11"/>
        <v>0.5917792923512426</v>
      </c>
      <c r="Q49" s="20">
        <f t="shared" si="5"/>
        <v>0.78727127809531172</v>
      </c>
      <c r="R49" s="20">
        <f t="shared" si="6"/>
        <v>0.98276326383938062</v>
      </c>
      <c r="S49" s="20">
        <f t="shared" si="7"/>
        <v>1.1782552495834495</v>
      </c>
    </row>
    <row r="50" spans="2:19" x14ac:dyDescent="0.3">
      <c r="B50" t="s">
        <v>27</v>
      </c>
      <c r="C50" s="15">
        <v>2</v>
      </c>
      <c r="D50" s="21">
        <f t="shared" ref="D50:G50" si="94">(D$94-D$7)/3+D21</f>
        <v>-9.8239797630603753E-2</v>
      </c>
      <c r="E50" s="21">
        <f t="shared" si="94"/>
        <v>-9.8866021140470828E-2</v>
      </c>
      <c r="F50" s="21">
        <f t="shared" si="94"/>
        <v>-9.9492244650337874E-2</v>
      </c>
      <c r="G50" s="21">
        <f t="shared" si="94"/>
        <v>-0.10011846816020498</v>
      </c>
      <c r="H50" s="20">
        <f t="shared" si="9"/>
        <v>-9.8239797630603753E-2</v>
      </c>
      <c r="I50" s="20">
        <f t="shared" si="2"/>
        <v>-9.8866021140470828E-2</v>
      </c>
      <c r="J50" s="20">
        <f t="shared" si="3"/>
        <v>-9.9492244650337874E-2</v>
      </c>
      <c r="K50" s="20">
        <f t="shared" si="4"/>
        <v>-0.10011846816020498</v>
      </c>
      <c r="L50" s="21">
        <f t="shared" ref="L50:O50" si="95">(L$94-L$7)/3+L21</f>
        <v>0.94275620026792151</v>
      </c>
      <c r="M50" s="21">
        <f t="shared" si="95"/>
        <v>2.6238798571425073</v>
      </c>
      <c r="N50" s="21">
        <f t="shared" si="95"/>
        <v>4.305003514017093</v>
      </c>
      <c r="O50" s="21">
        <f t="shared" si="95"/>
        <v>5.9861271708916792</v>
      </c>
      <c r="P50" s="20">
        <f t="shared" si="11"/>
        <v>0.94275620026792151</v>
      </c>
      <c r="Q50" s="20">
        <f t="shared" si="5"/>
        <v>2.6238798571425073</v>
      </c>
      <c r="R50" s="20">
        <f t="shared" si="6"/>
        <v>4.305003514017093</v>
      </c>
      <c r="S50" s="20">
        <f t="shared" si="7"/>
        <v>5.9861271708916792</v>
      </c>
    </row>
    <row r="51" spans="2:19" x14ac:dyDescent="0.3">
      <c r="B51" t="s">
        <v>23</v>
      </c>
      <c r="C51" s="15">
        <v>2</v>
      </c>
      <c r="D51" s="21">
        <f t="shared" ref="D51:G51" si="96">(D$94-D$7)/3+D22</f>
        <v>-9.7521187416491961E-2</v>
      </c>
      <c r="E51" s="21">
        <f t="shared" si="96"/>
        <v>-9.8363808751533721E-2</v>
      </c>
      <c r="F51" s="21">
        <f t="shared" si="96"/>
        <v>-9.9206430086575453E-2</v>
      </c>
      <c r="G51" s="21">
        <f t="shared" si="96"/>
        <v>-0.10004905142161724</v>
      </c>
      <c r="H51" s="20">
        <f t="shared" si="9"/>
        <v>-9.7521187416491961E-2</v>
      </c>
      <c r="I51" s="20">
        <f t="shared" si="2"/>
        <v>-9.8363808751533721E-2</v>
      </c>
      <c r="J51" s="20">
        <f t="shared" si="3"/>
        <v>-9.9206430086575453E-2</v>
      </c>
      <c r="K51" s="20">
        <f t="shared" si="4"/>
        <v>-0.10004905142161724</v>
      </c>
      <c r="L51" s="21">
        <f t="shared" ref="L51:O51" si="97">(L$94-L$7)/3+L22</f>
        <v>1.6320816028874603</v>
      </c>
      <c r="M51" s="21">
        <f t="shared" si="97"/>
        <v>3.8804228127997731</v>
      </c>
      <c r="N51" s="21">
        <f t="shared" si="97"/>
        <v>6.1287640227120859</v>
      </c>
      <c r="O51" s="21">
        <f t="shared" si="97"/>
        <v>8.3771052326243982</v>
      </c>
      <c r="P51" s="20">
        <f t="shared" si="11"/>
        <v>1.6320816028874603</v>
      </c>
      <c r="Q51" s="20">
        <f t="shared" si="5"/>
        <v>3.8804228127997731</v>
      </c>
      <c r="R51" s="20">
        <f t="shared" si="6"/>
        <v>6.1287640227120859</v>
      </c>
      <c r="S51" s="20">
        <f t="shared" si="7"/>
        <v>8.3771052326243982</v>
      </c>
    </row>
    <row r="52" spans="2:19" x14ac:dyDescent="0.3">
      <c r="B52" t="s">
        <v>20</v>
      </c>
      <c r="C52" s="15">
        <v>2</v>
      </c>
      <c r="D52" s="21">
        <f t="shared" ref="D52:G52" si="98">(D$94-D$7)/3+D23</f>
        <v>-9.8704005015399332E-2</v>
      </c>
      <c r="E52" s="21">
        <f t="shared" si="98"/>
        <v>-9.755562120193445E-2</v>
      </c>
      <c r="F52" s="21">
        <f t="shared" si="98"/>
        <v>-9.6407237388469541E-2</v>
      </c>
      <c r="G52" s="21">
        <f t="shared" si="98"/>
        <v>-9.5258853575004632E-2</v>
      </c>
      <c r="H52" s="20">
        <f t="shared" si="9"/>
        <v>-9.8704005015399332E-2</v>
      </c>
      <c r="I52" s="20">
        <f t="shared" si="2"/>
        <v>-9.755562120193445E-2</v>
      </c>
      <c r="J52" s="20">
        <f t="shared" si="3"/>
        <v>-9.6407237388469541E-2</v>
      </c>
      <c r="K52" s="20">
        <f t="shared" si="4"/>
        <v>-9.5258853575004632E-2</v>
      </c>
      <c r="L52" s="21">
        <f t="shared" ref="L52:O52" si="99">(L$94-L$7)/3+L23</f>
        <v>1.5525043667014762</v>
      </c>
      <c r="M52" s="21">
        <f t="shared" si="99"/>
        <v>1.9471285071432725</v>
      </c>
      <c r="N52" s="21">
        <f t="shared" si="99"/>
        <v>2.3417526475850687</v>
      </c>
      <c r="O52" s="21">
        <f t="shared" si="99"/>
        <v>2.7363767880268646</v>
      </c>
      <c r="P52" s="20">
        <f t="shared" si="11"/>
        <v>1.5525043667014762</v>
      </c>
      <c r="Q52" s="20">
        <f t="shared" si="5"/>
        <v>1.9471285071432725</v>
      </c>
      <c r="R52" s="20">
        <f t="shared" si="6"/>
        <v>2.3417526475850687</v>
      </c>
      <c r="S52" s="20">
        <f t="shared" si="7"/>
        <v>2.7363767880268646</v>
      </c>
    </row>
    <row r="53" spans="2:19" x14ac:dyDescent="0.3">
      <c r="B53" t="s">
        <v>5</v>
      </c>
      <c r="C53" s="15">
        <v>2</v>
      </c>
      <c r="D53" s="21">
        <f t="shared" ref="D53:G53" si="100">(D$94-D$7)/3+D24</f>
        <v>-0.10118498754574756</v>
      </c>
      <c r="E53" s="21">
        <f t="shared" si="100"/>
        <v>-0.10097338897078673</v>
      </c>
      <c r="F53" s="21">
        <f t="shared" si="100"/>
        <v>-0.10076179039582586</v>
      </c>
      <c r="G53" s="21">
        <f t="shared" si="100"/>
        <v>-0.100550191820865</v>
      </c>
      <c r="H53" s="20">
        <f t="shared" si="9"/>
        <v>-0.10118498754574756</v>
      </c>
      <c r="I53" s="20">
        <f t="shared" si="2"/>
        <v>-0.10097338897078673</v>
      </c>
      <c r="J53" s="20">
        <f t="shared" si="3"/>
        <v>-0.10076179039582586</v>
      </c>
      <c r="K53" s="20">
        <f t="shared" si="4"/>
        <v>-0.100550191820865</v>
      </c>
      <c r="L53" s="21">
        <f t="shared" ref="L53:O53" si="101">(L$94-L$7)/3+L24</f>
        <v>0.77629729780307377</v>
      </c>
      <c r="M53" s="21">
        <f t="shared" si="101"/>
        <v>2.7953446848262655</v>
      </c>
      <c r="N53" s="21">
        <f t="shared" si="101"/>
        <v>4.8143920718494577</v>
      </c>
      <c r="O53" s="21">
        <f t="shared" si="101"/>
        <v>6.8334394588726486</v>
      </c>
      <c r="P53" s="20">
        <f t="shared" si="11"/>
        <v>0.77629729780307377</v>
      </c>
      <c r="Q53" s="20">
        <f t="shared" si="5"/>
        <v>2.7953446848262655</v>
      </c>
      <c r="R53" s="20">
        <f t="shared" si="6"/>
        <v>4.8143920718494577</v>
      </c>
      <c r="S53" s="20">
        <f t="shared" si="7"/>
        <v>6.8334394588726486</v>
      </c>
    </row>
    <row r="54" spans="2:19" x14ac:dyDescent="0.3">
      <c r="B54" t="s">
        <v>24</v>
      </c>
      <c r="C54" s="15">
        <v>2</v>
      </c>
      <c r="D54" s="21">
        <f t="shared" ref="D54:G54" si="102">(D$94-D$7)/3+D25</f>
        <v>-0.1076020987827</v>
      </c>
      <c r="E54" s="21">
        <f t="shared" si="102"/>
        <v>-0.10813306836736286</v>
      </c>
      <c r="F54" s="21">
        <f t="shared" si="102"/>
        <v>-0.1086640379520257</v>
      </c>
      <c r="G54" s="21">
        <f t="shared" si="102"/>
        <v>-0.10919500753668854</v>
      </c>
      <c r="H54" s="20">
        <f t="shared" si="9"/>
        <v>-0.1076020987827</v>
      </c>
      <c r="I54" s="20">
        <f t="shared" si="2"/>
        <v>-0.10813306836736286</v>
      </c>
      <c r="J54" s="20">
        <f t="shared" si="3"/>
        <v>-0.1086640379520257</v>
      </c>
      <c r="K54" s="20">
        <f t="shared" si="4"/>
        <v>-0.10919500753668854</v>
      </c>
      <c r="L54" s="21">
        <f t="shared" ref="L54:O54" si="103">(L$94-L$7)/3+L25</f>
        <v>-0.68712642286756576</v>
      </c>
      <c r="M54" s="21">
        <f t="shared" si="103"/>
        <v>-0.36865039064353067</v>
      </c>
      <c r="N54" s="21">
        <f t="shared" si="103"/>
        <v>-5.0174358419495579E-2</v>
      </c>
      <c r="O54" s="21">
        <f t="shared" si="103"/>
        <v>0.2683016738045394</v>
      </c>
      <c r="P54" s="20">
        <f t="shared" si="11"/>
        <v>-0.68712642286756576</v>
      </c>
      <c r="Q54" s="20">
        <f t="shared" si="5"/>
        <v>-0.36865039064353067</v>
      </c>
      <c r="R54" s="20">
        <f t="shared" si="6"/>
        <v>-5.0174358419495579E-2</v>
      </c>
      <c r="S54" s="20">
        <f t="shared" si="7"/>
        <v>0.2683016738045394</v>
      </c>
    </row>
    <row r="55" spans="2:19" x14ac:dyDescent="0.3">
      <c r="B55" t="s">
        <v>4</v>
      </c>
      <c r="C55" s="15">
        <v>2</v>
      </c>
      <c r="D55" s="21">
        <f t="shared" ref="D55:G55" si="104">(D$94-D$7)/3+D26</f>
        <v>-0.10398819953204497</v>
      </c>
      <c r="E55" s="21">
        <f t="shared" si="104"/>
        <v>-9.8456471062452644E-2</v>
      </c>
      <c r="F55" s="21">
        <f t="shared" si="104"/>
        <v>-9.2924742592860293E-2</v>
      </c>
      <c r="G55" s="21">
        <f t="shared" si="104"/>
        <v>-8.7393014123267942E-2</v>
      </c>
      <c r="H55" s="20">
        <f t="shared" si="9"/>
        <v>-0.10398819953204497</v>
      </c>
      <c r="I55" s="20">
        <f t="shared" si="2"/>
        <v>-9.8456471062452644E-2</v>
      </c>
      <c r="J55" s="20">
        <f t="shared" si="3"/>
        <v>-9.2924742592860293E-2</v>
      </c>
      <c r="K55" s="20">
        <f t="shared" si="4"/>
        <v>-8.7393014123267942E-2</v>
      </c>
      <c r="L55" s="21">
        <f t="shared" ref="L55:O55" si="105">(L$94-L$7)/3+L26</f>
        <v>2.583373074525948</v>
      </c>
      <c r="M55" s="21">
        <f t="shared" si="105"/>
        <v>4.1108872762718338</v>
      </c>
      <c r="N55" s="21">
        <f t="shared" si="105"/>
        <v>5.6384014780177205</v>
      </c>
      <c r="O55" s="21">
        <f t="shared" si="105"/>
        <v>7.1659156797636054</v>
      </c>
      <c r="P55" s="20">
        <f t="shared" si="11"/>
        <v>2.583373074525948</v>
      </c>
      <c r="Q55" s="20">
        <f t="shared" si="5"/>
        <v>4.1108872762718338</v>
      </c>
      <c r="R55" s="20">
        <f t="shared" si="6"/>
        <v>5.6384014780177205</v>
      </c>
      <c r="S55" s="20">
        <f t="shared" si="7"/>
        <v>7.1659156797636054</v>
      </c>
    </row>
    <row r="56" spans="2:19" x14ac:dyDescent="0.3">
      <c r="B56" t="s">
        <v>10</v>
      </c>
      <c r="C56" s="15">
        <v>2</v>
      </c>
      <c r="D56" s="21">
        <f t="shared" ref="D56:G56" si="106">(D$94-D$7)/3+D27</f>
        <v>-9.6617525281841421E-2</v>
      </c>
      <c r="E56" s="21">
        <f t="shared" si="106"/>
        <v>-9.6860503203739734E-2</v>
      </c>
      <c r="F56" s="21">
        <f t="shared" si="106"/>
        <v>-9.7103481125638019E-2</v>
      </c>
      <c r="G56" s="21">
        <f t="shared" si="106"/>
        <v>-9.734645904753636E-2</v>
      </c>
      <c r="H56" s="20">
        <f t="shared" si="9"/>
        <v>-9.6617525281841421E-2</v>
      </c>
      <c r="I56" s="20">
        <f t="shared" si="2"/>
        <v>-9.6860503203739734E-2</v>
      </c>
      <c r="J56" s="20">
        <f t="shared" si="3"/>
        <v>-9.7103481125638019E-2</v>
      </c>
      <c r="K56" s="20">
        <f t="shared" si="4"/>
        <v>-9.734645904753636E-2</v>
      </c>
      <c r="L56" s="21">
        <f t="shared" ref="L56:O56" si="107">(L$94-L$7)/3+L27</f>
        <v>2.1754870931996377</v>
      </c>
      <c r="M56" s="21">
        <f t="shared" si="107"/>
        <v>2.5464631563859204</v>
      </c>
      <c r="N56" s="21">
        <f t="shared" si="107"/>
        <v>2.917439219572203</v>
      </c>
      <c r="O56" s="21">
        <f t="shared" si="107"/>
        <v>3.2884152827584852</v>
      </c>
      <c r="P56" s="20">
        <f t="shared" si="11"/>
        <v>2.1754870931996377</v>
      </c>
      <c r="Q56" s="20">
        <f t="shared" si="5"/>
        <v>2.5464631563859204</v>
      </c>
      <c r="R56" s="20">
        <f t="shared" si="6"/>
        <v>2.917439219572203</v>
      </c>
      <c r="S56" s="20">
        <f t="shared" si="7"/>
        <v>3.2884152827584852</v>
      </c>
    </row>
    <row r="57" spans="2:19" x14ac:dyDescent="0.3">
      <c r="B57" t="s">
        <v>12</v>
      </c>
      <c r="C57" s="15">
        <v>2</v>
      </c>
      <c r="D57" s="21">
        <f t="shared" ref="D57:G57" si="108">(D$94-D$7)/3+D28</f>
        <v>-0.11465024388798561</v>
      </c>
      <c r="E57" s="21">
        <f t="shared" si="108"/>
        <v>-0.11036648522917036</v>
      </c>
      <c r="F57" s="21">
        <f t="shared" si="108"/>
        <v>-0.10608272657035508</v>
      </c>
      <c r="G57" s="21">
        <f t="shared" si="108"/>
        <v>-0.10179896791153986</v>
      </c>
      <c r="H57" s="20">
        <f t="shared" si="9"/>
        <v>-0.11465024388798561</v>
      </c>
      <c r="I57" s="20">
        <f t="shared" si="2"/>
        <v>-0.11036648522917036</v>
      </c>
      <c r="J57" s="20">
        <f t="shared" si="3"/>
        <v>-0.10608272657035508</v>
      </c>
      <c r="K57" s="20">
        <f t="shared" si="4"/>
        <v>-0.10179896791153986</v>
      </c>
      <c r="L57" s="21">
        <f t="shared" ref="L57:O57" si="109">(L$94-L$7)/3+L28</f>
        <v>-0.53299825814377888</v>
      </c>
      <c r="M57" s="21">
        <f t="shared" si="109"/>
        <v>3.6419626608321654E-3</v>
      </c>
      <c r="N57" s="21">
        <f t="shared" si="109"/>
        <v>0.54028218346544321</v>
      </c>
      <c r="O57" s="21">
        <f t="shared" si="109"/>
        <v>1.076922404270054</v>
      </c>
      <c r="P57" s="20">
        <f t="shared" si="11"/>
        <v>-0.53299825814377888</v>
      </c>
      <c r="Q57" s="20">
        <f t="shared" si="5"/>
        <v>3.6419626608321654E-3</v>
      </c>
      <c r="R57" s="20">
        <f t="shared" si="6"/>
        <v>0.54028218346544321</v>
      </c>
      <c r="S57" s="20">
        <f t="shared" si="7"/>
        <v>1.076922404270054</v>
      </c>
    </row>
    <row r="58" spans="2:19" x14ac:dyDescent="0.3">
      <c r="B58" t="s">
        <v>11</v>
      </c>
      <c r="C58" s="15">
        <v>2</v>
      </c>
      <c r="D58" s="21">
        <f t="shared" ref="D58:G58" si="110">(D$94-D$7)/3+D29</f>
        <v>-0.10263921385783259</v>
      </c>
      <c r="E58" s="21">
        <f t="shared" si="110"/>
        <v>-0.10355407875352163</v>
      </c>
      <c r="F58" s="21">
        <f t="shared" si="110"/>
        <v>-0.10446894364921064</v>
      </c>
      <c r="G58" s="21">
        <f t="shared" si="110"/>
        <v>-0.1053838085448997</v>
      </c>
      <c r="H58" s="20">
        <f t="shared" si="9"/>
        <v>-0.10263921385783259</v>
      </c>
      <c r="I58" s="20">
        <f t="shared" si="2"/>
        <v>-0.10355407875352163</v>
      </c>
      <c r="J58" s="20">
        <f t="shared" si="3"/>
        <v>-0.10446894364921064</v>
      </c>
      <c r="K58" s="20">
        <f t="shared" si="4"/>
        <v>-0.1053838085448997</v>
      </c>
      <c r="L58" s="21">
        <f t="shared" ref="L58:O58" si="111">(L$94-L$7)/3+L29</f>
        <v>0.53560427848884817</v>
      </c>
      <c r="M58" s="21">
        <f t="shared" si="111"/>
        <v>0.91040227943916907</v>
      </c>
      <c r="N58" s="21">
        <f t="shared" si="111"/>
        <v>1.28520028038949</v>
      </c>
      <c r="O58" s="21">
        <f t="shared" si="111"/>
        <v>1.6599982813398113</v>
      </c>
      <c r="P58" s="20">
        <f t="shared" si="11"/>
        <v>0.53560427848884817</v>
      </c>
      <c r="Q58" s="20">
        <f t="shared" si="5"/>
        <v>0.91040227943916907</v>
      </c>
      <c r="R58" s="20">
        <f t="shared" si="6"/>
        <v>1.28520028038949</v>
      </c>
      <c r="S58" s="20">
        <f t="shared" si="7"/>
        <v>1.6599982813398113</v>
      </c>
    </row>
    <row r="59" spans="2:19" x14ac:dyDescent="0.3">
      <c r="B59" t="s">
        <v>16</v>
      </c>
      <c r="C59" s="15">
        <v>2</v>
      </c>
      <c r="D59" s="21">
        <f t="shared" ref="D59:G59" si="112">(D$94-D$7)/3+D30</f>
        <v>-0.10269960008195245</v>
      </c>
      <c r="E59" s="21">
        <f t="shared" si="112"/>
        <v>-0.10335175140033831</v>
      </c>
      <c r="F59" s="21">
        <f t="shared" si="112"/>
        <v>-0.10400390271872414</v>
      </c>
      <c r="G59" s="21">
        <f t="shared" si="112"/>
        <v>-0.10465605403710998</v>
      </c>
      <c r="H59" s="20">
        <f t="shared" si="9"/>
        <v>-0.10269960008195245</v>
      </c>
      <c r="I59" s="20">
        <f t="shared" si="2"/>
        <v>-0.10335175140033831</v>
      </c>
      <c r="J59" s="20">
        <f t="shared" si="3"/>
        <v>-0.10400390271872414</v>
      </c>
      <c r="K59" s="20">
        <f t="shared" si="4"/>
        <v>-0.10465605403710998</v>
      </c>
      <c r="L59" s="21">
        <f t="shared" ref="L59:O59" si="113">(L$94-L$7)/3+L30</f>
        <v>0.29984913976306826</v>
      </c>
      <c r="M59" s="21">
        <f t="shared" si="113"/>
        <v>0.9950206944786637</v>
      </c>
      <c r="N59" s="21">
        <f t="shared" si="113"/>
        <v>1.6901922491942591</v>
      </c>
      <c r="O59" s="21">
        <f t="shared" si="113"/>
        <v>2.3853638039098546</v>
      </c>
      <c r="P59" s="20">
        <f t="shared" si="11"/>
        <v>0.29984913976306826</v>
      </c>
      <c r="Q59" s="20">
        <f t="shared" si="5"/>
        <v>0.9950206944786637</v>
      </c>
      <c r="R59" s="20">
        <f t="shared" si="6"/>
        <v>1.6901922491942591</v>
      </c>
      <c r="S59" s="20">
        <f t="shared" si="7"/>
        <v>2.3853638039098546</v>
      </c>
    </row>
    <row r="60" spans="2:19" x14ac:dyDescent="0.3">
      <c r="B60" t="s">
        <v>6</v>
      </c>
      <c r="C60" s="15">
        <v>2</v>
      </c>
      <c r="D60" s="21">
        <f t="shared" ref="D60:G60" si="114">(D$94-D$7)/3+D31</f>
        <v>-9.6485643682248656E-2</v>
      </c>
      <c r="E60" s="21">
        <f t="shared" si="114"/>
        <v>-9.3581957998660842E-2</v>
      </c>
      <c r="F60" s="21">
        <f t="shared" si="114"/>
        <v>-9.0678272315073E-2</v>
      </c>
      <c r="G60" s="21">
        <f t="shared" si="114"/>
        <v>-8.7774586631485185E-2</v>
      </c>
      <c r="H60" s="20">
        <f t="shared" si="9"/>
        <v>-9.6485643682248656E-2</v>
      </c>
      <c r="I60" s="20">
        <f t="shared" si="2"/>
        <v>-9.3581957998660842E-2</v>
      </c>
      <c r="J60" s="20">
        <f t="shared" si="3"/>
        <v>-9.0678272315073E-2</v>
      </c>
      <c r="K60" s="20">
        <f t="shared" si="4"/>
        <v>-8.7774586631485185E-2</v>
      </c>
      <c r="L60" s="21">
        <f t="shared" ref="L60:O60" si="115">(L$94-L$7)/3+L31</f>
        <v>3.3432249087215169</v>
      </c>
      <c r="M60" s="21">
        <f t="shared" si="115"/>
        <v>3.0016680748719664</v>
      </c>
      <c r="N60" s="21">
        <f t="shared" si="115"/>
        <v>2.6601112410224164</v>
      </c>
      <c r="O60" s="21">
        <f t="shared" si="115"/>
        <v>2.3185544071728668</v>
      </c>
      <c r="P60" s="20">
        <f t="shared" si="11"/>
        <v>3.3432249087215169</v>
      </c>
      <c r="Q60" s="20">
        <f t="shared" si="5"/>
        <v>3.0016680748719664</v>
      </c>
      <c r="R60" s="20">
        <f t="shared" si="6"/>
        <v>2.6601112410224164</v>
      </c>
      <c r="S60" s="20">
        <f t="shared" si="7"/>
        <v>2.3185544071728668</v>
      </c>
    </row>
    <row r="61" spans="2:19" x14ac:dyDescent="0.3">
      <c r="B61" t="s">
        <v>26</v>
      </c>
      <c r="C61" s="15">
        <v>2</v>
      </c>
      <c r="D61" s="21">
        <f t="shared" ref="D61:G61" si="116">(D$94-D$7)/3+D32</f>
        <v>-0.10956672088571939</v>
      </c>
      <c r="E61" s="21">
        <f t="shared" si="116"/>
        <v>-0.10726477425227615</v>
      </c>
      <c r="F61" s="21">
        <f t="shared" si="116"/>
        <v>-0.10496282761883288</v>
      </c>
      <c r="G61" s="21">
        <f t="shared" si="116"/>
        <v>-0.10266088098538961</v>
      </c>
      <c r="H61" s="20">
        <f t="shared" si="9"/>
        <v>-0.10956672088571939</v>
      </c>
      <c r="I61" s="20">
        <f t="shared" si="2"/>
        <v>-0.10726477425227615</v>
      </c>
      <c r="J61" s="20">
        <f t="shared" si="3"/>
        <v>-0.10496282761883288</v>
      </c>
      <c r="K61" s="20">
        <f t="shared" si="4"/>
        <v>-0.10266088098538961</v>
      </c>
      <c r="L61" s="21">
        <f t="shared" ref="L61:O61" si="117">(L$94-L$7)/3+L32</f>
        <v>-0.25048630766059121</v>
      </c>
      <c r="M61" s="21">
        <f t="shared" si="117"/>
        <v>1.361607641800211</v>
      </c>
      <c r="N61" s="21">
        <f t="shared" si="117"/>
        <v>2.9737015912610132</v>
      </c>
      <c r="O61" s="21">
        <f t="shared" si="117"/>
        <v>4.5857955407218149</v>
      </c>
      <c r="P61" s="20">
        <f t="shared" si="11"/>
        <v>-0.25048630766059121</v>
      </c>
      <c r="Q61" s="20">
        <f t="shared" si="5"/>
        <v>1.361607641800211</v>
      </c>
      <c r="R61" s="20">
        <f t="shared" si="6"/>
        <v>2.9737015912610132</v>
      </c>
      <c r="S61" s="20">
        <f t="shared" si="7"/>
        <v>4.5857955407218149</v>
      </c>
    </row>
    <row r="62" spans="2:19" x14ac:dyDescent="0.3">
      <c r="B62" t="s">
        <v>17</v>
      </c>
      <c r="C62" s="15">
        <v>2</v>
      </c>
      <c r="D62" s="21">
        <f t="shared" ref="D62:G62" si="118">(D$94-D$7)/3+D33</f>
        <v>-9.9508421105982015E-2</v>
      </c>
      <c r="E62" s="21">
        <f t="shared" si="118"/>
        <v>-9.7110844897556697E-2</v>
      </c>
      <c r="F62" s="21">
        <f t="shared" si="118"/>
        <v>-9.4713268689131352E-2</v>
      </c>
      <c r="G62" s="21">
        <f t="shared" si="118"/>
        <v>-9.2315692480706035E-2</v>
      </c>
      <c r="H62" s="20">
        <f t="shared" si="9"/>
        <v>-9.9508421105982015E-2</v>
      </c>
      <c r="I62" s="20">
        <f t="shared" si="2"/>
        <v>-9.7110844897556697E-2</v>
      </c>
      <c r="J62" s="20">
        <f t="shared" si="3"/>
        <v>-9.4713268689131352E-2</v>
      </c>
      <c r="K62" s="20">
        <f t="shared" si="4"/>
        <v>-9.2315692480706035E-2</v>
      </c>
      <c r="L62" s="21">
        <f t="shared" ref="L62:O62" si="119">(L$94-L$7)/3+L33</f>
        <v>0.87653941194473983</v>
      </c>
      <c r="M62" s="21">
        <f t="shared" si="119"/>
        <v>1.1079956105559194</v>
      </c>
      <c r="N62" s="21">
        <f t="shared" si="119"/>
        <v>1.3394518091670991</v>
      </c>
      <c r="O62" s="21">
        <f t="shared" si="119"/>
        <v>1.5709080077782787</v>
      </c>
      <c r="P62" s="20">
        <f t="shared" si="11"/>
        <v>0.87653941194473983</v>
      </c>
      <c r="Q62" s="20">
        <f t="shared" si="5"/>
        <v>1.1079956105559194</v>
      </c>
      <c r="R62" s="20">
        <f t="shared" si="6"/>
        <v>1.3394518091670991</v>
      </c>
      <c r="S62" s="20">
        <f t="shared" si="7"/>
        <v>1.5709080077782787</v>
      </c>
    </row>
    <row r="63" spans="2:19" x14ac:dyDescent="0.3">
      <c r="B63" t="s">
        <v>2</v>
      </c>
      <c r="C63" s="15">
        <v>2</v>
      </c>
      <c r="D63" s="21">
        <f t="shared" ref="D63:G63" si="120">(D$94-D$7)/3+D34</f>
        <v>-0.11088551646074118</v>
      </c>
      <c r="E63" s="21">
        <f t="shared" si="120"/>
        <v>-0.10808503872722428</v>
      </c>
      <c r="F63" s="21">
        <f t="shared" si="120"/>
        <v>-0.10528456099370734</v>
      </c>
      <c r="G63" s="21">
        <f t="shared" si="120"/>
        <v>-0.10248408326019043</v>
      </c>
      <c r="H63" s="20">
        <f t="shared" si="9"/>
        <v>-0.11088551646074118</v>
      </c>
      <c r="I63" s="20">
        <f t="shared" si="2"/>
        <v>-0.10808503872722428</v>
      </c>
      <c r="J63" s="20">
        <f t="shared" si="3"/>
        <v>-0.10528456099370734</v>
      </c>
      <c r="K63" s="20">
        <f t="shared" si="4"/>
        <v>-0.10248408326019043</v>
      </c>
      <c r="L63" s="21">
        <f t="shared" ref="L63:O63" si="121">(L$94-L$7)/3+L34</f>
        <v>-0.36631050895936434</v>
      </c>
      <c r="M63" s="21">
        <f t="shared" si="121"/>
        <v>6.6020872204258776</v>
      </c>
      <c r="N63" s="21">
        <f t="shared" si="121"/>
        <v>13.570484949811119</v>
      </c>
      <c r="O63" s="21">
        <f t="shared" si="121"/>
        <v>20.538882679196359</v>
      </c>
      <c r="P63" s="20">
        <f t="shared" si="11"/>
        <v>-0.36631050895936434</v>
      </c>
      <c r="Q63" s="20">
        <f t="shared" si="5"/>
        <v>6.6020872204258776</v>
      </c>
      <c r="R63" s="20">
        <f t="shared" si="6"/>
        <v>13.570484949811119</v>
      </c>
      <c r="S63" s="20">
        <f t="shared" si="7"/>
        <v>20.538882679196359</v>
      </c>
    </row>
    <row r="64" spans="2:19" x14ac:dyDescent="0.3">
      <c r="B64" s="48" t="s">
        <v>29</v>
      </c>
      <c r="C64" s="49">
        <v>2</v>
      </c>
      <c r="D64" s="51">
        <f t="shared" ref="D64:G64" si="122">(D$94-D$7)/3+D35</f>
        <v>-9.6663887437153928E-2</v>
      </c>
      <c r="E64" s="51">
        <f t="shared" si="122"/>
        <v>-9.4371688969999645E-2</v>
      </c>
      <c r="F64" s="51">
        <f t="shared" si="122"/>
        <v>-9.2079490502845335E-2</v>
      </c>
      <c r="G64" s="51">
        <f t="shared" si="122"/>
        <v>-8.9787292035691024E-2</v>
      </c>
      <c r="H64" s="50">
        <f t="shared" si="9"/>
        <v>-9.6663887437153928E-2</v>
      </c>
      <c r="I64" s="50">
        <f t="shared" si="2"/>
        <v>-9.4371688969999645E-2</v>
      </c>
      <c r="J64" s="50">
        <f t="shared" si="3"/>
        <v>-9.2079490502845335E-2</v>
      </c>
      <c r="K64" s="50">
        <f t="shared" si="4"/>
        <v>-8.9787292035691024E-2</v>
      </c>
      <c r="L64" s="51">
        <f t="shared" ref="L64:O64" si="123">(L$94-L$7)/3+L35</f>
        <v>4.6481062979267129</v>
      </c>
      <c r="M64" s="51">
        <f t="shared" si="123"/>
        <v>3.8974101063250566</v>
      </c>
      <c r="N64" s="51">
        <f t="shared" si="123"/>
        <v>3.1467139147234002</v>
      </c>
      <c r="O64" s="51">
        <f t="shared" si="123"/>
        <v>2.3960177231217434</v>
      </c>
      <c r="P64" s="50">
        <f t="shared" si="11"/>
        <v>4.6481062979267129</v>
      </c>
      <c r="Q64" s="50">
        <f t="shared" si="5"/>
        <v>3.8974101063250566</v>
      </c>
      <c r="R64" s="50">
        <f t="shared" si="6"/>
        <v>3.1467139147234002</v>
      </c>
      <c r="S64" s="50">
        <f t="shared" si="7"/>
        <v>2.3960177231217434</v>
      </c>
    </row>
    <row r="65" spans="2:19" x14ac:dyDescent="0.3">
      <c r="B65" t="s">
        <v>15</v>
      </c>
      <c r="C65" s="15">
        <v>3</v>
      </c>
      <c r="D65" s="21">
        <f t="shared" ref="D65:G65" si="124">(D$94-D$7)/3+D36</f>
        <v>-4.6622626649788668E-2</v>
      </c>
      <c r="E65" s="21">
        <f t="shared" si="124"/>
        <v>-4.5826785041099986E-2</v>
      </c>
      <c r="F65" s="21">
        <f t="shared" si="124"/>
        <v>-4.503094343241127E-2</v>
      </c>
      <c r="G65" s="21">
        <f t="shared" si="124"/>
        <v>-4.4235101823722589E-2</v>
      </c>
      <c r="H65" s="20">
        <f t="shared" si="9"/>
        <v>-4.6622626649788668E-2</v>
      </c>
      <c r="I65" s="20">
        <f t="shared" si="2"/>
        <v>-4.5826785041099986E-2</v>
      </c>
      <c r="J65" s="20">
        <f t="shared" si="3"/>
        <v>-4.503094343241127E-2</v>
      </c>
      <c r="K65" s="20">
        <f t="shared" si="4"/>
        <v>-4.4235101823722589E-2</v>
      </c>
      <c r="L65" s="21">
        <f t="shared" ref="L65:O65" si="125">(L$94-L$7)/3+L36</f>
        <v>1.5288451612621783</v>
      </c>
      <c r="M65" s="21">
        <f t="shared" si="125"/>
        <v>1.2161865178717215</v>
      </c>
      <c r="N65" s="21">
        <f t="shared" si="125"/>
        <v>0.9035278744812647</v>
      </c>
      <c r="O65" s="21">
        <f t="shared" si="125"/>
        <v>0.59086923109080791</v>
      </c>
      <c r="P65" s="20">
        <f t="shared" si="11"/>
        <v>1.5288451612621783</v>
      </c>
      <c r="Q65" s="20">
        <f t="shared" si="5"/>
        <v>1.2161865178717215</v>
      </c>
      <c r="R65" s="20">
        <f t="shared" si="6"/>
        <v>0.9035278744812647</v>
      </c>
      <c r="S65" s="20">
        <f t="shared" si="7"/>
        <v>0.59086923109080791</v>
      </c>
    </row>
    <row r="66" spans="2:19" x14ac:dyDescent="0.3">
      <c r="B66" t="s">
        <v>9</v>
      </c>
      <c r="C66" s="15">
        <v>3</v>
      </c>
      <c r="D66" s="21">
        <f t="shared" ref="D66:G66" si="126">(D$94-D$7)/3+D37</f>
        <v>-5.6448873156059842E-2</v>
      </c>
      <c r="E66" s="21">
        <f t="shared" si="126"/>
        <v>-5.7453848669086836E-2</v>
      </c>
      <c r="F66" s="21">
        <f t="shared" si="126"/>
        <v>-5.8458824182113796E-2</v>
      </c>
      <c r="G66" s="21">
        <f t="shared" si="126"/>
        <v>-5.9463799695140818E-2</v>
      </c>
      <c r="H66" s="20">
        <f t="shared" si="9"/>
        <v>-5.6448873156059842E-2</v>
      </c>
      <c r="I66" s="20">
        <f t="shared" si="2"/>
        <v>-5.7453848669086836E-2</v>
      </c>
      <c r="J66" s="20">
        <f t="shared" si="3"/>
        <v>-5.8458824182113796E-2</v>
      </c>
      <c r="K66" s="20">
        <f t="shared" si="4"/>
        <v>-5.9463799695140818E-2</v>
      </c>
      <c r="L66" s="21">
        <f t="shared" ref="L66:O66" si="127">(L$94-L$7)/3+L37</f>
        <v>-0.94079716406325842</v>
      </c>
      <c r="M66" s="21">
        <f t="shared" si="127"/>
        <v>0.24981897213684245</v>
      </c>
      <c r="N66" s="21">
        <f t="shared" si="127"/>
        <v>1.4404351083369433</v>
      </c>
      <c r="O66" s="21">
        <f t="shared" si="127"/>
        <v>2.6310512445370442</v>
      </c>
      <c r="P66" s="20">
        <f t="shared" si="11"/>
        <v>-0.94079716406325842</v>
      </c>
      <c r="Q66" s="20">
        <f t="shared" si="5"/>
        <v>0.24981897213684245</v>
      </c>
      <c r="R66" s="20">
        <f t="shared" si="6"/>
        <v>1.4404351083369433</v>
      </c>
      <c r="S66" s="20">
        <f t="shared" si="7"/>
        <v>2.6310512445370442</v>
      </c>
    </row>
    <row r="67" spans="2:19" x14ac:dyDescent="0.3">
      <c r="B67" t="s">
        <v>19</v>
      </c>
      <c r="C67" s="15">
        <v>3</v>
      </c>
      <c r="D67" s="21">
        <f t="shared" ref="D67:G67" si="128">(D$94-D$7)/3+D38</f>
        <v>-5.4442417348617655E-2</v>
      </c>
      <c r="E67" s="21">
        <f t="shared" si="128"/>
        <v>-5.4612949558906436E-2</v>
      </c>
      <c r="F67" s="21">
        <f t="shared" si="128"/>
        <v>-5.4783481769195182E-2</v>
      </c>
      <c r="G67" s="21">
        <f t="shared" si="128"/>
        <v>-5.4954013979483962E-2</v>
      </c>
      <c r="H67" s="20">
        <f t="shared" si="9"/>
        <v>-5.4442417348617655E-2</v>
      </c>
      <c r="I67" s="20">
        <f t="shared" si="2"/>
        <v>-5.4612949558906436E-2</v>
      </c>
      <c r="J67" s="20">
        <f t="shared" si="3"/>
        <v>-5.4783481769195182E-2</v>
      </c>
      <c r="K67" s="20">
        <f t="shared" si="4"/>
        <v>-5.4954013979483962E-2</v>
      </c>
      <c r="L67" s="21">
        <f t="shared" ref="L67:O67" si="129">(L$94-L$7)/3+L38</f>
        <v>3.6286036382792775</v>
      </c>
      <c r="M67" s="21">
        <f t="shared" si="129"/>
        <v>2.7083738381295399</v>
      </c>
      <c r="N67" s="21">
        <f t="shared" si="129"/>
        <v>1.7881440379798024</v>
      </c>
      <c r="O67" s="21">
        <f t="shared" si="129"/>
        <v>0.86791423783006572</v>
      </c>
      <c r="P67" s="20">
        <f t="shared" si="11"/>
        <v>3.6286036382792775</v>
      </c>
      <c r="Q67" s="20">
        <f t="shared" si="5"/>
        <v>2.7083738381295399</v>
      </c>
      <c r="R67" s="20">
        <f t="shared" si="6"/>
        <v>1.7881440379798024</v>
      </c>
      <c r="S67" s="20">
        <f t="shared" si="7"/>
        <v>0.86791423783006572</v>
      </c>
    </row>
    <row r="68" spans="2:19" x14ac:dyDescent="0.3">
      <c r="B68" t="s">
        <v>22</v>
      </c>
      <c r="C68" s="15">
        <v>3</v>
      </c>
      <c r="D68" s="21">
        <f t="shared" ref="D68:G68" si="130">(D$94-D$7)/3+D39</f>
        <v>-5.2821858428145019E-2</v>
      </c>
      <c r="E68" s="21">
        <f t="shared" si="130"/>
        <v>-5.211870985203975E-2</v>
      </c>
      <c r="F68" s="21">
        <f t="shared" si="130"/>
        <v>-5.1415561275934447E-2</v>
      </c>
      <c r="G68" s="21">
        <f t="shared" si="130"/>
        <v>-5.0712412699829179E-2</v>
      </c>
      <c r="H68" s="20">
        <f t="shared" si="9"/>
        <v>-5.2821858428145019E-2</v>
      </c>
      <c r="I68" s="20">
        <f t="shared" si="2"/>
        <v>-5.211870985203975E-2</v>
      </c>
      <c r="J68" s="20">
        <f t="shared" si="3"/>
        <v>-5.1415561275934447E-2</v>
      </c>
      <c r="K68" s="20">
        <f t="shared" si="4"/>
        <v>-5.0712412699829179E-2</v>
      </c>
      <c r="L68" s="21">
        <f t="shared" ref="L68:O68" si="131">(L$94-L$7)/3+L39</f>
        <v>-0.91990419444407401</v>
      </c>
      <c r="M68" s="21">
        <f t="shared" si="131"/>
        <v>-0.30520117213604658</v>
      </c>
      <c r="N68" s="21">
        <f t="shared" si="131"/>
        <v>0.30950185017198084</v>
      </c>
      <c r="O68" s="21">
        <f t="shared" si="131"/>
        <v>0.92420487248000827</v>
      </c>
      <c r="P68" s="20">
        <f t="shared" si="11"/>
        <v>-0.91990419444407401</v>
      </c>
      <c r="Q68" s="20">
        <f t="shared" si="5"/>
        <v>-0.30520117213604658</v>
      </c>
      <c r="R68" s="20">
        <f t="shared" si="6"/>
        <v>0.30950185017198084</v>
      </c>
      <c r="S68" s="20">
        <f t="shared" si="7"/>
        <v>0.92420487248000827</v>
      </c>
    </row>
    <row r="69" spans="2:19" x14ac:dyDescent="0.3">
      <c r="B69" t="s">
        <v>13</v>
      </c>
      <c r="C69" s="15">
        <v>3</v>
      </c>
      <c r="D69" s="21">
        <f t="shared" ref="D69:G69" si="132">(D$94-D$7)/3+D40</f>
        <v>-5.9550481902797436E-2</v>
      </c>
      <c r="E69" s="21">
        <f t="shared" si="132"/>
        <v>-5.7684655788461069E-2</v>
      </c>
      <c r="F69" s="21">
        <f t="shared" si="132"/>
        <v>-5.5818829674124666E-2</v>
      </c>
      <c r="G69" s="21">
        <f t="shared" si="132"/>
        <v>-5.3953003559788271E-2</v>
      </c>
      <c r="H69" s="20">
        <f t="shared" si="9"/>
        <v>-5.9550481902797436E-2</v>
      </c>
      <c r="I69" s="20">
        <f t="shared" si="2"/>
        <v>-5.7684655788461069E-2</v>
      </c>
      <c r="J69" s="20">
        <f t="shared" si="3"/>
        <v>-5.5818829674124666E-2</v>
      </c>
      <c r="K69" s="20">
        <f t="shared" si="4"/>
        <v>-5.3953003559788271E-2</v>
      </c>
      <c r="L69" s="21">
        <f t="shared" ref="L69:O69" si="133">(L$94-L$7)/3+L40</f>
        <v>-1.9260097056930867</v>
      </c>
      <c r="M69" s="21">
        <f t="shared" si="133"/>
        <v>3.0713456054893249</v>
      </c>
      <c r="N69" s="21">
        <f t="shared" si="133"/>
        <v>8.0687009166717356</v>
      </c>
      <c r="O69" s="21">
        <f t="shared" si="133"/>
        <v>13.066056227854146</v>
      </c>
      <c r="P69" s="20">
        <f t="shared" si="11"/>
        <v>-1.9260097056930867</v>
      </c>
      <c r="Q69" s="20">
        <f t="shared" si="5"/>
        <v>3.0713456054893249</v>
      </c>
      <c r="R69" s="20">
        <f t="shared" si="6"/>
        <v>8.0687009166717356</v>
      </c>
      <c r="S69" s="20">
        <f t="shared" si="7"/>
        <v>13.066056227854146</v>
      </c>
    </row>
    <row r="70" spans="2:19" x14ac:dyDescent="0.3">
      <c r="B70" t="s">
        <v>21</v>
      </c>
      <c r="C70" s="15">
        <v>3</v>
      </c>
      <c r="D70" s="21">
        <f t="shared" ref="D70:G70" si="134">(D$94-D$7)/3+D41</f>
        <v>-5.2123869971478887E-2</v>
      </c>
      <c r="E70" s="21">
        <f t="shared" si="134"/>
        <v>-5.3152812226564448E-2</v>
      </c>
      <c r="F70" s="21">
        <f t="shared" si="134"/>
        <v>-5.4181754481649975E-2</v>
      </c>
      <c r="G70" s="21">
        <f t="shared" si="134"/>
        <v>-5.5210696736735509E-2</v>
      </c>
      <c r="H70" s="20">
        <f t="shared" si="9"/>
        <v>-5.2123869971478887E-2</v>
      </c>
      <c r="I70" s="20">
        <f t="shared" si="2"/>
        <v>-5.3152812226564448E-2</v>
      </c>
      <c r="J70" s="20">
        <f t="shared" si="3"/>
        <v>-5.4181754481649975E-2</v>
      </c>
      <c r="K70" s="20">
        <f t="shared" si="4"/>
        <v>-5.5210696736735509E-2</v>
      </c>
      <c r="L70" s="21">
        <f t="shared" ref="L70:O70" si="135">(L$94-L$7)/3+L41</f>
        <v>0.19876133793640438</v>
      </c>
      <c r="M70" s="21">
        <f t="shared" si="135"/>
        <v>2.2497973185488229</v>
      </c>
      <c r="N70" s="21">
        <f t="shared" si="135"/>
        <v>4.3008332991612415</v>
      </c>
      <c r="O70" s="21">
        <f t="shared" si="135"/>
        <v>6.3518692797736591</v>
      </c>
      <c r="P70" s="20">
        <f t="shared" si="11"/>
        <v>0.19876133793640438</v>
      </c>
      <c r="Q70" s="20">
        <f t="shared" si="5"/>
        <v>2.2497973185488229</v>
      </c>
      <c r="R70" s="20">
        <f t="shared" si="6"/>
        <v>4.3008332991612415</v>
      </c>
      <c r="S70" s="20">
        <f t="shared" si="7"/>
        <v>6.3518692797736591</v>
      </c>
    </row>
    <row r="71" spans="2:19" x14ac:dyDescent="0.3">
      <c r="B71" t="s">
        <v>7</v>
      </c>
      <c r="C71" s="15">
        <v>3</v>
      </c>
      <c r="D71" s="21">
        <f t="shared" ref="D71:G71" si="136">(D$94-D$7)/3+D42</f>
        <v>-5.2320509668907889E-2</v>
      </c>
      <c r="E71" s="21">
        <f t="shared" si="136"/>
        <v>-5.3053468946947895E-2</v>
      </c>
      <c r="F71" s="21">
        <f t="shared" si="136"/>
        <v>-5.3786428224987866E-2</v>
      </c>
      <c r="G71" s="21">
        <f t="shared" si="136"/>
        <v>-5.4519387503027872E-2</v>
      </c>
      <c r="H71" s="20">
        <f t="shared" si="9"/>
        <v>-5.2320509668907889E-2</v>
      </c>
      <c r="I71" s="20">
        <f t="shared" ref="I71:I122" si="137">E71</f>
        <v>-5.3053468946947895E-2</v>
      </c>
      <c r="J71" s="20">
        <f t="shared" ref="J71:J122" si="138">F71</f>
        <v>-5.3786428224987866E-2</v>
      </c>
      <c r="K71" s="20">
        <f t="shared" ref="K71:K122" si="139">G71</f>
        <v>-5.4519387503027872E-2</v>
      </c>
      <c r="L71" s="21">
        <f t="shared" ref="L71:O71" si="140">(L$94-L$7)/3+L42</f>
        <v>-1.2836745833552472</v>
      </c>
      <c r="M71" s="21">
        <f t="shared" si="140"/>
        <v>-0.79533542700482607</v>
      </c>
      <c r="N71" s="21">
        <f t="shared" si="140"/>
        <v>-0.30699627065440493</v>
      </c>
      <c r="O71" s="21">
        <f t="shared" si="140"/>
        <v>0.18134288569601598</v>
      </c>
      <c r="P71" s="20">
        <f t="shared" si="11"/>
        <v>-1.2836745833552472</v>
      </c>
      <c r="Q71" s="20">
        <f t="shared" ref="Q71:Q122" si="141">M71</f>
        <v>-0.79533542700482607</v>
      </c>
      <c r="R71" s="20">
        <f t="shared" ref="R71:R122" si="142">N71</f>
        <v>-0.30699627065440493</v>
      </c>
      <c r="S71" s="20">
        <f t="shared" ref="S71:S122" si="143">O71</f>
        <v>0.18134288569601598</v>
      </c>
    </row>
    <row r="72" spans="2:19" x14ac:dyDescent="0.3">
      <c r="B72" t="s">
        <v>25</v>
      </c>
      <c r="C72" s="15">
        <v>3</v>
      </c>
      <c r="D72" s="21">
        <f t="shared" ref="D72:G72" si="144">(D$94-D$7)/3+D43</f>
        <v>-4.6588478456985771E-2</v>
      </c>
      <c r="E72" s="21">
        <f t="shared" si="144"/>
        <v>-4.6678015729843945E-2</v>
      </c>
      <c r="F72" s="21">
        <f t="shared" si="144"/>
        <v>-4.6767553002702085E-2</v>
      </c>
      <c r="G72" s="21">
        <f t="shared" si="144"/>
        <v>-4.6857090275560287E-2</v>
      </c>
      <c r="H72" s="20">
        <f t="shared" ref="H72:H122" si="145">D72</f>
        <v>-4.6588478456985771E-2</v>
      </c>
      <c r="I72" s="20">
        <f t="shared" si="137"/>
        <v>-4.6678015729843945E-2</v>
      </c>
      <c r="J72" s="20">
        <f t="shared" si="138"/>
        <v>-4.6767553002702085E-2</v>
      </c>
      <c r="K72" s="20">
        <f t="shared" si="139"/>
        <v>-4.6857090275560287E-2</v>
      </c>
      <c r="L72" s="21">
        <f t="shared" ref="L72:O72" si="146">(L$94-L$7)/3+L43</f>
        <v>-0.9568034067100748</v>
      </c>
      <c r="M72" s="21">
        <f t="shared" si="146"/>
        <v>-0.48789494467627814</v>
      </c>
      <c r="N72" s="21">
        <f t="shared" si="146"/>
        <v>-1.8986482642481484E-2</v>
      </c>
      <c r="O72" s="21">
        <f t="shared" si="146"/>
        <v>0.44992197939131495</v>
      </c>
      <c r="P72" s="20">
        <f t="shared" ref="P72:P122" si="147">L72</f>
        <v>-0.9568034067100748</v>
      </c>
      <c r="Q72" s="20">
        <f t="shared" si="141"/>
        <v>-0.48789494467627814</v>
      </c>
      <c r="R72" s="20">
        <f t="shared" si="142"/>
        <v>-1.8986482642481484E-2</v>
      </c>
      <c r="S72" s="20">
        <f t="shared" si="143"/>
        <v>0.44992197939131495</v>
      </c>
    </row>
    <row r="73" spans="2:19" x14ac:dyDescent="0.3">
      <c r="B73" t="s">
        <v>28</v>
      </c>
      <c r="C73" s="15">
        <v>3</v>
      </c>
      <c r="D73" s="21">
        <f t="shared" ref="D73:G73" si="148">(D$94-D$7)/3+D44</f>
        <v>-5.2192838619481985E-2</v>
      </c>
      <c r="E73" s="21">
        <f t="shared" si="148"/>
        <v>-5.1152486462782636E-2</v>
      </c>
      <c r="F73" s="21">
        <f t="shared" si="148"/>
        <v>-5.0112134306083252E-2</v>
      </c>
      <c r="G73" s="21">
        <f t="shared" si="148"/>
        <v>-4.9071782149383902E-2</v>
      </c>
      <c r="H73" s="20">
        <f t="shared" si="145"/>
        <v>-5.2192838619481985E-2</v>
      </c>
      <c r="I73" s="20">
        <f t="shared" si="137"/>
        <v>-5.1152486462782636E-2</v>
      </c>
      <c r="J73" s="20">
        <f t="shared" si="138"/>
        <v>-5.0112134306083252E-2</v>
      </c>
      <c r="K73" s="20">
        <f t="shared" si="139"/>
        <v>-4.9071782149383902E-2</v>
      </c>
      <c r="L73" s="21">
        <f t="shared" ref="L73:O73" si="149">(L$94-L$7)/3+L44</f>
        <v>3.7288278440834368</v>
      </c>
      <c r="M73" s="21">
        <f t="shared" si="149"/>
        <v>3.271794780432145</v>
      </c>
      <c r="N73" s="21">
        <f t="shared" si="149"/>
        <v>2.8147617167808523</v>
      </c>
      <c r="O73" s="21">
        <f t="shared" si="149"/>
        <v>2.3577286531295609</v>
      </c>
      <c r="P73" s="20">
        <f t="shared" si="147"/>
        <v>3.7288278440834368</v>
      </c>
      <c r="Q73" s="20">
        <f t="shared" si="141"/>
        <v>3.271794780432145</v>
      </c>
      <c r="R73" s="20">
        <f t="shared" si="142"/>
        <v>2.8147617167808523</v>
      </c>
      <c r="S73" s="20">
        <f t="shared" si="143"/>
        <v>2.3577286531295609</v>
      </c>
    </row>
    <row r="74" spans="2:19" x14ac:dyDescent="0.3">
      <c r="B74" t="s">
        <v>8</v>
      </c>
      <c r="C74" s="15">
        <v>3</v>
      </c>
      <c r="D74" s="21">
        <f t="shared" ref="D74:G74" si="150">(D$94-D$7)/3+D45</f>
        <v>-5.4341420425395026E-2</v>
      </c>
      <c r="E74" s="21">
        <f t="shared" si="150"/>
        <v>-5.3419202847763546E-2</v>
      </c>
      <c r="F74" s="21">
        <f t="shared" si="150"/>
        <v>-5.2496985270132031E-2</v>
      </c>
      <c r="G74" s="21">
        <f t="shared" si="150"/>
        <v>-5.1574767692500578E-2</v>
      </c>
      <c r="H74" s="20">
        <f t="shared" si="145"/>
        <v>-5.4341420425395026E-2</v>
      </c>
      <c r="I74" s="20">
        <f t="shared" si="137"/>
        <v>-5.3419202847763546E-2</v>
      </c>
      <c r="J74" s="20">
        <f t="shared" si="138"/>
        <v>-5.2496985270132031E-2</v>
      </c>
      <c r="K74" s="20">
        <f t="shared" si="139"/>
        <v>-5.1574767692500578E-2</v>
      </c>
      <c r="L74" s="21">
        <f t="shared" ref="L74:O74" si="151">(L$94-L$7)/3+L45</f>
        <v>-1.6408878533532274</v>
      </c>
      <c r="M74" s="21">
        <f t="shared" si="151"/>
        <v>-0.77894116247062839</v>
      </c>
      <c r="N74" s="21">
        <f t="shared" si="151"/>
        <v>8.3005528411970619E-2</v>
      </c>
      <c r="O74" s="21">
        <f t="shared" si="151"/>
        <v>0.94495221929456985</v>
      </c>
      <c r="P74" s="20">
        <f t="shared" si="147"/>
        <v>-1.6408878533532274</v>
      </c>
      <c r="Q74" s="20">
        <f t="shared" si="141"/>
        <v>-0.77894116247062839</v>
      </c>
      <c r="R74" s="20">
        <f t="shared" si="142"/>
        <v>8.3005528411970619E-2</v>
      </c>
      <c r="S74" s="20">
        <f t="shared" si="143"/>
        <v>0.94495221929456985</v>
      </c>
    </row>
    <row r="75" spans="2:19" x14ac:dyDescent="0.3">
      <c r="B75" t="s">
        <v>1</v>
      </c>
      <c r="C75" s="15">
        <v>3</v>
      </c>
      <c r="D75" s="21">
        <f t="shared" ref="D75:G75" si="152">(D$94-D$7)/3+D46</f>
        <v>-5.4114243288433062E-2</v>
      </c>
      <c r="E75" s="21">
        <f t="shared" si="152"/>
        <v>-5.3199114063041585E-2</v>
      </c>
      <c r="F75" s="21">
        <f t="shared" si="152"/>
        <v>-5.2283984837650073E-2</v>
      </c>
      <c r="G75" s="21">
        <f t="shared" si="152"/>
        <v>-5.1368855612258568E-2</v>
      </c>
      <c r="H75" s="20">
        <f t="shared" si="145"/>
        <v>-5.4114243288433062E-2</v>
      </c>
      <c r="I75" s="20">
        <f t="shared" si="137"/>
        <v>-5.3199114063041585E-2</v>
      </c>
      <c r="J75" s="20">
        <f t="shared" si="138"/>
        <v>-5.2283984837650073E-2</v>
      </c>
      <c r="K75" s="20">
        <f t="shared" si="139"/>
        <v>-5.1368855612258568E-2</v>
      </c>
      <c r="L75" s="21">
        <f t="shared" ref="L75:O75" si="153">(L$94-L$7)/3+L46</f>
        <v>-0.76460831434613974</v>
      </c>
      <c r="M75" s="21">
        <f t="shared" si="153"/>
        <v>-0.13723542788684373</v>
      </c>
      <c r="N75" s="21">
        <f t="shared" si="153"/>
        <v>0.49013745857245228</v>
      </c>
      <c r="O75" s="21">
        <f t="shared" si="153"/>
        <v>1.1175103450317478</v>
      </c>
      <c r="P75" s="20">
        <f t="shared" si="147"/>
        <v>-0.76460831434613974</v>
      </c>
      <c r="Q75" s="20">
        <f t="shared" si="141"/>
        <v>-0.13723542788684373</v>
      </c>
      <c r="R75" s="20">
        <f t="shared" si="142"/>
        <v>0.49013745857245228</v>
      </c>
      <c r="S75" s="20">
        <f t="shared" si="143"/>
        <v>1.1175103450317478</v>
      </c>
    </row>
    <row r="76" spans="2:19" x14ac:dyDescent="0.3">
      <c r="B76" t="s">
        <v>18</v>
      </c>
      <c r="C76" s="15">
        <v>3</v>
      </c>
      <c r="D76" s="21">
        <f t="shared" ref="D76:G76" si="154">(D$94-D$7)/3+D47</f>
        <v>-5.9152444291675321E-2</v>
      </c>
      <c r="E76" s="21">
        <f t="shared" si="154"/>
        <v>-5.6728373789187235E-2</v>
      </c>
      <c r="F76" s="21">
        <f t="shared" si="154"/>
        <v>-5.4304303286699114E-2</v>
      </c>
      <c r="G76" s="21">
        <f t="shared" si="154"/>
        <v>-5.1880232784211056E-2</v>
      </c>
      <c r="H76" s="20">
        <f t="shared" si="145"/>
        <v>-5.9152444291675321E-2</v>
      </c>
      <c r="I76" s="20">
        <f t="shared" si="137"/>
        <v>-5.6728373789187235E-2</v>
      </c>
      <c r="J76" s="20">
        <f t="shared" si="138"/>
        <v>-5.4304303286699114E-2</v>
      </c>
      <c r="K76" s="20">
        <f t="shared" si="139"/>
        <v>-5.1880232784211056E-2</v>
      </c>
      <c r="L76" s="21">
        <f t="shared" ref="L76:O76" si="155">(L$94-L$7)/3+L47</f>
        <v>-1.3518779523000442</v>
      </c>
      <c r="M76" s="21">
        <f t="shared" si="155"/>
        <v>-0.96183145559390137</v>
      </c>
      <c r="N76" s="21">
        <f t="shared" si="155"/>
        <v>-0.5717849588877586</v>
      </c>
      <c r="O76" s="21">
        <f t="shared" si="155"/>
        <v>-0.18173846218161582</v>
      </c>
      <c r="P76" s="20">
        <f t="shared" si="147"/>
        <v>-1.3518779523000442</v>
      </c>
      <c r="Q76" s="20">
        <f t="shared" si="141"/>
        <v>-0.96183145559390137</v>
      </c>
      <c r="R76" s="20">
        <f t="shared" si="142"/>
        <v>-0.5717849588877586</v>
      </c>
      <c r="S76" s="20">
        <f t="shared" si="143"/>
        <v>-0.18173846218161582</v>
      </c>
    </row>
    <row r="77" spans="2:19" x14ac:dyDescent="0.3">
      <c r="B77" t="s">
        <v>14</v>
      </c>
      <c r="C77" s="15">
        <v>3</v>
      </c>
      <c r="D77" s="21">
        <f t="shared" ref="D77:G77" si="156">(D$94-D$7)/3+D48</f>
        <v>-5.2364359207834221E-2</v>
      </c>
      <c r="E77" s="21">
        <f t="shared" si="156"/>
        <v>-5.1893533305002369E-2</v>
      </c>
      <c r="F77" s="21">
        <f t="shared" si="156"/>
        <v>-5.1422707402170482E-2</v>
      </c>
      <c r="G77" s="21">
        <f t="shared" si="156"/>
        <v>-5.0951881499338603E-2</v>
      </c>
      <c r="H77" s="20">
        <f t="shared" si="145"/>
        <v>-5.2364359207834221E-2</v>
      </c>
      <c r="I77" s="20">
        <f t="shared" si="137"/>
        <v>-5.1893533305002369E-2</v>
      </c>
      <c r="J77" s="20">
        <f t="shared" si="138"/>
        <v>-5.1422707402170482E-2</v>
      </c>
      <c r="K77" s="20">
        <f t="shared" si="139"/>
        <v>-5.0951881499338603E-2</v>
      </c>
      <c r="L77" s="21">
        <f t="shared" ref="L77:O77" si="157">(L$94-L$7)/3+L48</f>
        <v>0.29904684198933396</v>
      </c>
      <c r="M77" s="21">
        <f t="shared" si="157"/>
        <v>1.6862923164016079</v>
      </c>
      <c r="N77" s="21">
        <f t="shared" si="157"/>
        <v>3.0735377908138819</v>
      </c>
      <c r="O77" s="21">
        <f t="shared" si="157"/>
        <v>4.4607832652261568</v>
      </c>
      <c r="P77" s="20">
        <f t="shared" si="147"/>
        <v>0.29904684198933396</v>
      </c>
      <c r="Q77" s="20">
        <f t="shared" si="141"/>
        <v>1.6862923164016079</v>
      </c>
      <c r="R77" s="20">
        <f t="shared" si="142"/>
        <v>3.0735377908138819</v>
      </c>
      <c r="S77" s="20">
        <f t="shared" si="143"/>
        <v>4.4607832652261568</v>
      </c>
    </row>
    <row r="78" spans="2:19" x14ac:dyDescent="0.3">
      <c r="B78" t="s">
        <v>3</v>
      </c>
      <c r="C78" s="15">
        <v>3</v>
      </c>
      <c r="D78" s="21">
        <f t="shared" ref="D78:G78" si="158">(D$94-D$7)/3+D49</f>
        <v>-5.3147677693577089E-2</v>
      </c>
      <c r="E78" s="21">
        <f t="shared" si="158"/>
        <v>-5.5721305189233704E-2</v>
      </c>
      <c r="F78" s="21">
        <f t="shared" si="158"/>
        <v>-5.8294932684890284E-2</v>
      </c>
      <c r="G78" s="21">
        <f t="shared" si="158"/>
        <v>-6.0868560180546871E-2</v>
      </c>
      <c r="H78" s="20">
        <f t="shared" si="145"/>
        <v>-5.3147677693577089E-2</v>
      </c>
      <c r="I78" s="20">
        <f t="shared" si="137"/>
        <v>-5.5721305189233704E-2</v>
      </c>
      <c r="J78" s="20">
        <f t="shared" si="138"/>
        <v>-5.8294932684890284E-2</v>
      </c>
      <c r="K78" s="20">
        <f t="shared" si="139"/>
        <v>-6.0868560180546871E-2</v>
      </c>
      <c r="L78" s="21">
        <f t="shared" ref="L78:O78" si="159">(L$94-L$7)/3+L49</f>
        <v>-0.93706586891093568</v>
      </c>
      <c r="M78" s="21">
        <f t="shared" si="159"/>
        <v>-0.42891523977640977</v>
      </c>
      <c r="N78" s="21">
        <f t="shared" si="159"/>
        <v>7.9235389358115915E-2</v>
      </c>
      <c r="O78" s="21">
        <f t="shared" si="159"/>
        <v>0.5873860184926416</v>
      </c>
      <c r="P78" s="20">
        <f t="shared" si="147"/>
        <v>-0.93706586891093568</v>
      </c>
      <c r="Q78" s="20">
        <f t="shared" si="141"/>
        <v>-0.42891523977640977</v>
      </c>
      <c r="R78" s="20">
        <f t="shared" si="142"/>
        <v>7.9235389358115915E-2</v>
      </c>
      <c r="S78" s="20">
        <f t="shared" si="143"/>
        <v>0.5873860184926416</v>
      </c>
    </row>
    <row r="79" spans="2:19" x14ac:dyDescent="0.3">
      <c r="B79" t="s">
        <v>27</v>
      </c>
      <c r="C79" s="15">
        <v>3</v>
      </c>
      <c r="D79" s="21">
        <f t="shared" ref="D79:G79" si="160">(D$94-D$7)/3+D50</f>
        <v>-5.1617170980815086E-2</v>
      </c>
      <c r="E79" s="21">
        <f t="shared" si="160"/>
        <v>-5.3039236099370855E-2</v>
      </c>
      <c r="F79" s="21">
        <f t="shared" si="160"/>
        <v>-5.446130121792659E-2</v>
      </c>
      <c r="G79" s="21">
        <f t="shared" si="160"/>
        <v>-5.5883366336482387E-2</v>
      </c>
      <c r="H79" s="20">
        <f t="shared" si="145"/>
        <v>-5.1617170980815086E-2</v>
      </c>
      <c r="I79" s="20">
        <f t="shared" si="137"/>
        <v>-5.3039236099370855E-2</v>
      </c>
      <c r="J79" s="20">
        <f t="shared" si="138"/>
        <v>-5.446130121792659E-2</v>
      </c>
      <c r="K79" s="20">
        <f t="shared" si="139"/>
        <v>-5.5883366336482387E-2</v>
      </c>
      <c r="L79" s="21">
        <f t="shared" ref="L79:O79" si="161">(L$94-L$7)/3+L50</f>
        <v>-0.58608896099425678</v>
      </c>
      <c r="M79" s="21">
        <f t="shared" si="161"/>
        <v>1.4076933392707858</v>
      </c>
      <c r="N79" s="21">
        <f t="shared" si="161"/>
        <v>3.4014756395358283</v>
      </c>
      <c r="O79" s="21">
        <f t="shared" si="161"/>
        <v>5.3952579398008709</v>
      </c>
      <c r="P79" s="20">
        <f t="shared" si="147"/>
        <v>-0.58608896099425678</v>
      </c>
      <c r="Q79" s="20">
        <f t="shared" si="141"/>
        <v>1.4076933392707858</v>
      </c>
      <c r="R79" s="20">
        <f t="shared" si="142"/>
        <v>3.4014756395358283</v>
      </c>
      <c r="S79" s="20">
        <f t="shared" si="143"/>
        <v>5.3952579398008709</v>
      </c>
    </row>
    <row r="80" spans="2:19" x14ac:dyDescent="0.3">
      <c r="B80" t="s">
        <v>23</v>
      </c>
      <c r="C80" s="15">
        <v>3</v>
      </c>
      <c r="D80" s="21">
        <f t="shared" ref="D80:G80" si="162">(D$94-D$7)/3+D51</f>
        <v>-5.0898560766703294E-2</v>
      </c>
      <c r="E80" s="21">
        <f t="shared" si="162"/>
        <v>-5.2537023710433749E-2</v>
      </c>
      <c r="F80" s="21">
        <f t="shared" si="162"/>
        <v>-5.4175486654164169E-2</v>
      </c>
      <c r="G80" s="21">
        <f t="shared" si="162"/>
        <v>-5.5813949597894652E-2</v>
      </c>
      <c r="H80" s="20">
        <f t="shared" si="145"/>
        <v>-5.0898560766703294E-2</v>
      </c>
      <c r="I80" s="20">
        <f t="shared" si="137"/>
        <v>-5.2537023710433749E-2</v>
      </c>
      <c r="J80" s="20">
        <f t="shared" si="138"/>
        <v>-5.4175486654164169E-2</v>
      </c>
      <c r="K80" s="20">
        <f t="shared" si="139"/>
        <v>-5.5813949597894652E-2</v>
      </c>
      <c r="L80" s="21">
        <f t="shared" ref="L80:O80" si="163">(L$94-L$7)/3+L51</f>
        <v>0.103236441625282</v>
      </c>
      <c r="M80" s="21">
        <f t="shared" si="163"/>
        <v>2.6642362949280516</v>
      </c>
      <c r="N80" s="21">
        <f t="shared" si="163"/>
        <v>5.2252361482308212</v>
      </c>
      <c r="O80" s="21">
        <f t="shared" si="163"/>
        <v>7.7862360015335899</v>
      </c>
      <c r="P80" s="20">
        <f t="shared" si="147"/>
        <v>0.103236441625282</v>
      </c>
      <c r="Q80" s="20">
        <f t="shared" si="141"/>
        <v>2.6642362949280516</v>
      </c>
      <c r="R80" s="20">
        <f t="shared" si="142"/>
        <v>5.2252361482308212</v>
      </c>
      <c r="S80" s="20">
        <f t="shared" si="143"/>
        <v>7.7862360015335899</v>
      </c>
    </row>
    <row r="81" spans="2:19" x14ac:dyDescent="0.3">
      <c r="B81" t="s">
        <v>20</v>
      </c>
      <c r="C81" s="15">
        <v>3</v>
      </c>
      <c r="D81" s="21">
        <f t="shared" ref="D81:G81" si="164">(D$94-D$7)/3+D52</f>
        <v>-5.2081378365610664E-2</v>
      </c>
      <c r="E81" s="21">
        <f t="shared" si="164"/>
        <v>-5.1728836160834478E-2</v>
      </c>
      <c r="F81" s="21">
        <f t="shared" si="164"/>
        <v>-5.1376293956058257E-2</v>
      </c>
      <c r="G81" s="21">
        <f t="shared" si="164"/>
        <v>-5.1023751751282043E-2</v>
      </c>
      <c r="H81" s="20">
        <f t="shared" si="145"/>
        <v>-5.2081378365610664E-2</v>
      </c>
      <c r="I81" s="20">
        <f t="shared" si="137"/>
        <v>-5.1728836160834478E-2</v>
      </c>
      <c r="J81" s="20">
        <f t="shared" si="138"/>
        <v>-5.1376293956058257E-2</v>
      </c>
      <c r="K81" s="20">
        <f t="shared" si="139"/>
        <v>-5.1023751751282043E-2</v>
      </c>
      <c r="L81" s="21">
        <f t="shared" ref="L81:O81" si="165">(L$94-L$7)/3+L52</f>
        <v>2.3659205439297892E-2</v>
      </c>
      <c r="M81" s="21">
        <f t="shared" si="165"/>
        <v>0.73094198927155096</v>
      </c>
      <c r="N81" s="21">
        <f t="shared" si="165"/>
        <v>1.438224773103804</v>
      </c>
      <c r="O81" s="21">
        <f t="shared" si="165"/>
        <v>2.1455075569360567</v>
      </c>
      <c r="P81" s="20">
        <f t="shared" si="147"/>
        <v>2.3659205439297892E-2</v>
      </c>
      <c r="Q81" s="20">
        <f t="shared" si="141"/>
        <v>0.73094198927155096</v>
      </c>
      <c r="R81" s="20">
        <f t="shared" si="142"/>
        <v>1.438224773103804</v>
      </c>
      <c r="S81" s="20">
        <f t="shared" si="143"/>
        <v>2.1455075569360567</v>
      </c>
    </row>
    <row r="82" spans="2:19" x14ac:dyDescent="0.3">
      <c r="B82" t="s">
        <v>5</v>
      </c>
      <c r="C82" s="15">
        <v>3</v>
      </c>
      <c r="D82" s="21">
        <f t="shared" ref="D82:G82" si="166">(D$94-D$7)/3+D53</f>
        <v>-5.4562360895958895E-2</v>
      </c>
      <c r="E82" s="21">
        <f t="shared" si="166"/>
        <v>-5.5146603929686754E-2</v>
      </c>
      <c r="F82" s="21">
        <f t="shared" si="166"/>
        <v>-5.5730846963414578E-2</v>
      </c>
      <c r="G82" s="21">
        <f t="shared" si="166"/>
        <v>-5.6315089997142409E-2</v>
      </c>
      <c r="H82" s="20">
        <f t="shared" si="145"/>
        <v>-5.4562360895958895E-2</v>
      </c>
      <c r="I82" s="20">
        <f t="shared" si="137"/>
        <v>-5.5146603929686754E-2</v>
      </c>
      <c r="J82" s="20">
        <f t="shared" si="138"/>
        <v>-5.5730846963414578E-2</v>
      </c>
      <c r="K82" s="20">
        <f t="shared" si="139"/>
        <v>-5.6315089997142409E-2</v>
      </c>
      <c r="L82" s="21">
        <f t="shared" ref="L82:O82" si="167">(L$94-L$7)/3+L53</f>
        <v>-0.75254786345910452</v>
      </c>
      <c r="M82" s="21">
        <f t="shared" si="167"/>
        <v>1.579158166954544</v>
      </c>
      <c r="N82" s="21">
        <f t="shared" si="167"/>
        <v>3.910864197368193</v>
      </c>
      <c r="O82" s="21">
        <f t="shared" si="167"/>
        <v>6.2425702277818402</v>
      </c>
      <c r="P82" s="20">
        <f t="shared" si="147"/>
        <v>-0.75254786345910452</v>
      </c>
      <c r="Q82" s="20">
        <f t="shared" si="141"/>
        <v>1.579158166954544</v>
      </c>
      <c r="R82" s="20">
        <f t="shared" si="142"/>
        <v>3.910864197368193</v>
      </c>
      <c r="S82" s="20">
        <f t="shared" si="143"/>
        <v>6.2425702277818402</v>
      </c>
    </row>
    <row r="83" spans="2:19" x14ac:dyDescent="0.3">
      <c r="B83" t="s">
        <v>24</v>
      </c>
      <c r="C83" s="15">
        <v>3</v>
      </c>
      <c r="D83" s="21">
        <f t="shared" ref="D83:G83" si="168">(D$94-D$7)/3+D54</f>
        <v>-6.0979472132911328E-2</v>
      </c>
      <c r="E83" s="21">
        <f t="shared" si="168"/>
        <v>-6.2306283326262889E-2</v>
      </c>
      <c r="F83" s="21">
        <f t="shared" si="168"/>
        <v>-6.3633094519614408E-2</v>
      </c>
      <c r="G83" s="21">
        <f t="shared" si="168"/>
        <v>-6.4959905712965949E-2</v>
      </c>
      <c r="H83" s="20">
        <f t="shared" si="145"/>
        <v>-6.0979472132911328E-2</v>
      </c>
      <c r="I83" s="20">
        <f t="shared" si="137"/>
        <v>-6.2306283326262889E-2</v>
      </c>
      <c r="J83" s="20">
        <f t="shared" si="138"/>
        <v>-6.3633094519614408E-2</v>
      </c>
      <c r="K83" s="20">
        <f t="shared" si="139"/>
        <v>-6.4959905712965949E-2</v>
      </c>
      <c r="L83" s="21">
        <f t="shared" ref="L83:O83" si="169">(L$94-L$7)/3+L54</f>
        <v>-2.2159715841297443</v>
      </c>
      <c r="M83" s="21">
        <f t="shared" si="169"/>
        <v>-1.5848369085152521</v>
      </c>
      <c r="N83" s="21">
        <f t="shared" si="169"/>
        <v>-0.95370223290076028</v>
      </c>
      <c r="O83" s="21">
        <f t="shared" si="169"/>
        <v>-0.32256755728626851</v>
      </c>
      <c r="P83" s="20">
        <f t="shared" si="147"/>
        <v>-2.2159715841297443</v>
      </c>
      <c r="Q83" s="20">
        <f t="shared" si="141"/>
        <v>-1.5848369085152521</v>
      </c>
      <c r="R83" s="20">
        <f t="shared" si="142"/>
        <v>-0.95370223290076028</v>
      </c>
      <c r="S83" s="20">
        <f t="shared" si="143"/>
        <v>-0.32256755728626851</v>
      </c>
    </row>
    <row r="84" spans="2:19" x14ac:dyDescent="0.3">
      <c r="B84" t="s">
        <v>4</v>
      </c>
      <c r="C84" s="15">
        <v>3</v>
      </c>
      <c r="D84" s="21">
        <f t="shared" ref="D84:G84" si="170">(D$94-D$7)/3+D55</f>
        <v>-5.7365572882256299E-2</v>
      </c>
      <c r="E84" s="21">
        <f t="shared" si="170"/>
        <v>-5.2629686021352672E-2</v>
      </c>
      <c r="F84" s="21">
        <f t="shared" si="170"/>
        <v>-4.7893799160449009E-2</v>
      </c>
      <c r="G84" s="21">
        <f t="shared" si="170"/>
        <v>-4.3157912299545353E-2</v>
      </c>
      <c r="H84" s="20">
        <f t="shared" si="145"/>
        <v>-5.7365572882256299E-2</v>
      </c>
      <c r="I84" s="20">
        <f t="shared" si="137"/>
        <v>-5.2629686021352672E-2</v>
      </c>
      <c r="J84" s="20">
        <f t="shared" si="138"/>
        <v>-4.7893799160449009E-2</v>
      </c>
      <c r="K84" s="20">
        <f t="shared" si="139"/>
        <v>-4.3157912299545353E-2</v>
      </c>
      <c r="L84" s="21">
        <f t="shared" ref="L84:O84" si="171">(L$94-L$7)/3+L55</f>
        <v>1.0545279132637697</v>
      </c>
      <c r="M84" s="21">
        <f t="shared" si="171"/>
        <v>2.8947007584001123</v>
      </c>
      <c r="N84" s="21">
        <f t="shared" si="171"/>
        <v>4.7348736035364558</v>
      </c>
      <c r="O84" s="21">
        <f t="shared" si="171"/>
        <v>6.5750464486727971</v>
      </c>
      <c r="P84" s="20">
        <f t="shared" si="147"/>
        <v>1.0545279132637697</v>
      </c>
      <c r="Q84" s="20">
        <f t="shared" si="141"/>
        <v>2.8947007584001123</v>
      </c>
      <c r="R84" s="20">
        <f t="shared" si="142"/>
        <v>4.7348736035364558</v>
      </c>
      <c r="S84" s="20">
        <f t="shared" si="143"/>
        <v>6.5750464486727971</v>
      </c>
    </row>
    <row r="85" spans="2:19" x14ac:dyDescent="0.3">
      <c r="B85" t="s">
        <v>10</v>
      </c>
      <c r="C85" s="15">
        <v>3</v>
      </c>
      <c r="D85" s="21">
        <f t="shared" ref="D85:G85" si="172">(D$94-D$7)/3+D56</f>
        <v>-4.9994898632052753E-2</v>
      </c>
      <c r="E85" s="21">
        <f t="shared" si="172"/>
        <v>-5.1033718162639762E-2</v>
      </c>
      <c r="F85" s="21">
        <f t="shared" si="172"/>
        <v>-5.2072537693226735E-2</v>
      </c>
      <c r="G85" s="21">
        <f t="shared" si="172"/>
        <v>-5.3111357223813771E-2</v>
      </c>
      <c r="H85" s="20">
        <f t="shared" si="145"/>
        <v>-4.9994898632052753E-2</v>
      </c>
      <c r="I85" s="20">
        <f t="shared" si="137"/>
        <v>-5.1033718162639762E-2</v>
      </c>
      <c r="J85" s="20">
        <f t="shared" si="138"/>
        <v>-5.2072537693226735E-2</v>
      </c>
      <c r="K85" s="20">
        <f t="shared" si="139"/>
        <v>-5.3111357223813771E-2</v>
      </c>
      <c r="L85" s="21">
        <f t="shared" ref="L85:O85" si="173">(L$94-L$7)/3+L56</f>
        <v>0.64664193193745945</v>
      </c>
      <c r="M85" s="21">
        <f t="shared" si="173"/>
        <v>1.3302766385141989</v>
      </c>
      <c r="N85" s="21">
        <f t="shared" si="173"/>
        <v>2.0139113450909383</v>
      </c>
      <c r="O85" s="21">
        <f t="shared" si="173"/>
        <v>2.6975460516676772</v>
      </c>
      <c r="P85" s="20">
        <f t="shared" si="147"/>
        <v>0.64664193193745945</v>
      </c>
      <c r="Q85" s="20">
        <f t="shared" si="141"/>
        <v>1.3302766385141989</v>
      </c>
      <c r="R85" s="20">
        <f t="shared" si="142"/>
        <v>2.0139113450909383</v>
      </c>
      <c r="S85" s="20">
        <f t="shared" si="143"/>
        <v>2.6975460516676772</v>
      </c>
    </row>
    <row r="86" spans="2:19" x14ac:dyDescent="0.3">
      <c r="B86" t="s">
        <v>12</v>
      </c>
      <c r="C86" s="15">
        <v>3</v>
      </c>
      <c r="D86" s="21">
        <f t="shared" ref="D86:G86" si="174">(D$94-D$7)/3+D57</f>
        <v>-6.8027617238196947E-2</v>
      </c>
      <c r="E86" s="21">
        <f t="shared" si="174"/>
        <v>-6.4539700188070398E-2</v>
      </c>
      <c r="F86" s="21">
        <f t="shared" si="174"/>
        <v>-6.1051783137943801E-2</v>
      </c>
      <c r="G86" s="21">
        <f t="shared" si="174"/>
        <v>-5.7563866087817273E-2</v>
      </c>
      <c r="H86" s="20">
        <f t="shared" si="145"/>
        <v>-6.8027617238196947E-2</v>
      </c>
      <c r="I86" s="20">
        <f t="shared" si="137"/>
        <v>-6.4539700188070398E-2</v>
      </c>
      <c r="J86" s="20">
        <f t="shared" si="138"/>
        <v>-6.1051783137943801E-2</v>
      </c>
      <c r="K86" s="20">
        <f t="shared" si="139"/>
        <v>-5.7563866087817273E-2</v>
      </c>
      <c r="L86" s="21">
        <f t="shared" ref="L86:O86" si="175">(L$94-L$7)/3+L57</f>
        <v>-2.0618434194059572</v>
      </c>
      <c r="M86" s="21">
        <f t="shared" si="175"/>
        <v>-1.2125445552108893</v>
      </c>
      <c r="N86" s="21">
        <f t="shared" si="175"/>
        <v>-0.36324569101582149</v>
      </c>
      <c r="O86" s="21">
        <f t="shared" si="175"/>
        <v>0.48605317317924612</v>
      </c>
      <c r="P86" s="20">
        <f t="shared" si="147"/>
        <v>-2.0618434194059572</v>
      </c>
      <c r="Q86" s="20">
        <f t="shared" si="141"/>
        <v>-1.2125445552108893</v>
      </c>
      <c r="R86" s="20">
        <f t="shared" si="142"/>
        <v>-0.36324569101582149</v>
      </c>
      <c r="S86" s="20">
        <f t="shared" si="143"/>
        <v>0.48605317317924612</v>
      </c>
    </row>
    <row r="87" spans="2:19" x14ac:dyDescent="0.3">
      <c r="B87" t="s">
        <v>11</v>
      </c>
      <c r="C87" s="15">
        <v>3</v>
      </c>
      <c r="D87" s="21">
        <f t="shared" ref="D87:G87" si="176">(D$94-D$7)/3+D58</f>
        <v>-5.6016587208043922E-2</v>
      </c>
      <c r="E87" s="21">
        <f t="shared" si="176"/>
        <v>-5.7727293712421655E-2</v>
      </c>
      <c r="F87" s="21">
        <f t="shared" si="176"/>
        <v>-5.9438000216799354E-2</v>
      </c>
      <c r="G87" s="21">
        <f t="shared" si="176"/>
        <v>-6.1148706721177115E-2</v>
      </c>
      <c r="H87" s="20">
        <f t="shared" si="145"/>
        <v>-5.6016587208043922E-2</v>
      </c>
      <c r="I87" s="20">
        <f t="shared" si="137"/>
        <v>-5.7727293712421655E-2</v>
      </c>
      <c r="J87" s="20">
        <f t="shared" si="138"/>
        <v>-5.9438000216799354E-2</v>
      </c>
      <c r="K87" s="20">
        <f t="shared" si="139"/>
        <v>-6.1148706721177115E-2</v>
      </c>
      <c r="L87" s="21">
        <f t="shared" ref="L87:O87" si="177">(L$94-L$7)/3+L58</f>
        <v>-0.99324088277333011</v>
      </c>
      <c r="M87" s="21">
        <f t="shared" si="177"/>
        <v>-0.30578423843255242</v>
      </c>
      <c r="N87" s="21">
        <f t="shared" si="177"/>
        <v>0.38167240590822527</v>
      </c>
      <c r="O87" s="21">
        <f t="shared" si="177"/>
        <v>1.0691290502490034</v>
      </c>
      <c r="P87" s="20">
        <f t="shared" si="147"/>
        <v>-0.99324088277333011</v>
      </c>
      <c r="Q87" s="20">
        <f t="shared" si="141"/>
        <v>-0.30578423843255242</v>
      </c>
      <c r="R87" s="20">
        <f t="shared" si="142"/>
        <v>0.38167240590822527</v>
      </c>
      <c r="S87" s="20">
        <f t="shared" si="143"/>
        <v>1.0691290502490034</v>
      </c>
    </row>
    <row r="88" spans="2:19" x14ac:dyDescent="0.3">
      <c r="B88" t="s">
        <v>16</v>
      </c>
      <c r="C88" s="15">
        <v>3</v>
      </c>
      <c r="D88" s="21">
        <f t="shared" ref="D88:G88" si="178">(D$94-D$7)/3+D59</f>
        <v>-5.6076973432163779E-2</v>
      </c>
      <c r="E88" s="21">
        <f t="shared" si="178"/>
        <v>-5.7524966359238337E-2</v>
      </c>
      <c r="F88" s="21">
        <f t="shared" si="178"/>
        <v>-5.8972959286312861E-2</v>
      </c>
      <c r="G88" s="21">
        <f t="shared" si="178"/>
        <v>-6.0420952213387391E-2</v>
      </c>
      <c r="H88" s="20">
        <f t="shared" si="145"/>
        <v>-5.6076973432163779E-2</v>
      </c>
      <c r="I88" s="20">
        <f t="shared" si="137"/>
        <v>-5.7524966359238337E-2</v>
      </c>
      <c r="J88" s="20">
        <f t="shared" si="138"/>
        <v>-5.8972959286312861E-2</v>
      </c>
      <c r="K88" s="20">
        <f t="shared" si="139"/>
        <v>-6.0420952213387391E-2</v>
      </c>
      <c r="L88" s="21">
        <f t="shared" ref="L88:O88" si="179">(L$94-L$7)/3+L59</f>
        <v>-1.22899602149911</v>
      </c>
      <c r="M88" s="21">
        <f t="shared" si="179"/>
        <v>-0.22116582339305779</v>
      </c>
      <c r="N88" s="21">
        <f t="shared" si="179"/>
        <v>0.78666437471299444</v>
      </c>
      <c r="O88" s="21">
        <f t="shared" si="179"/>
        <v>1.7944945728190467</v>
      </c>
      <c r="P88" s="20">
        <f t="shared" si="147"/>
        <v>-1.22899602149911</v>
      </c>
      <c r="Q88" s="20">
        <f t="shared" si="141"/>
        <v>-0.22116582339305779</v>
      </c>
      <c r="R88" s="20">
        <f t="shared" si="142"/>
        <v>0.78666437471299444</v>
      </c>
      <c r="S88" s="20">
        <f t="shared" si="143"/>
        <v>1.7944945728190467</v>
      </c>
    </row>
    <row r="89" spans="2:19" x14ac:dyDescent="0.3">
      <c r="B89" t="s">
        <v>6</v>
      </c>
      <c r="C89" s="15">
        <v>3</v>
      </c>
      <c r="D89" s="21">
        <f t="shared" ref="D89:G89" si="180">(D$94-D$7)/3+D60</f>
        <v>-4.9863017032459989E-2</v>
      </c>
      <c r="E89" s="21">
        <f t="shared" si="180"/>
        <v>-4.7755172957560869E-2</v>
      </c>
      <c r="F89" s="21">
        <f t="shared" si="180"/>
        <v>-4.5647328882661715E-2</v>
      </c>
      <c r="G89" s="21">
        <f t="shared" si="180"/>
        <v>-4.3539484807762596E-2</v>
      </c>
      <c r="H89" s="20">
        <f t="shared" si="145"/>
        <v>-4.9863017032459989E-2</v>
      </c>
      <c r="I89" s="20">
        <f t="shared" si="137"/>
        <v>-4.7755172957560869E-2</v>
      </c>
      <c r="J89" s="20">
        <f t="shared" si="138"/>
        <v>-4.5647328882661715E-2</v>
      </c>
      <c r="K89" s="20">
        <f t="shared" si="139"/>
        <v>-4.3539484807762596E-2</v>
      </c>
      <c r="L89" s="21">
        <f t="shared" ref="L89:O89" si="181">(L$94-L$7)/3+L60</f>
        <v>1.8143797474593386</v>
      </c>
      <c r="M89" s="21">
        <f t="shared" si="181"/>
        <v>1.7854815570002449</v>
      </c>
      <c r="N89" s="21">
        <f t="shared" si="181"/>
        <v>1.7565833665411517</v>
      </c>
      <c r="O89" s="21">
        <f t="shared" si="181"/>
        <v>1.7276851760820588</v>
      </c>
      <c r="P89" s="20">
        <f t="shared" si="147"/>
        <v>1.8143797474593386</v>
      </c>
      <c r="Q89" s="20">
        <f t="shared" si="141"/>
        <v>1.7854815570002449</v>
      </c>
      <c r="R89" s="20">
        <f t="shared" si="142"/>
        <v>1.7565833665411517</v>
      </c>
      <c r="S89" s="20">
        <f t="shared" si="143"/>
        <v>1.7276851760820588</v>
      </c>
    </row>
    <row r="90" spans="2:19" x14ac:dyDescent="0.3">
      <c r="B90" t="s">
        <v>26</v>
      </c>
      <c r="C90" s="15">
        <v>3</v>
      </c>
      <c r="D90" s="21">
        <f t="shared" ref="D90:G90" si="182">(D$94-D$7)/3+D61</f>
        <v>-6.2944094235930725E-2</v>
      </c>
      <c r="E90" s="21">
        <f t="shared" si="182"/>
        <v>-6.1437989211176179E-2</v>
      </c>
      <c r="F90" s="21">
        <f t="shared" si="182"/>
        <v>-5.9931884186421598E-2</v>
      </c>
      <c r="G90" s="21">
        <f t="shared" si="182"/>
        <v>-5.8425779161667024E-2</v>
      </c>
      <c r="H90" s="20">
        <f t="shared" si="145"/>
        <v>-6.2944094235930725E-2</v>
      </c>
      <c r="I90" s="20">
        <f t="shared" si="137"/>
        <v>-6.1437989211176179E-2</v>
      </c>
      <c r="J90" s="20">
        <f t="shared" si="138"/>
        <v>-5.9931884186421598E-2</v>
      </c>
      <c r="K90" s="20">
        <f t="shared" si="139"/>
        <v>-5.8425779161667024E-2</v>
      </c>
      <c r="L90" s="21">
        <f t="shared" ref="L90:O90" si="183">(L$94-L$7)/3+L61</f>
        <v>-1.7793314689227695</v>
      </c>
      <c r="M90" s="21">
        <f t="shared" si="183"/>
        <v>0.14542112392848949</v>
      </c>
      <c r="N90" s="21">
        <f t="shared" si="183"/>
        <v>2.0701737167797485</v>
      </c>
      <c r="O90" s="21">
        <f t="shared" si="183"/>
        <v>3.994926309631007</v>
      </c>
      <c r="P90" s="20">
        <f t="shared" si="147"/>
        <v>-1.7793314689227695</v>
      </c>
      <c r="Q90" s="20">
        <f t="shared" si="141"/>
        <v>0.14542112392848949</v>
      </c>
      <c r="R90" s="20">
        <f t="shared" si="142"/>
        <v>2.0701737167797485</v>
      </c>
      <c r="S90" s="20">
        <f t="shared" si="143"/>
        <v>3.994926309631007</v>
      </c>
    </row>
    <row r="91" spans="2:19" x14ac:dyDescent="0.3">
      <c r="B91" t="s">
        <v>17</v>
      </c>
      <c r="C91" s="15">
        <v>3</v>
      </c>
      <c r="D91" s="21">
        <f t="shared" ref="D91:G91" si="184">(D$94-D$7)/3+D62</f>
        <v>-5.2885794456193347E-2</v>
      </c>
      <c r="E91" s="21">
        <f t="shared" si="184"/>
        <v>-5.1284059856456725E-2</v>
      </c>
      <c r="F91" s="21">
        <f t="shared" si="184"/>
        <v>-4.9682325256720068E-2</v>
      </c>
      <c r="G91" s="21">
        <f t="shared" si="184"/>
        <v>-4.8080590656983446E-2</v>
      </c>
      <c r="H91" s="20">
        <f t="shared" si="145"/>
        <v>-5.2885794456193347E-2</v>
      </c>
      <c r="I91" s="20">
        <f t="shared" si="137"/>
        <v>-5.1284059856456725E-2</v>
      </c>
      <c r="J91" s="20">
        <f t="shared" si="138"/>
        <v>-4.9682325256720068E-2</v>
      </c>
      <c r="K91" s="20">
        <f t="shared" si="139"/>
        <v>-4.8080590656983446E-2</v>
      </c>
      <c r="L91" s="21">
        <f t="shared" ref="L91:O91" si="185">(L$94-L$7)/3+L62</f>
        <v>-0.65230574931743845</v>
      </c>
      <c r="M91" s="21">
        <f t="shared" si="185"/>
        <v>-0.10819090731580205</v>
      </c>
      <c r="N91" s="21">
        <f t="shared" si="185"/>
        <v>0.43592393468583435</v>
      </c>
      <c r="O91" s="21">
        <f t="shared" si="185"/>
        <v>0.98003877668747075</v>
      </c>
      <c r="P91" s="20">
        <f t="shared" si="147"/>
        <v>-0.65230574931743845</v>
      </c>
      <c r="Q91" s="20">
        <f t="shared" si="141"/>
        <v>-0.10819090731580205</v>
      </c>
      <c r="R91" s="20">
        <f t="shared" si="142"/>
        <v>0.43592393468583435</v>
      </c>
      <c r="S91" s="20">
        <f t="shared" si="143"/>
        <v>0.98003877668747075</v>
      </c>
    </row>
    <row r="92" spans="2:19" x14ac:dyDescent="0.3">
      <c r="B92" t="s">
        <v>2</v>
      </c>
      <c r="C92" s="15">
        <v>3</v>
      </c>
      <c r="D92" s="21">
        <f t="shared" ref="D92:G92" si="186">(D$94-D$7)/3+D63</f>
        <v>-6.4262889810952517E-2</v>
      </c>
      <c r="E92" s="21">
        <f t="shared" si="186"/>
        <v>-6.2258253686124303E-2</v>
      </c>
      <c r="F92" s="21">
        <f t="shared" si="186"/>
        <v>-6.0253617561296054E-2</v>
      </c>
      <c r="G92" s="21">
        <f t="shared" si="186"/>
        <v>-5.8248981436467839E-2</v>
      </c>
      <c r="H92" s="20">
        <f t="shared" si="145"/>
        <v>-6.4262889810952517E-2</v>
      </c>
      <c r="I92" s="20">
        <f t="shared" si="137"/>
        <v>-6.2258253686124303E-2</v>
      </c>
      <c r="J92" s="20">
        <f t="shared" si="138"/>
        <v>-6.0253617561296054E-2</v>
      </c>
      <c r="K92" s="20">
        <f t="shared" si="139"/>
        <v>-5.8248981436467839E-2</v>
      </c>
      <c r="L92" s="21">
        <f t="shared" ref="L92:O92" si="187">(L$94-L$7)/3+L63</f>
        <v>-1.8951556702215426</v>
      </c>
      <c r="M92" s="21">
        <f t="shared" si="187"/>
        <v>5.3859007025541565</v>
      </c>
      <c r="N92" s="21">
        <f t="shared" si="187"/>
        <v>12.666957075329854</v>
      </c>
      <c r="O92" s="21">
        <f t="shared" si="187"/>
        <v>19.948013448105552</v>
      </c>
      <c r="P92" s="20">
        <f t="shared" si="147"/>
        <v>-1.8951556702215426</v>
      </c>
      <c r="Q92" s="20">
        <f t="shared" si="141"/>
        <v>5.3859007025541565</v>
      </c>
      <c r="R92" s="20">
        <f t="shared" si="142"/>
        <v>12.666957075329854</v>
      </c>
      <c r="S92" s="20">
        <f t="shared" si="143"/>
        <v>19.948013448105552</v>
      </c>
    </row>
    <row r="93" spans="2:19" x14ac:dyDescent="0.3">
      <c r="B93" s="48" t="s">
        <v>29</v>
      </c>
      <c r="C93" s="49">
        <v>3</v>
      </c>
      <c r="D93" s="51">
        <f t="shared" ref="D93:G93" si="188">(D$94-D$7)/3+D64</f>
        <v>-5.004126078736526E-2</v>
      </c>
      <c r="E93" s="51">
        <f t="shared" si="188"/>
        <v>-4.8544903928899673E-2</v>
      </c>
      <c r="F93" s="51">
        <f t="shared" si="188"/>
        <v>-4.7048547070434051E-2</v>
      </c>
      <c r="G93" s="51">
        <f t="shared" si="188"/>
        <v>-4.5552190211968435E-2</v>
      </c>
      <c r="H93" s="50">
        <f t="shared" si="145"/>
        <v>-5.004126078736526E-2</v>
      </c>
      <c r="I93" s="50">
        <f t="shared" si="137"/>
        <v>-4.8544903928899673E-2</v>
      </c>
      <c r="J93" s="50">
        <f t="shared" si="138"/>
        <v>-4.7048547070434051E-2</v>
      </c>
      <c r="K93" s="50">
        <f t="shared" si="139"/>
        <v>-4.5552190211968435E-2</v>
      </c>
      <c r="L93" s="51">
        <f t="shared" ref="L93:O93" si="189">(L$94-L$7)/3+L64</f>
        <v>3.1192611366645346</v>
      </c>
      <c r="M93" s="51">
        <f t="shared" si="189"/>
        <v>2.6812235884533351</v>
      </c>
      <c r="N93" s="51">
        <f t="shared" si="189"/>
        <v>2.2431860402421355</v>
      </c>
      <c r="O93" s="51">
        <f t="shared" si="189"/>
        <v>1.8051484920309355</v>
      </c>
      <c r="P93" s="50">
        <f t="shared" si="147"/>
        <v>3.1192611366645346</v>
      </c>
      <c r="Q93" s="50">
        <f t="shared" si="141"/>
        <v>2.6812235884533351</v>
      </c>
      <c r="R93" s="50">
        <f t="shared" si="142"/>
        <v>2.2431860402421355</v>
      </c>
      <c r="S93" s="50">
        <f t="shared" si="143"/>
        <v>1.8051484920309355</v>
      </c>
    </row>
    <row r="94" spans="2:19" x14ac:dyDescent="0.3">
      <c r="B94" t="s">
        <v>15</v>
      </c>
      <c r="C94" s="15">
        <v>4</v>
      </c>
      <c r="D94" s="20">
        <v>0</v>
      </c>
      <c r="E94" s="20">
        <v>0</v>
      </c>
      <c r="F94" s="20">
        <v>0</v>
      </c>
      <c r="G94" s="20">
        <v>0</v>
      </c>
      <c r="H94" s="20">
        <f t="shared" si="145"/>
        <v>0</v>
      </c>
      <c r="I94" s="20">
        <f t="shared" si="137"/>
        <v>0</v>
      </c>
      <c r="J94" s="20">
        <f t="shared" si="138"/>
        <v>0</v>
      </c>
      <c r="K94" s="20">
        <f t="shared" si="139"/>
        <v>0</v>
      </c>
      <c r="L94" s="20">
        <v>0</v>
      </c>
      <c r="M94" s="20">
        <v>0</v>
      </c>
      <c r="N94" s="20">
        <v>0</v>
      </c>
      <c r="O94" s="20">
        <v>0</v>
      </c>
      <c r="P94" s="20">
        <f t="shared" si="147"/>
        <v>0</v>
      </c>
      <c r="Q94" s="20">
        <f t="shared" si="141"/>
        <v>0</v>
      </c>
      <c r="R94" s="20">
        <f t="shared" si="142"/>
        <v>0</v>
      </c>
      <c r="S94" s="20">
        <f t="shared" si="143"/>
        <v>0</v>
      </c>
    </row>
    <row r="95" spans="2:19" x14ac:dyDescent="0.3">
      <c r="B95" t="s">
        <v>9</v>
      </c>
      <c r="C95" s="15">
        <v>4</v>
      </c>
      <c r="D95" s="20">
        <v>0</v>
      </c>
      <c r="E95" s="20">
        <v>0</v>
      </c>
      <c r="F95" s="20">
        <v>0</v>
      </c>
      <c r="G95" s="20">
        <v>0</v>
      </c>
      <c r="H95" s="20">
        <f t="shared" si="145"/>
        <v>0</v>
      </c>
      <c r="I95" s="20">
        <f t="shared" si="137"/>
        <v>0</v>
      </c>
      <c r="J95" s="20">
        <f t="shared" si="138"/>
        <v>0</v>
      </c>
      <c r="K95" s="20">
        <f t="shared" si="139"/>
        <v>0</v>
      </c>
      <c r="L95" s="20">
        <v>0</v>
      </c>
      <c r="M95" s="20">
        <v>0</v>
      </c>
      <c r="N95" s="20">
        <v>0</v>
      </c>
      <c r="O95" s="20">
        <v>0</v>
      </c>
      <c r="P95" s="20">
        <f t="shared" si="147"/>
        <v>0</v>
      </c>
      <c r="Q95" s="20">
        <f t="shared" si="141"/>
        <v>0</v>
      </c>
      <c r="R95" s="20">
        <f t="shared" si="142"/>
        <v>0</v>
      </c>
      <c r="S95" s="20">
        <f t="shared" si="143"/>
        <v>0</v>
      </c>
    </row>
    <row r="96" spans="2:19" x14ac:dyDescent="0.3">
      <c r="B96" t="s">
        <v>19</v>
      </c>
      <c r="C96" s="15">
        <v>4</v>
      </c>
      <c r="D96" s="20">
        <v>0</v>
      </c>
      <c r="E96" s="20">
        <v>0</v>
      </c>
      <c r="F96" s="20">
        <v>0</v>
      </c>
      <c r="G96" s="20">
        <v>0</v>
      </c>
      <c r="H96" s="20">
        <f t="shared" si="145"/>
        <v>0</v>
      </c>
      <c r="I96" s="20">
        <f t="shared" si="137"/>
        <v>0</v>
      </c>
      <c r="J96" s="20">
        <f t="shared" si="138"/>
        <v>0</v>
      </c>
      <c r="K96" s="20">
        <f t="shared" si="139"/>
        <v>0</v>
      </c>
      <c r="L96" s="20">
        <v>0</v>
      </c>
      <c r="M96" s="20">
        <v>0</v>
      </c>
      <c r="N96" s="20">
        <v>0</v>
      </c>
      <c r="O96" s="20">
        <v>0</v>
      </c>
      <c r="P96" s="20">
        <f t="shared" si="147"/>
        <v>0</v>
      </c>
      <c r="Q96" s="20">
        <f t="shared" si="141"/>
        <v>0</v>
      </c>
      <c r="R96" s="20">
        <f t="shared" si="142"/>
        <v>0</v>
      </c>
      <c r="S96" s="20">
        <f t="shared" si="143"/>
        <v>0</v>
      </c>
    </row>
    <row r="97" spans="2:19" x14ac:dyDescent="0.3">
      <c r="B97" t="s">
        <v>22</v>
      </c>
      <c r="C97" s="15">
        <v>4</v>
      </c>
      <c r="D97" s="20">
        <v>0</v>
      </c>
      <c r="E97" s="20">
        <v>0</v>
      </c>
      <c r="F97" s="20">
        <v>0</v>
      </c>
      <c r="G97" s="20">
        <v>0</v>
      </c>
      <c r="H97" s="20">
        <f t="shared" si="145"/>
        <v>0</v>
      </c>
      <c r="I97" s="20">
        <f t="shared" si="137"/>
        <v>0</v>
      </c>
      <c r="J97" s="20">
        <f t="shared" si="138"/>
        <v>0</v>
      </c>
      <c r="K97" s="20">
        <f t="shared" si="139"/>
        <v>0</v>
      </c>
      <c r="L97" s="20">
        <v>0</v>
      </c>
      <c r="M97" s="20">
        <v>0</v>
      </c>
      <c r="N97" s="20">
        <v>0</v>
      </c>
      <c r="O97" s="20">
        <v>0</v>
      </c>
      <c r="P97" s="20">
        <f t="shared" si="147"/>
        <v>0</v>
      </c>
      <c r="Q97" s="20">
        <f t="shared" si="141"/>
        <v>0</v>
      </c>
      <c r="R97" s="20">
        <f t="shared" si="142"/>
        <v>0</v>
      </c>
      <c r="S97" s="20">
        <f t="shared" si="143"/>
        <v>0</v>
      </c>
    </row>
    <row r="98" spans="2:19" x14ac:dyDescent="0.3">
      <c r="B98" t="s">
        <v>13</v>
      </c>
      <c r="C98" s="15">
        <v>4</v>
      </c>
      <c r="D98" s="20">
        <v>0</v>
      </c>
      <c r="E98" s="20">
        <v>0</v>
      </c>
      <c r="F98" s="20">
        <v>0</v>
      </c>
      <c r="G98" s="20">
        <v>0</v>
      </c>
      <c r="H98" s="20">
        <f t="shared" si="145"/>
        <v>0</v>
      </c>
      <c r="I98" s="20">
        <f t="shared" si="137"/>
        <v>0</v>
      </c>
      <c r="J98" s="20">
        <f t="shared" si="138"/>
        <v>0</v>
      </c>
      <c r="K98" s="20">
        <f t="shared" si="139"/>
        <v>0</v>
      </c>
      <c r="L98" s="20">
        <v>0</v>
      </c>
      <c r="M98" s="20">
        <v>0</v>
      </c>
      <c r="N98" s="20">
        <v>0</v>
      </c>
      <c r="O98" s="20">
        <v>0</v>
      </c>
      <c r="P98" s="20">
        <f t="shared" si="147"/>
        <v>0</v>
      </c>
      <c r="Q98" s="20">
        <f t="shared" si="141"/>
        <v>0</v>
      </c>
      <c r="R98" s="20">
        <f t="shared" si="142"/>
        <v>0</v>
      </c>
      <c r="S98" s="20">
        <f t="shared" si="143"/>
        <v>0</v>
      </c>
    </row>
    <row r="99" spans="2:19" x14ac:dyDescent="0.3">
      <c r="B99" t="s">
        <v>21</v>
      </c>
      <c r="C99" s="15">
        <v>4</v>
      </c>
      <c r="D99" s="20">
        <v>0</v>
      </c>
      <c r="E99" s="20">
        <v>0</v>
      </c>
      <c r="F99" s="20">
        <v>0</v>
      </c>
      <c r="G99" s="20">
        <v>0</v>
      </c>
      <c r="H99" s="20">
        <f t="shared" si="145"/>
        <v>0</v>
      </c>
      <c r="I99" s="20">
        <f t="shared" si="137"/>
        <v>0</v>
      </c>
      <c r="J99" s="20">
        <f t="shared" si="138"/>
        <v>0</v>
      </c>
      <c r="K99" s="20">
        <f t="shared" si="139"/>
        <v>0</v>
      </c>
      <c r="L99" s="20">
        <v>0</v>
      </c>
      <c r="M99" s="20">
        <v>0</v>
      </c>
      <c r="N99" s="20">
        <v>0</v>
      </c>
      <c r="O99" s="20">
        <v>0</v>
      </c>
      <c r="P99" s="20">
        <f t="shared" si="147"/>
        <v>0</v>
      </c>
      <c r="Q99" s="20">
        <f t="shared" si="141"/>
        <v>0</v>
      </c>
      <c r="R99" s="20">
        <f t="shared" si="142"/>
        <v>0</v>
      </c>
      <c r="S99" s="20">
        <f t="shared" si="143"/>
        <v>0</v>
      </c>
    </row>
    <row r="100" spans="2:19" x14ac:dyDescent="0.3">
      <c r="B100" t="s">
        <v>7</v>
      </c>
      <c r="C100" s="15">
        <v>4</v>
      </c>
      <c r="D100" s="20">
        <v>0</v>
      </c>
      <c r="E100" s="20">
        <v>0</v>
      </c>
      <c r="F100" s="20">
        <v>0</v>
      </c>
      <c r="G100" s="20">
        <v>0</v>
      </c>
      <c r="H100" s="20">
        <f t="shared" si="145"/>
        <v>0</v>
      </c>
      <c r="I100" s="20">
        <f t="shared" si="137"/>
        <v>0</v>
      </c>
      <c r="J100" s="20">
        <f t="shared" si="138"/>
        <v>0</v>
      </c>
      <c r="K100" s="20">
        <f t="shared" si="139"/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f t="shared" si="147"/>
        <v>0</v>
      </c>
      <c r="Q100" s="20">
        <f t="shared" si="141"/>
        <v>0</v>
      </c>
      <c r="R100" s="20">
        <f t="shared" si="142"/>
        <v>0</v>
      </c>
      <c r="S100" s="20">
        <f t="shared" si="143"/>
        <v>0</v>
      </c>
    </row>
    <row r="101" spans="2:19" x14ac:dyDescent="0.3">
      <c r="B101" t="s">
        <v>25</v>
      </c>
      <c r="C101" s="15">
        <v>4</v>
      </c>
      <c r="D101" s="20">
        <v>0</v>
      </c>
      <c r="E101" s="20">
        <v>0</v>
      </c>
      <c r="F101" s="20">
        <v>0</v>
      </c>
      <c r="G101" s="20">
        <v>0</v>
      </c>
      <c r="H101" s="20">
        <f t="shared" si="145"/>
        <v>0</v>
      </c>
      <c r="I101" s="20">
        <f t="shared" si="137"/>
        <v>0</v>
      </c>
      <c r="J101" s="20">
        <f t="shared" si="138"/>
        <v>0</v>
      </c>
      <c r="K101" s="20">
        <f t="shared" si="139"/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f t="shared" si="147"/>
        <v>0</v>
      </c>
      <c r="Q101" s="20">
        <f t="shared" si="141"/>
        <v>0</v>
      </c>
      <c r="R101" s="20">
        <f t="shared" si="142"/>
        <v>0</v>
      </c>
      <c r="S101" s="20">
        <f t="shared" si="143"/>
        <v>0</v>
      </c>
    </row>
    <row r="102" spans="2:19" x14ac:dyDescent="0.3">
      <c r="B102" t="s">
        <v>28</v>
      </c>
      <c r="C102" s="15">
        <v>4</v>
      </c>
      <c r="D102" s="20">
        <v>0</v>
      </c>
      <c r="E102" s="20">
        <v>0</v>
      </c>
      <c r="F102" s="20">
        <v>0</v>
      </c>
      <c r="G102" s="20">
        <v>0</v>
      </c>
      <c r="H102" s="20">
        <f t="shared" si="145"/>
        <v>0</v>
      </c>
      <c r="I102" s="20">
        <f t="shared" si="137"/>
        <v>0</v>
      </c>
      <c r="J102" s="20">
        <f t="shared" si="138"/>
        <v>0</v>
      </c>
      <c r="K102" s="20">
        <f t="shared" si="139"/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f t="shared" si="147"/>
        <v>0</v>
      </c>
      <c r="Q102" s="20">
        <f t="shared" si="141"/>
        <v>0</v>
      </c>
      <c r="R102" s="20">
        <f t="shared" si="142"/>
        <v>0</v>
      </c>
      <c r="S102" s="20">
        <f t="shared" si="143"/>
        <v>0</v>
      </c>
    </row>
    <row r="103" spans="2:19" x14ac:dyDescent="0.3">
      <c r="B103" t="s">
        <v>8</v>
      </c>
      <c r="C103" s="15">
        <v>4</v>
      </c>
      <c r="D103" s="20">
        <v>0</v>
      </c>
      <c r="E103" s="20">
        <v>0</v>
      </c>
      <c r="F103" s="20">
        <v>0</v>
      </c>
      <c r="G103" s="20">
        <v>0</v>
      </c>
      <c r="H103" s="20">
        <f t="shared" si="145"/>
        <v>0</v>
      </c>
      <c r="I103" s="20">
        <f t="shared" si="137"/>
        <v>0</v>
      </c>
      <c r="J103" s="20">
        <f t="shared" si="138"/>
        <v>0</v>
      </c>
      <c r="K103" s="20">
        <f t="shared" si="139"/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f t="shared" si="147"/>
        <v>0</v>
      </c>
      <c r="Q103" s="20">
        <f t="shared" si="141"/>
        <v>0</v>
      </c>
      <c r="R103" s="20">
        <f t="shared" si="142"/>
        <v>0</v>
      </c>
      <c r="S103" s="20">
        <f t="shared" si="143"/>
        <v>0</v>
      </c>
    </row>
    <row r="104" spans="2:19" x14ac:dyDescent="0.3">
      <c r="B104" t="s">
        <v>1</v>
      </c>
      <c r="C104" s="15">
        <v>4</v>
      </c>
      <c r="D104" s="20">
        <v>0</v>
      </c>
      <c r="E104" s="20">
        <v>0</v>
      </c>
      <c r="F104" s="20">
        <v>0</v>
      </c>
      <c r="G104" s="20">
        <v>0</v>
      </c>
      <c r="H104" s="20">
        <f t="shared" si="145"/>
        <v>0</v>
      </c>
      <c r="I104" s="20">
        <f t="shared" si="137"/>
        <v>0</v>
      </c>
      <c r="J104" s="20">
        <f t="shared" si="138"/>
        <v>0</v>
      </c>
      <c r="K104" s="20">
        <f t="shared" si="139"/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f t="shared" si="147"/>
        <v>0</v>
      </c>
      <c r="Q104" s="20">
        <f t="shared" si="141"/>
        <v>0</v>
      </c>
      <c r="R104" s="20">
        <f t="shared" si="142"/>
        <v>0</v>
      </c>
      <c r="S104" s="20">
        <f t="shared" si="143"/>
        <v>0</v>
      </c>
    </row>
    <row r="105" spans="2:19" x14ac:dyDescent="0.3">
      <c r="B105" t="s">
        <v>18</v>
      </c>
      <c r="C105" s="15">
        <v>4</v>
      </c>
      <c r="D105" s="20">
        <v>0</v>
      </c>
      <c r="E105" s="20">
        <v>0</v>
      </c>
      <c r="F105" s="20">
        <v>0</v>
      </c>
      <c r="G105" s="20">
        <v>0</v>
      </c>
      <c r="H105" s="20">
        <f t="shared" si="145"/>
        <v>0</v>
      </c>
      <c r="I105" s="20">
        <f t="shared" si="137"/>
        <v>0</v>
      </c>
      <c r="J105" s="20">
        <f t="shared" si="138"/>
        <v>0</v>
      </c>
      <c r="K105" s="20">
        <f t="shared" si="139"/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f t="shared" si="147"/>
        <v>0</v>
      </c>
      <c r="Q105" s="20">
        <f t="shared" si="141"/>
        <v>0</v>
      </c>
      <c r="R105" s="20">
        <f t="shared" si="142"/>
        <v>0</v>
      </c>
      <c r="S105" s="20">
        <f t="shared" si="143"/>
        <v>0</v>
      </c>
    </row>
    <row r="106" spans="2:19" x14ac:dyDescent="0.3">
      <c r="B106" t="s">
        <v>14</v>
      </c>
      <c r="C106" s="15">
        <v>4</v>
      </c>
      <c r="D106" s="20">
        <v>0</v>
      </c>
      <c r="E106" s="20">
        <v>0</v>
      </c>
      <c r="F106" s="20">
        <v>0</v>
      </c>
      <c r="G106" s="20">
        <v>0</v>
      </c>
      <c r="H106" s="20">
        <f t="shared" si="145"/>
        <v>0</v>
      </c>
      <c r="I106" s="20">
        <f t="shared" si="137"/>
        <v>0</v>
      </c>
      <c r="J106" s="20">
        <f t="shared" si="138"/>
        <v>0</v>
      </c>
      <c r="K106" s="20">
        <f t="shared" si="139"/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f t="shared" si="147"/>
        <v>0</v>
      </c>
      <c r="Q106" s="20">
        <f t="shared" si="141"/>
        <v>0</v>
      </c>
      <c r="R106" s="20">
        <f t="shared" si="142"/>
        <v>0</v>
      </c>
      <c r="S106" s="20">
        <f t="shared" si="143"/>
        <v>0</v>
      </c>
    </row>
    <row r="107" spans="2:19" x14ac:dyDescent="0.3">
      <c r="B107" t="s">
        <v>3</v>
      </c>
      <c r="C107" s="15">
        <v>4</v>
      </c>
      <c r="D107" s="20">
        <v>0</v>
      </c>
      <c r="E107" s="20">
        <v>0</v>
      </c>
      <c r="F107" s="20">
        <v>0</v>
      </c>
      <c r="G107" s="20">
        <v>0</v>
      </c>
      <c r="H107" s="20">
        <f t="shared" si="145"/>
        <v>0</v>
      </c>
      <c r="I107" s="20">
        <f t="shared" si="137"/>
        <v>0</v>
      </c>
      <c r="J107" s="20">
        <f t="shared" si="138"/>
        <v>0</v>
      </c>
      <c r="K107" s="20">
        <f t="shared" si="139"/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f t="shared" si="147"/>
        <v>0</v>
      </c>
      <c r="Q107" s="20">
        <f t="shared" si="141"/>
        <v>0</v>
      </c>
      <c r="R107" s="20">
        <f t="shared" si="142"/>
        <v>0</v>
      </c>
      <c r="S107" s="20">
        <f t="shared" si="143"/>
        <v>0</v>
      </c>
    </row>
    <row r="108" spans="2:19" x14ac:dyDescent="0.3">
      <c r="B108" t="s">
        <v>27</v>
      </c>
      <c r="C108" s="15">
        <v>4</v>
      </c>
      <c r="D108" s="20">
        <v>0</v>
      </c>
      <c r="E108" s="20">
        <v>0</v>
      </c>
      <c r="F108" s="20">
        <v>0</v>
      </c>
      <c r="G108" s="20">
        <v>0</v>
      </c>
      <c r="H108" s="20">
        <f t="shared" si="145"/>
        <v>0</v>
      </c>
      <c r="I108" s="20">
        <f t="shared" si="137"/>
        <v>0</v>
      </c>
      <c r="J108" s="20">
        <f t="shared" si="138"/>
        <v>0</v>
      </c>
      <c r="K108" s="20">
        <f t="shared" si="139"/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f t="shared" si="147"/>
        <v>0</v>
      </c>
      <c r="Q108" s="20">
        <f t="shared" si="141"/>
        <v>0</v>
      </c>
      <c r="R108" s="20">
        <f t="shared" si="142"/>
        <v>0</v>
      </c>
      <c r="S108" s="20">
        <f t="shared" si="143"/>
        <v>0</v>
      </c>
    </row>
    <row r="109" spans="2:19" x14ac:dyDescent="0.3">
      <c r="B109" t="s">
        <v>23</v>
      </c>
      <c r="C109" s="15">
        <v>4</v>
      </c>
      <c r="D109" s="20">
        <v>0</v>
      </c>
      <c r="E109" s="20">
        <v>0</v>
      </c>
      <c r="F109" s="20">
        <v>0</v>
      </c>
      <c r="G109" s="20">
        <v>0</v>
      </c>
      <c r="H109" s="20">
        <f t="shared" si="145"/>
        <v>0</v>
      </c>
      <c r="I109" s="20">
        <f t="shared" si="137"/>
        <v>0</v>
      </c>
      <c r="J109" s="20">
        <f t="shared" si="138"/>
        <v>0</v>
      </c>
      <c r="K109" s="20">
        <f t="shared" si="139"/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f t="shared" si="147"/>
        <v>0</v>
      </c>
      <c r="Q109" s="20">
        <f t="shared" si="141"/>
        <v>0</v>
      </c>
      <c r="R109" s="20">
        <f t="shared" si="142"/>
        <v>0</v>
      </c>
      <c r="S109" s="20">
        <f t="shared" si="143"/>
        <v>0</v>
      </c>
    </row>
    <row r="110" spans="2:19" x14ac:dyDescent="0.3">
      <c r="B110" t="s">
        <v>20</v>
      </c>
      <c r="C110" s="15">
        <v>4</v>
      </c>
      <c r="D110" s="20">
        <v>0</v>
      </c>
      <c r="E110" s="20">
        <v>0</v>
      </c>
      <c r="F110" s="20">
        <v>0</v>
      </c>
      <c r="G110" s="20">
        <v>0</v>
      </c>
      <c r="H110" s="20">
        <f t="shared" si="145"/>
        <v>0</v>
      </c>
      <c r="I110" s="20">
        <f t="shared" si="137"/>
        <v>0</v>
      </c>
      <c r="J110" s="20">
        <f t="shared" si="138"/>
        <v>0</v>
      </c>
      <c r="K110" s="20">
        <f t="shared" si="139"/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f t="shared" si="147"/>
        <v>0</v>
      </c>
      <c r="Q110" s="20">
        <f t="shared" si="141"/>
        <v>0</v>
      </c>
      <c r="R110" s="20">
        <f t="shared" si="142"/>
        <v>0</v>
      </c>
      <c r="S110" s="20">
        <f t="shared" si="143"/>
        <v>0</v>
      </c>
    </row>
    <row r="111" spans="2:19" x14ac:dyDescent="0.3">
      <c r="B111" t="s">
        <v>5</v>
      </c>
      <c r="C111" s="15">
        <v>4</v>
      </c>
      <c r="D111" s="20">
        <v>0</v>
      </c>
      <c r="E111" s="20">
        <v>0</v>
      </c>
      <c r="F111" s="20">
        <v>0</v>
      </c>
      <c r="G111" s="20">
        <v>0</v>
      </c>
      <c r="H111" s="20">
        <f t="shared" si="145"/>
        <v>0</v>
      </c>
      <c r="I111" s="20">
        <f t="shared" si="137"/>
        <v>0</v>
      </c>
      <c r="J111" s="20">
        <f t="shared" si="138"/>
        <v>0</v>
      </c>
      <c r="K111" s="20">
        <f t="shared" si="139"/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f t="shared" si="147"/>
        <v>0</v>
      </c>
      <c r="Q111" s="20">
        <f t="shared" si="141"/>
        <v>0</v>
      </c>
      <c r="R111" s="20">
        <f t="shared" si="142"/>
        <v>0</v>
      </c>
      <c r="S111" s="20">
        <f t="shared" si="143"/>
        <v>0</v>
      </c>
    </row>
    <row r="112" spans="2:19" x14ac:dyDescent="0.3">
      <c r="B112" t="s">
        <v>24</v>
      </c>
      <c r="C112" s="15">
        <v>4</v>
      </c>
      <c r="D112" s="20">
        <v>0</v>
      </c>
      <c r="E112" s="20">
        <v>0</v>
      </c>
      <c r="F112" s="20">
        <v>0</v>
      </c>
      <c r="G112" s="20">
        <v>0</v>
      </c>
      <c r="H112" s="20">
        <f t="shared" si="145"/>
        <v>0</v>
      </c>
      <c r="I112" s="20">
        <f t="shared" si="137"/>
        <v>0</v>
      </c>
      <c r="J112" s="20">
        <f t="shared" si="138"/>
        <v>0</v>
      </c>
      <c r="K112" s="20">
        <f t="shared" si="139"/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f t="shared" si="147"/>
        <v>0</v>
      </c>
      <c r="Q112" s="20">
        <f t="shared" si="141"/>
        <v>0</v>
      </c>
      <c r="R112" s="20">
        <f t="shared" si="142"/>
        <v>0</v>
      </c>
      <c r="S112" s="20">
        <f t="shared" si="143"/>
        <v>0</v>
      </c>
    </row>
    <row r="113" spans="1:19" x14ac:dyDescent="0.3">
      <c r="B113" t="s">
        <v>4</v>
      </c>
      <c r="C113" s="15">
        <v>4</v>
      </c>
      <c r="D113" s="20">
        <v>0</v>
      </c>
      <c r="E113" s="20">
        <v>0</v>
      </c>
      <c r="F113" s="20">
        <v>0</v>
      </c>
      <c r="G113" s="20">
        <v>0</v>
      </c>
      <c r="H113" s="20">
        <f t="shared" si="145"/>
        <v>0</v>
      </c>
      <c r="I113" s="20">
        <f t="shared" si="137"/>
        <v>0</v>
      </c>
      <c r="J113" s="20">
        <f t="shared" si="138"/>
        <v>0</v>
      </c>
      <c r="K113" s="20">
        <f t="shared" si="139"/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f t="shared" si="147"/>
        <v>0</v>
      </c>
      <c r="Q113" s="20">
        <f t="shared" si="141"/>
        <v>0</v>
      </c>
      <c r="R113" s="20">
        <f t="shared" si="142"/>
        <v>0</v>
      </c>
      <c r="S113" s="20">
        <f t="shared" si="143"/>
        <v>0</v>
      </c>
    </row>
    <row r="114" spans="1:19" x14ac:dyDescent="0.3">
      <c r="B114" t="s">
        <v>10</v>
      </c>
      <c r="C114" s="15">
        <v>4</v>
      </c>
      <c r="D114" s="20">
        <v>0</v>
      </c>
      <c r="E114" s="20">
        <v>0</v>
      </c>
      <c r="F114" s="20">
        <v>0</v>
      </c>
      <c r="G114" s="20">
        <v>0</v>
      </c>
      <c r="H114" s="20">
        <f t="shared" si="145"/>
        <v>0</v>
      </c>
      <c r="I114" s="20">
        <f t="shared" si="137"/>
        <v>0</v>
      </c>
      <c r="J114" s="20">
        <f t="shared" si="138"/>
        <v>0</v>
      </c>
      <c r="K114" s="20">
        <f t="shared" si="139"/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f t="shared" si="147"/>
        <v>0</v>
      </c>
      <c r="Q114" s="20">
        <f t="shared" si="141"/>
        <v>0</v>
      </c>
      <c r="R114" s="20">
        <f t="shared" si="142"/>
        <v>0</v>
      </c>
      <c r="S114" s="20">
        <f t="shared" si="143"/>
        <v>0</v>
      </c>
    </row>
    <row r="115" spans="1:19" x14ac:dyDescent="0.3">
      <c r="B115" t="s">
        <v>12</v>
      </c>
      <c r="C115" s="15">
        <v>4</v>
      </c>
      <c r="D115" s="20">
        <v>0</v>
      </c>
      <c r="E115" s="20">
        <v>0</v>
      </c>
      <c r="F115" s="20">
        <v>0</v>
      </c>
      <c r="G115" s="20">
        <v>0</v>
      </c>
      <c r="H115" s="20">
        <f t="shared" si="145"/>
        <v>0</v>
      </c>
      <c r="I115" s="20">
        <f t="shared" si="137"/>
        <v>0</v>
      </c>
      <c r="J115" s="20">
        <f t="shared" si="138"/>
        <v>0</v>
      </c>
      <c r="K115" s="20">
        <f t="shared" si="139"/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f t="shared" si="147"/>
        <v>0</v>
      </c>
      <c r="Q115" s="20">
        <f t="shared" si="141"/>
        <v>0</v>
      </c>
      <c r="R115" s="20">
        <f t="shared" si="142"/>
        <v>0</v>
      </c>
      <c r="S115" s="20">
        <f t="shared" si="143"/>
        <v>0</v>
      </c>
    </row>
    <row r="116" spans="1:19" x14ac:dyDescent="0.3">
      <c r="B116" t="s">
        <v>11</v>
      </c>
      <c r="C116" s="15">
        <v>4</v>
      </c>
      <c r="D116" s="20">
        <v>0</v>
      </c>
      <c r="E116" s="20">
        <v>0</v>
      </c>
      <c r="F116" s="20">
        <v>0</v>
      </c>
      <c r="G116" s="20">
        <v>0</v>
      </c>
      <c r="H116" s="20">
        <f t="shared" si="145"/>
        <v>0</v>
      </c>
      <c r="I116" s="20">
        <f t="shared" si="137"/>
        <v>0</v>
      </c>
      <c r="J116" s="20">
        <f t="shared" si="138"/>
        <v>0</v>
      </c>
      <c r="K116" s="20">
        <f t="shared" si="139"/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f t="shared" si="147"/>
        <v>0</v>
      </c>
      <c r="Q116" s="20">
        <f t="shared" si="141"/>
        <v>0</v>
      </c>
      <c r="R116" s="20">
        <f t="shared" si="142"/>
        <v>0</v>
      </c>
      <c r="S116" s="20">
        <f t="shared" si="143"/>
        <v>0</v>
      </c>
    </row>
    <row r="117" spans="1:19" x14ac:dyDescent="0.3">
      <c r="B117" t="s">
        <v>16</v>
      </c>
      <c r="C117" s="15">
        <v>4</v>
      </c>
      <c r="D117" s="20">
        <v>0</v>
      </c>
      <c r="E117" s="20">
        <v>0</v>
      </c>
      <c r="F117" s="20">
        <v>0</v>
      </c>
      <c r="G117" s="20">
        <v>0</v>
      </c>
      <c r="H117" s="20">
        <f t="shared" si="145"/>
        <v>0</v>
      </c>
      <c r="I117" s="20">
        <f t="shared" si="137"/>
        <v>0</v>
      </c>
      <c r="J117" s="20">
        <f t="shared" si="138"/>
        <v>0</v>
      </c>
      <c r="K117" s="20">
        <f t="shared" si="139"/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f t="shared" si="147"/>
        <v>0</v>
      </c>
      <c r="Q117" s="20">
        <f t="shared" si="141"/>
        <v>0</v>
      </c>
      <c r="R117" s="20">
        <f t="shared" si="142"/>
        <v>0</v>
      </c>
      <c r="S117" s="20">
        <f t="shared" si="143"/>
        <v>0</v>
      </c>
    </row>
    <row r="118" spans="1:19" x14ac:dyDescent="0.3">
      <c r="B118" t="s">
        <v>6</v>
      </c>
      <c r="C118" s="15">
        <v>4</v>
      </c>
      <c r="D118" s="20">
        <v>0</v>
      </c>
      <c r="E118" s="20">
        <v>0</v>
      </c>
      <c r="F118" s="20">
        <v>0</v>
      </c>
      <c r="G118" s="20">
        <v>0</v>
      </c>
      <c r="H118" s="20">
        <f t="shared" si="145"/>
        <v>0</v>
      </c>
      <c r="I118" s="20">
        <f t="shared" si="137"/>
        <v>0</v>
      </c>
      <c r="J118" s="20">
        <f t="shared" si="138"/>
        <v>0</v>
      </c>
      <c r="K118" s="20">
        <f t="shared" si="139"/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f t="shared" si="147"/>
        <v>0</v>
      </c>
      <c r="Q118" s="20">
        <f t="shared" si="141"/>
        <v>0</v>
      </c>
      <c r="R118" s="20">
        <f t="shared" si="142"/>
        <v>0</v>
      </c>
      <c r="S118" s="20">
        <f t="shared" si="143"/>
        <v>0</v>
      </c>
    </row>
    <row r="119" spans="1:19" x14ac:dyDescent="0.3">
      <c r="B119" t="s">
        <v>26</v>
      </c>
      <c r="C119" s="15">
        <v>4</v>
      </c>
      <c r="D119" s="20">
        <v>0</v>
      </c>
      <c r="E119" s="20">
        <v>0</v>
      </c>
      <c r="F119" s="20">
        <v>0</v>
      </c>
      <c r="G119" s="20">
        <v>0</v>
      </c>
      <c r="H119" s="20">
        <f t="shared" si="145"/>
        <v>0</v>
      </c>
      <c r="I119" s="20">
        <f t="shared" si="137"/>
        <v>0</v>
      </c>
      <c r="J119" s="20">
        <f t="shared" si="138"/>
        <v>0</v>
      </c>
      <c r="K119" s="20">
        <f t="shared" si="139"/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f t="shared" si="147"/>
        <v>0</v>
      </c>
      <c r="Q119" s="20">
        <f t="shared" si="141"/>
        <v>0</v>
      </c>
      <c r="R119" s="20">
        <f t="shared" si="142"/>
        <v>0</v>
      </c>
      <c r="S119" s="20">
        <f t="shared" si="143"/>
        <v>0</v>
      </c>
    </row>
    <row r="120" spans="1:19" x14ac:dyDescent="0.3">
      <c r="B120" t="s">
        <v>17</v>
      </c>
      <c r="C120" s="15">
        <v>4</v>
      </c>
      <c r="D120" s="20">
        <v>0</v>
      </c>
      <c r="E120" s="20">
        <v>0</v>
      </c>
      <c r="F120" s="20">
        <v>0</v>
      </c>
      <c r="G120" s="20">
        <v>0</v>
      </c>
      <c r="H120" s="20">
        <f t="shared" si="145"/>
        <v>0</v>
      </c>
      <c r="I120" s="20">
        <f t="shared" si="137"/>
        <v>0</v>
      </c>
      <c r="J120" s="20">
        <f t="shared" si="138"/>
        <v>0</v>
      </c>
      <c r="K120" s="20">
        <f t="shared" si="139"/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f t="shared" si="147"/>
        <v>0</v>
      </c>
      <c r="Q120" s="20">
        <f t="shared" si="141"/>
        <v>0</v>
      </c>
      <c r="R120" s="20">
        <f t="shared" si="142"/>
        <v>0</v>
      </c>
      <c r="S120" s="20">
        <f t="shared" si="143"/>
        <v>0</v>
      </c>
    </row>
    <row r="121" spans="1:19" x14ac:dyDescent="0.3">
      <c r="B121" t="s">
        <v>2</v>
      </c>
      <c r="C121" s="15">
        <v>4</v>
      </c>
      <c r="D121" s="20">
        <v>0</v>
      </c>
      <c r="E121" s="20">
        <v>0</v>
      </c>
      <c r="F121" s="20">
        <v>0</v>
      </c>
      <c r="G121" s="20">
        <v>0</v>
      </c>
      <c r="H121" s="20">
        <f t="shared" si="145"/>
        <v>0</v>
      </c>
      <c r="I121" s="20">
        <f t="shared" si="137"/>
        <v>0</v>
      </c>
      <c r="J121" s="20">
        <f t="shared" si="138"/>
        <v>0</v>
      </c>
      <c r="K121" s="20">
        <f t="shared" si="139"/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f t="shared" si="147"/>
        <v>0</v>
      </c>
      <c r="Q121" s="20">
        <f t="shared" si="141"/>
        <v>0</v>
      </c>
      <c r="R121" s="20">
        <f t="shared" si="142"/>
        <v>0</v>
      </c>
      <c r="S121" s="20">
        <f t="shared" si="143"/>
        <v>0</v>
      </c>
    </row>
    <row r="122" spans="1:19" x14ac:dyDescent="0.3">
      <c r="B122" t="s">
        <v>29</v>
      </c>
      <c r="C122" s="15">
        <v>4</v>
      </c>
      <c r="D122" s="20">
        <v>0</v>
      </c>
      <c r="E122" s="20">
        <v>0</v>
      </c>
      <c r="F122" s="20">
        <v>0</v>
      </c>
      <c r="G122" s="20">
        <v>0</v>
      </c>
      <c r="H122" s="20">
        <f t="shared" si="145"/>
        <v>0</v>
      </c>
      <c r="I122" s="20">
        <f t="shared" si="137"/>
        <v>0</v>
      </c>
      <c r="J122" s="20">
        <f t="shared" si="138"/>
        <v>0</v>
      </c>
      <c r="K122" s="20">
        <f t="shared" si="139"/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f t="shared" si="147"/>
        <v>0</v>
      </c>
      <c r="Q122" s="20">
        <f t="shared" si="141"/>
        <v>0</v>
      </c>
      <c r="R122" s="20">
        <f t="shared" si="142"/>
        <v>0</v>
      </c>
      <c r="S122" s="20">
        <f t="shared" si="143"/>
        <v>0</v>
      </c>
    </row>
    <row r="127" spans="1:19" x14ac:dyDescent="0.3">
      <c r="A127" s="12" t="s">
        <v>32</v>
      </c>
    </row>
    <row r="128" spans="1:19" x14ac:dyDescent="0.3">
      <c r="B128" s="5" t="s">
        <v>30</v>
      </c>
      <c r="C128" s="16"/>
      <c r="D128" s="16"/>
      <c r="E128" s="4">
        <v>2050</v>
      </c>
      <c r="L128" s="16"/>
      <c r="M128" s="4">
        <v>2050</v>
      </c>
    </row>
    <row r="129" spans="2:19" x14ac:dyDescent="0.3">
      <c r="B129" s="4" t="s">
        <v>31</v>
      </c>
      <c r="E129" s="4">
        <f>MATCH(E128,'residential-sh-shl'!$A$1:$AG$1,0)-1</f>
        <v>9</v>
      </c>
      <c r="M129" s="4">
        <f>MATCH(M128,'residential-sh-shl'!$A$1:$AG$1,0)-1</f>
        <v>9</v>
      </c>
    </row>
    <row r="131" spans="2:19" s="6" customFormat="1" ht="28.8" x14ac:dyDescent="0.3">
      <c r="B131" s="7" t="s">
        <v>0</v>
      </c>
      <c r="C131" s="14" t="s">
        <v>33</v>
      </c>
      <c r="D131" s="17" t="str">
        <f>D6</f>
        <v>residential-sh-exi</v>
      </c>
      <c r="E131" s="17" t="str">
        <f t="shared" ref="E131:K131" si="190">E6</f>
        <v>residential-sh-shl</v>
      </c>
      <c r="F131" s="17" t="str">
        <f t="shared" si="190"/>
        <v>residential-sh-med</v>
      </c>
      <c r="G131" s="17" t="str">
        <f t="shared" si="190"/>
        <v>residential-sh-dep</v>
      </c>
      <c r="H131" s="17" t="str">
        <f t="shared" si="190"/>
        <v>non-residential-sh-exi</v>
      </c>
      <c r="I131" s="17" t="str">
        <f t="shared" si="190"/>
        <v>non-residential-sh-shl</v>
      </c>
      <c r="J131" s="17" t="str">
        <f t="shared" si="190"/>
        <v>non-residential-sh-med</v>
      </c>
      <c r="K131" s="17" t="str">
        <f t="shared" si="190"/>
        <v>non-residential-sh-dep</v>
      </c>
      <c r="L131" s="17" t="str">
        <f>L6</f>
        <v>residential-sc-exi</v>
      </c>
      <c r="M131" s="17" t="str">
        <f t="shared" ref="M131:S131" si="191">M6</f>
        <v>residential-sc-shl</v>
      </c>
      <c r="N131" s="17" t="str">
        <f t="shared" si="191"/>
        <v>residential-sc-med</v>
      </c>
      <c r="O131" s="17" t="str">
        <f t="shared" si="191"/>
        <v>residential-sc-dep</v>
      </c>
      <c r="P131" s="17" t="str">
        <f t="shared" si="191"/>
        <v>non-residential-sc-exi</v>
      </c>
      <c r="Q131" s="17" t="str">
        <f t="shared" si="191"/>
        <v>non-residential-sc-shl</v>
      </c>
      <c r="R131" s="17" t="str">
        <f t="shared" si="191"/>
        <v>non-residential-sc-med</v>
      </c>
      <c r="S131" s="17" t="str">
        <f t="shared" si="191"/>
        <v>non-residential-sc-dep</v>
      </c>
    </row>
    <row r="132" spans="2:19" x14ac:dyDescent="0.3">
      <c r="B132" t="s">
        <v>15</v>
      </c>
      <c r="C132" s="15">
        <v>1</v>
      </c>
      <c r="D132" s="22">
        <f t="array" aca="1" ref="D132" ca="1">INDEX(OFFSET(INDIRECT("'"&amp;D$131&amp;"'!A1"),1,$E$129,2999,1),MATCH(1,(_summary!$B132=INDIRECT("'"&amp;D$131&amp;"'!A2:A3000"))*(_summary!$C132=INDIRECT("'"&amp;D$131&amp;"'!b2:b3000")),0))</f>
        <v>-0.139867879949366</v>
      </c>
      <c r="E132" s="22">
        <f t="array" aca="1" ref="E132" ca="1">INDEX(OFFSET(INDIRECT("'"&amp;E$131&amp;"'!A1"),1,$E$129,2999,1),MATCH(1,(_summary!$B132=INDIRECT("'"&amp;E$131&amp;"'!A2:A3000"))*(_summary!$C132=INDIRECT("'"&amp;E$131&amp;"'!b2:b3000")),0))</f>
        <v>-0.13748035512329992</v>
      </c>
      <c r="F132" s="22">
        <f t="array" aca="1" ref="F132" ca="1">INDEX(OFFSET(INDIRECT("'"&amp;F$131&amp;"'!A1"),1,$E$129,2999,1),MATCH(1,(_summary!$B132=INDIRECT("'"&amp;F$131&amp;"'!A2:A3000"))*(_summary!$C132=INDIRECT("'"&amp;F$131&amp;"'!b2:b3000")),0))</f>
        <v>-0.13509283029723385</v>
      </c>
      <c r="G132" s="22">
        <f t="array" aca="1" ref="G132" ca="1">INDEX(OFFSET(INDIRECT("'"&amp;G$131&amp;"'!A1"),1,$E$129,2999,1),MATCH(1,(_summary!$B132=INDIRECT("'"&amp;G$131&amp;"'!A2:A3000"))*(_summary!$C132=INDIRECT("'"&amp;G$131&amp;"'!b2:b3000")),0))</f>
        <v>-0.13270530547116777</v>
      </c>
      <c r="H132" s="22">
        <f t="array" aca="1" ref="H132" ca="1">INDEX(OFFSET(INDIRECT("'"&amp;H$131&amp;"'!A1"),1,$E$129,2999,1),MATCH(1,(_summary!$B132=INDIRECT("'"&amp;H$131&amp;"'!A2:A3000"))*(_summary!$C132=INDIRECT("'"&amp;H$131&amp;"'!b2:b3000")),0))</f>
        <v>-0.139867879949366</v>
      </c>
      <c r="I132" s="22">
        <f t="array" aca="1" ref="I132" ca="1">INDEX(OFFSET(INDIRECT("'"&amp;I$131&amp;"'!A1"),1,$E$129,2999,1),MATCH(1,(_summary!$B132=INDIRECT("'"&amp;I$131&amp;"'!A2:A3000"))*(_summary!$C132=INDIRECT("'"&amp;I$131&amp;"'!b2:b3000")),0))</f>
        <v>-0.13748035512329992</v>
      </c>
      <c r="J132" s="22">
        <f t="array" aca="1" ref="J132" ca="1">INDEX(OFFSET(INDIRECT("'"&amp;J$131&amp;"'!A1"),1,$E$129,2999,1),MATCH(1,(_summary!$B132=INDIRECT("'"&amp;J$131&amp;"'!A2:A3000"))*(_summary!$C132=INDIRECT("'"&amp;J$131&amp;"'!b2:b3000")),0))</f>
        <v>-0.13509283029723385</v>
      </c>
      <c r="K132" s="22">
        <f t="array" aca="1" ref="K132" ca="1">INDEX(OFFSET(INDIRECT("'"&amp;K$131&amp;"'!A1"),1,$E$129,2999,1),MATCH(1,(_summary!$B132=INDIRECT("'"&amp;K$131&amp;"'!A2:A3000"))*(_summary!$C132=INDIRECT("'"&amp;K$131&amp;"'!b2:b3000")),0))</f>
        <v>-0.13270530547116777</v>
      </c>
      <c r="L132" s="22">
        <f t="array" aca="1" ref="L132" ca="1">INDEX(OFFSET(INDIRECT("'"&amp;L$131&amp;"'!A1"),1,$E$129,2999,1),MATCH(1,(_summary!$B132=INDIRECT("'"&amp;L$131&amp;"'!A2:A3000"))*(_summary!$C132=INDIRECT("'"&amp;L$131&amp;"'!b2:b3000")),0))</f>
        <v>4.5865354837865349</v>
      </c>
      <c r="M132" s="22">
        <f t="array" aca="1" ref="M132" ca="1">INDEX(OFFSET(INDIRECT("'"&amp;M$131&amp;"'!A1"),1,$E$129,2999,1),MATCH(1,(_summary!$B132=INDIRECT("'"&amp;M$131&amp;"'!A2:A3000"))*(_summary!$C132=INDIRECT("'"&amp;M$131&amp;"'!b2:b3000")),0))</f>
        <v>3.6485595536151645</v>
      </c>
      <c r="N132" s="22">
        <f t="array" aca="1" ref="N132" ca="1">INDEX(OFFSET(INDIRECT("'"&amp;N$131&amp;"'!A1"),1,$E$129,2999,1),MATCH(1,(_summary!$B132=INDIRECT("'"&amp;N$131&amp;"'!A2:A3000"))*(_summary!$C132=INDIRECT("'"&amp;N$131&amp;"'!b2:b3000")),0))</f>
        <v>2.7105836234437941</v>
      </c>
      <c r="O132" s="22">
        <f t="array" aca="1" ref="O132" ca="1">INDEX(OFFSET(INDIRECT("'"&amp;O$131&amp;"'!A1"),1,$E$129,2999,1),MATCH(1,(_summary!$B132=INDIRECT("'"&amp;O$131&amp;"'!A2:A3000"))*(_summary!$C132=INDIRECT("'"&amp;O$131&amp;"'!b2:b3000")),0))</f>
        <v>1.7726076932724237</v>
      </c>
      <c r="P132" s="22">
        <f t="array" aca="1" ref="P132" ca="1">INDEX(OFFSET(INDIRECT("'"&amp;P$131&amp;"'!A1"),1,$E$129,2999,1),MATCH(1,(_summary!$B132=INDIRECT("'"&amp;P$131&amp;"'!A2:A3000"))*(_summary!$C132=INDIRECT("'"&amp;P$131&amp;"'!b2:b3000")),0))</f>
        <v>4.5865354837865349</v>
      </c>
      <c r="Q132" s="22">
        <f t="array" aca="1" ref="Q132" ca="1">INDEX(OFFSET(INDIRECT("'"&amp;Q$131&amp;"'!A1"),1,$E$129,2999,1),MATCH(1,(_summary!$B132=INDIRECT("'"&amp;Q$131&amp;"'!A2:A3000"))*(_summary!$C132=INDIRECT("'"&amp;Q$131&amp;"'!b2:b3000")),0))</f>
        <v>3.6485595536151645</v>
      </c>
      <c r="R132" s="22">
        <f t="array" aca="1" ref="R132" ca="1">INDEX(OFFSET(INDIRECT("'"&amp;R$131&amp;"'!A1"),1,$E$129,2999,1),MATCH(1,(_summary!$B132=INDIRECT("'"&amp;R$131&amp;"'!A2:A3000"))*(_summary!$C132=INDIRECT("'"&amp;R$131&amp;"'!b2:b3000")),0))</f>
        <v>2.7105836234437941</v>
      </c>
      <c r="S132" s="22">
        <f t="array" aca="1" ref="S132" ca="1">INDEX(OFFSET(INDIRECT("'"&amp;S$131&amp;"'!A1"),1,$E$129,2999,1),MATCH(1,(_summary!$B132=INDIRECT("'"&amp;S$131&amp;"'!A2:A3000"))*(_summary!$C132=INDIRECT("'"&amp;S$131&amp;"'!b2:b3000")),0))</f>
        <v>1.7726076932724237</v>
      </c>
    </row>
    <row r="133" spans="2:19" x14ac:dyDescent="0.3">
      <c r="B133" t="s">
        <v>9</v>
      </c>
      <c r="C133" s="15">
        <v>1</v>
      </c>
      <c r="D133" s="22">
        <f t="array" aca="1" ref="D133" ca="1">INDEX(OFFSET(INDIRECT("'"&amp;D$131&amp;"'!A1"),1,$E$129,2999,1),MATCH(1,(_summary!$B133=INDIRECT("'"&amp;D$131&amp;"'!A2:A3000"))*(_summary!$C133=INDIRECT("'"&amp;D$131&amp;"'!b2:b3000")),0))</f>
        <v>-0.14969412645563718</v>
      </c>
      <c r="E133" s="22">
        <f t="array" aca="1" ref="E133" ca="1">INDEX(OFFSET(INDIRECT("'"&amp;E$131&amp;"'!A1"),1,$E$129,2999,1),MATCH(1,(_summary!$B133=INDIRECT("'"&amp;E$131&amp;"'!A2:A3000"))*(_summary!$C133=INDIRECT("'"&amp;E$131&amp;"'!b2:b3000")),0))</f>
        <v>-0.14910741875128677</v>
      </c>
      <c r="F133" s="22">
        <f t="array" aca="1" ref="F133" ca="1">INDEX(OFFSET(INDIRECT("'"&amp;F$131&amp;"'!A1"),1,$E$129,2999,1),MATCH(1,(_summary!$B133=INDIRECT("'"&amp;F$131&amp;"'!A2:A3000"))*(_summary!$C133=INDIRECT("'"&amp;F$131&amp;"'!b2:b3000")),0))</f>
        <v>-0.14852071104693637</v>
      </c>
      <c r="G133" s="22">
        <f t="array" aca="1" ref="G133" ca="1">INDEX(OFFSET(INDIRECT("'"&amp;G$131&amp;"'!A1"),1,$E$129,2999,1),MATCH(1,(_summary!$B133=INDIRECT("'"&amp;G$131&amp;"'!A2:A3000"))*(_summary!$C133=INDIRECT("'"&amp;G$131&amp;"'!b2:b3000")),0))</f>
        <v>-0.147934003342586</v>
      </c>
      <c r="H133" s="22">
        <f t="array" aca="1" ref="H133" ca="1">INDEX(OFFSET(INDIRECT("'"&amp;H$131&amp;"'!A1"),1,$E$129,2999,1),MATCH(1,(_summary!$B133=INDIRECT("'"&amp;H$131&amp;"'!A2:A3000"))*(_summary!$C133=INDIRECT("'"&amp;H$131&amp;"'!b2:b3000")),0))</f>
        <v>-0.14969412645563718</v>
      </c>
      <c r="I133" s="22">
        <f t="array" aca="1" ref="I133" ca="1">INDEX(OFFSET(INDIRECT("'"&amp;I$131&amp;"'!A1"),1,$E$129,2999,1),MATCH(1,(_summary!$B133=INDIRECT("'"&amp;I$131&amp;"'!A2:A3000"))*(_summary!$C133=INDIRECT("'"&amp;I$131&amp;"'!b2:b3000")),0))</f>
        <v>-0.14910741875128677</v>
      </c>
      <c r="J133" s="22">
        <f t="array" aca="1" ref="J133" ca="1">INDEX(OFFSET(INDIRECT("'"&amp;J$131&amp;"'!A1"),1,$E$129,2999,1),MATCH(1,(_summary!$B133=INDIRECT("'"&amp;J$131&amp;"'!A2:A3000"))*(_summary!$C133=INDIRECT("'"&amp;J$131&amp;"'!b2:b3000")),0))</f>
        <v>-0.14852071104693637</v>
      </c>
      <c r="K133" s="22">
        <f t="array" aca="1" ref="K133" ca="1">INDEX(OFFSET(INDIRECT("'"&amp;K$131&amp;"'!A1"),1,$E$129,2999,1),MATCH(1,(_summary!$B133=INDIRECT("'"&amp;K$131&amp;"'!A2:A3000"))*(_summary!$C133=INDIRECT("'"&amp;K$131&amp;"'!b2:b3000")),0))</f>
        <v>-0.147934003342586</v>
      </c>
      <c r="L133" s="22">
        <f t="array" aca="1" ref="L133" ca="1">INDEX(OFFSET(INDIRECT("'"&amp;L$131&amp;"'!A1"),1,$E$129,2999,1),MATCH(1,(_summary!$B133=INDIRECT("'"&amp;L$131&amp;"'!A2:A3000"))*(_summary!$C133=INDIRECT("'"&amp;L$131&amp;"'!b2:b3000")),0))</f>
        <v>2.1168931584610982</v>
      </c>
      <c r="M133" s="22">
        <f t="array" aca="1" ref="M133" ca="1">INDEX(OFFSET(INDIRECT("'"&amp;M$131&amp;"'!A1"),1,$E$129,2999,1),MATCH(1,(_summary!$B133=INDIRECT("'"&amp;M$131&amp;"'!A2:A3000"))*(_summary!$C133=INDIRECT("'"&amp;M$131&amp;"'!b2:b3000")),0))</f>
        <v>2.6821920078802854</v>
      </c>
      <c r="N133" s="22">
        <f t="array" aca="1" ref="N133" ca="1">INDEX(OFFSET(INDIRECT("'"&amp;N$131&amp;"'!A1"),1,$E$129,2999,1),MATCH(1,(_summary!$B133=INDIRECT("'"&amp;N$131&amp;"'!A2:A3000"))*(_summary!$C133=INDIRECT("'"&amp;N$131&amp;"'!b2:b3000")),0))</f>
        <v>3.2474908572994727</v>
      </c>
      <c r="O133" s="22">
        <f t="array" aca="1" ref="O133" ca="1">INDEX(OFFSET(INDIRECT("'"&amp;O$131&amp;"'!A1"),1,$E$129,2999,1),MATCH(1,(_summary!$B133=INDIRECT("'"&amp;O$131&amp;"'!A2:A3000"))*(_summary!$C133=INDIRECT("'"&amp;O$131&amp;"'!b2:b3000")),0))</f>
        <v>3.81278970671866</v>
      </c>
      <c r="P133" s="22">
        <f t="array" aca="1" ref="P133" ca="1">INDEX(OFFSET(INDIRECT("'"&amp;P$131&amp;"'!A1"),1,$E$129,2999,1),MATCH(1,(_summary!$B133=INDIRECT("'"&amp;P$131&amp;"'!A2:A3000"))*(_summary!$C133=INDIRECT("'"&amp;P$131&amp;"'!b2:b3000")),0))</f>
        <v>2.1168931584610982</v>
      </c>
      <c r="Q133" s="22">
        <f t="array" aca="1" ref="Q133" ca="1">INDEX(OFFSET(INDIRECT("'"&amp;Q$131&amp;"'!A1"),1,$E$129,2999,1),MATCH(1,(_summary!$B133=INDIRECT("'"&amp;Q$131&amp;"'!A2:A3000"))*(_summary!$C133=INDIRECT("'"&amp;Q$131&amp;"'!b2:b3000")),0))</f>
        <v>2.6821920078802854</v>
      </c>
      <c r="R133" s="22">
        <f t="array" aca="1" ref="R133" ca="1">INDEX(OFFSET(INDIRECT("'"&amp;R$131&amp;"'!A1"),1,$E$129,2999,1),MATCH(1,(_summary!$B133=INDIRECT("'"&amp;R$131&amp;"'!A2:A3000"))*(_summary!$C133=INDIRECT("'"&amp;R$131&amp;"'!b2:b3000")),0))</f>
        <v>3.2474908572994727</v>
      </c>
      <c r="S133" s="22">
        <f t="array" aca="1" ref="S133" ca="1">INDEX(OFFSET(INDIRECT("'"&amp;S$131&amp;"'!A1"),1,$E$129,2999,1),MATCH(1,(_summary!$B133=INDIRECT("'"&amp;S$131&amp;"'!A2:A3000"))*(_summary!$C133=INDIRECT("'"&amp;S$131&amp;"'!b2:b3000")),0))</f>
        <v>3.81278970671866</v>
      </c>
    </row>
    <row r="134" spans="2:19" x14ac:dyDescent="0.3">
      <c r="B134" t="s">
        <v>19</v>
      </c>
      <c r="C134" s="15">
        <v>1</v>
      </c>
      <c r="D134" s="22">
        <f t="array" aca="1" ref="D134" ca="1">INDEX(OFFSET(INDIRECT("'"&amp;D$131&amp;"'!A1"),1,$E$129,2999,1),MATCH(1,(_summary!$B134=INDIRECT("'"&amp;D$131&amp;"'!A2:A3000"))*(_summary!$C134=INDIRECT("'"&amp;D$131&amp;"'!b2:b3000")),0))</f>
        <v>-0.14768767064819499</v>
      </c>
      <c r="E134" s="22">
        <f t="array" aca="1" ref="E134" ca="1">INDEX(OFFSET(INDIRECT("'"&amp;E$131&amp;"'!A1"),1,$E$129,2999,1),MATCH(1,(_summary!$B134=INDIRECT("'"&amp;E$131&amp;"'!A2:A3000"))*(_summary!$C134=INDIRECT("'"&amp;E$131&amp;"'!b2:b3000")),0))</f>
        <v>-0.14626651964110637</v>
      </c>
      <c r="F134" s="22">
        <f t="array" aca="1" ref="F134" ca="1">INDEX(OFFSET(INDIRECT("'"&amp;F$131&amp;"'!A1"),1,$E$129,2999,1),MATCH(1,(_summary!$B134=INDIRECT("'"&amp;F$131&amp;"'!A2:A3000"))*(_summary!$C134=INDIRECT("'"&amp;F$131&amp;"'!b2:b3000")),0))</f>
        <v>-0.14484536863401776</v>
      </c>
      <c r="G134" s="22">
        <f t="array" aca="1" ref="G134" ca="1">INDEX(OFFSET(INDIRECT("'"&amp;G$131&amp;"'!A1"),1,$E$129,2999,1),MATCH(1,(_summary!$B134=INDIRECT("'"&amp;G$131&amp;"'!A2:A3000"))*(_summary!$C134=INDIRECT("'"&amp;G$131&amp;"'!b2:b3000")),0))</f>
        <v>-0.14342421762692914</v>
      </c>
      <c r="H134" s="22">
        <f t="array" aca="1" ref="H134" ca="1">INDEX(OFFSET(INDIRECT("'"&amp;H$131&amp;"'!A1"),1,$E$129,2999,1),MATCH(1,(_summary!$B134=INDIRECT("'"&amp;H$131&amp;"'!A2:A3000"))*(_summary!$C134=INDIRECT("'"&amp;H$131&amp;"'!b2:b3000")),0))</f>
        <v>-0.14768767064819499</v>
      </c>
      <c r="I134" s="22">
        <f t="array" aca="1" ref="I134" ca="1">INDEX(OFFSET(INDIRECT("'"&amp;I$131&amp;"'!A1"),1,$E$129,2999,1),MATCH(1,(_summary!$B134=INDIRECT("'"&amp;I$131&amp;"'!A2:A3000"))*(_summary!$C134=INDIRECT("'"&amp;I$131&amp;"'!b2:b3000")),0))</f>
        <v>-0.14626651964110637</v>
      </c>
      <c r="J134" s="22">
        <f t="array" aca="1" ref="J134" ca="1">INDEX(OFFSET(INDIRECT("'"&amp;J$131&amp;"'!A1"),1,$E$129,2999,1),MATCH(1,(_summary!$B134=INDIRECT("'"&amp;J$131&amp;"'!A2:A3000"))*(_summary!$C134=INDIRECT("'"&amp;J$131&amp;"'!b2:b3000")),0))</f>
        <v>-0.14484536863401776</v>
      </c>
      <c r="K134" s="22">
        <f t="array" aca="1" ref="K134" ca="1">INDEX(OFFSET(INDIRECT("'"&amp;K$131&amp;"'!A1"),1,$E$129,2999,1),MATCH(1,(_summary!$B134=INDIRECT("'"&amp;K$131&amp;"'!A2:A3000"))*(_summary!$C134=INDIRECT("'"&amp;K$131&amp;"'!b2:b3000")),0))</f>
        <v>-0.14342421762692914</v>
      </c>
      <c r="L134" s="22">
        <f t="array" aca="1" ref="L134" ca="1">INDEX(OFFSET(INDIRECT("'"&amp;L$131&amp;"'!A1"),1,$E$129,2999,1),MATCH(1,(_summary!$B134=INDIRECT("'"&amp;L$131&amp;"'!A2:A3000"))*(_summary!$C134=INDIRECT("'"&amp;L$131&amp;"'!b2:b3000")),0))</f>
        <v>6.686293960803634</v>
      </c>
      <c r="M134" s="22">
        <f t="array" aca="1" ref="M134" ca="1">INDEX(OFFSET(INDIRECT("'"&amp;M$131&amp;"'!A1"),1,$E$129,2999,1),MATCH(1,(_summary!$B134=INDIRECT("'"&amp;M$131&amp;"'!A2:A3000"))*(_summary!$C134=INDIRECT("'"&amp;M$131&amp;"'!b2:b3000")),0))</f>
        <v>5.1407468738729829</v>
      </c>
      <c r="N134" s="22">
        <f t="array" aca="1" ref="N134" ca="1">INDEX(OFFSET(INDIRECT("'"&amp;N$131&amp;"'!A1"),1,$E$129,2999,1),MATCH(1,(_summary!$B134=INDIRECT("'"&amp;N$131&amp;"'!A2:A3000"))*(_summary!$C134=INDIRECT("'"&amp;N$131&amp;"'!b2:b3000")),0))</f>
        <v>3.5951997869423318</v>
      </c>
      <c r="O134" s="22">
        <f t="array" aca="1" ref="O134" ca="1">INDEX(OFFSET(INDIRECT("'"&amp;O$131&amp;"'!A1"),1,$E$129,2999,1),MATCH(1,(_summary!$B134=INDIRECT("'"&amp;O$131&amp;"'!A2:A3000"))*(_summary!$C134=INDIRECT("'"&amp;O$131&amp;"'!b2:b3000")),0))</f>
        <v>2.0496527000116815</v>
      </c>
      <c r="P134" s="22">
        <f t="array" aca="1" ref="P134" ca="1">INDEX(OFFSET(INDIRECT("'"&amp;P$131&amp;"'!A1"),1,$E$129,2999,1),MATCH(1,(_summary!$B134=INDIRECT("'"&amp;P$131&amp;"'!A2:A3000"))*(_summary!$C134=INDIRECT("'"&amp;P$131&amp;"'!b2:b3000")),0))</f>
        <v>6.686293960803634</v>
      </c>
      <c r="Q134" s="22">
        <f t="array" aca="1" ref="Q134" ca="1">INDEX(OFFSET(INDIRECT("'"&amp;Q$131&amp;"'!A1"),1,$E$129,2999,1),MATCH(1,(_summary!$B134=INDIRECT("'"&amp;Q$131&amp;"'!A2:A3000"))*(_summary!$C134=INDIRECT("'"&amp;Q$131&amp;"'!b2:b3000")),0))</f>
        <v>5.1407468738729829</v>
      </c>
      <c r="R134" s="22">
        <f t="array" aca="1" ref="R134" ca="1">INDEX(OFFSET(INDIRECT("'"&amp;R$131&amp;"'!A1"),1,$E$129,2999,1),MATCH(1,(_summary!$B134=INDIRECT("'"&amp;R$131&amp;"'!A2:A3000"))*(_summary!$C134=INDIRECT("'"&amp;R$131&amp;"'!b2:b3000")),0))</f>
        <v>3.5951997869423318</v>
      </c>
      <c r="S134" s="22">
        <f t="array" aca="1" ref="S134" ca="1">INDEX(OFFSET(INDIRECT("'"&amp;S$131&amp;"'!A1"),1,$E$129,2999,1),MATCH(1,(_summary!$B134=INDIRECT("'"&amp;S$131&amp;"'!A2:A3000"))*(_summary!$C134=INDIRECT("'"&amp;S$131&amp;"'!b2:b3000")),0))</f>
        <v>2.0496527000116815</v>
      </c>
    </row>
    <row r="135" spans="2:19" x14ac:dyDescent="0.3">
      <c r="B135" t="s">
        <v>22</v>
      </c>
      <c r="C135" s="15">
        <v>1</v>
      </c>
      <c r="D135" s="22">
        <f t="array" aca="1" ref="D135" ca="1">INDEX(OFFSET(INDIRECT("'"&amp;D$131&amp;"'!A1"),1,$E$129,2999,1),MATCH(1,(_summary!$B135=INDIRECT("'"&amp;D$131&amp;"'!A2:A3000"))*(_summary!$C135=INDIRECT("'"&amp;D$131&amp;"'!b2:b3000")),0))</f>
        <v>-0.14606711172772235</v>
      </c>
      <c r="E135" s="22">
        <f t="array" aca="1" ref="E135" ca="1">INDEX(OFFSET(INDIRECT("'"&amp;E$131&amp;"'!A1"),1,$E$129,2999,1),MATCH(1,(_summary!$B135=INDIRECT("'"&amp;E$131&amp;"'!A2:A3000"))*(_summary!$C135=INDIRECT("'"&amp;E$131&amp;"'!b2:b3000")),0))</f>
        <v>-0.14377227993423969</v>
      </c>
      <c r="F135" s="22">
        <f t="array" aca="1" ref="F135" ca="1">INDEX(OFFSET(INDIRECT("'"&amp;F$131&amp;"'!A1"),1,$E$129,2999,1),MATCH(1,(_summary!$B135=INDIRECT("'"&amp;F$131&amp;"'!A2:A3000"))*(_summary!$C135=INDIRECT("'"&amp;F$131&amp;"'!b2:b3000")),0))</f>
        <v>-0.14147744814075702</v>
      </c>
      <c r="G135" s="22">
        <f t="array" aca="1" ref="G135" ca="1">INDEX(OFFSET(INDIRECT("'"&amp;G$131&amp;"'!A1"),1,$E$129,2999,1),MATCH(1,(_summary!$B135=INDIRECT("'"&amp;G$131&amp;"'!A2:A3000"))*(_summary!$C135=INDIRECT("'"&amp;G$131&amp;"'!b2:b3000")),0))</f>
        <v>-0.13918261634727436</v>
      </c>
      <c r="H135" s="22">
        <f t="array" aca="1" ref="H135" ca="1">INDEX(OFFSET(INDIRECT("'"&amp;H$131&amp;"'!A1"),1,$E$129,2999,1),MATCH(1,(_summary!$B135=INDIRECT("'"&amp;H$131&amp;"'!A2:A3000"))*(_summary!$C135=INDIRECT("'"&amp;H$131&amp;"'!b2:b3000")),0))</f>
        <v>-0.14606711172772235</v>
      </c>
      <c r="I135" s="22">
        <f t="array" aca="1" ref="I135" ca="1">INDEX(OFFSET(INDIRECT("'"&amp;I$131&amp;"'!A1"),1,$E$129,2999,1),MATCH(1,(_summary!$B135=INDIRECT("'"&amp;I$131&amp;"'!A2:A3000"))*(_summary!$C135=INDIRECT("'"&amp;I$131&amp;"'!b2:b3000")),0))</f>
        <v>-0.14377227993423969</v>
      </c>
      <c r="J135" s="22">
        <f t="array" aca="1" ref="J135" ca="1">INDEX(OFFSET(INDIRECT("'"&amp;J$131&amp;"'!A1"),1,$E$129,2999,1),MATCH(1,(_summary!$B135=INDIRECT("'"&amp;J$131&amp;"'!A2:A3000"))*(_summary!$C135=INDIRECT("'"&amp;J$131&amp;"'!b2:b3000")),0))</f>
        <v>-0.14147744814075702</v>
      </c>
      <c r="K135" s="22">
        <f t="array" aca="1" ref="K135" ca="1">INDEX(OFFSET(INDIRECT("'"&amp;K$131&amp;"'!A1"),1,$E$129,2999,1),MATCH(1,(_summary!$B135=INDIRECT("'"&amp;K$131&amp;"'!A2:A3000"))*(_summary!$C135=INDIRECT("'"&amp;K$131&amp;"'!b2:b3000")),0))</f>
        <v>-0.13918261634727436</v>
      </c>
      <c r="L135" s="22">
        <f t="array" aca="1" ref="L135" ca="1">INDEX(OFFSET(INDIRECT("'"&amp;L$131&amp;"'!A1"),1,$E$129,2999,1),MATCH(1,(_summary!$B135=INDIRECT("'"&amp;L$131&amp;"'!A2:A3000"))*(_summary!$C135=INDIRECT("'"&amp;L$131&amp;"'!b2:b3000")),0))</f>
        <v>2.1377861280802826</v>
      </c>
      <c r="M135" s="22">
        <f t="array" aca="1" ref="M135" ca="1">INDEX(OFFSET(INDIRECT("'"&amp;M$131&amp;"'!A1"),1,$E$129,2999,1),MATCH(1,(_summary!$B135=INDIRECT("'"&amp;M$131&amp;"'!A2:A3000"))*(_summary!$C135=INDIRECT("'"&amp;M$131&amp;"'!b2:b3000")),0))</f>
        <v>2.1271718636073964</v>
      </c>
      <c r="N135" s="22">
        <f t="array" aca="1" ref="N135" ca="1">INDEX(OFFSET(INDIRECT("'"&amp;N$131&amp;"'!A1"),1,$E$129,2999,1),MATCH(1,(_summary!$B135=INDIRECT("'"&amp;N$131&amp;"'!A2:A3000"))*(_summary!$C135=INDIRECT("'"&amp;N$131&amp;"'!b2:b3000")),0))</f>
        <v>2.1165575991345102</v>
      </c>
      <c r="O135" s="22">
        <f t="array" aca="1" ref="O135" ca="1">INDEX(OFFSET(INDIRECT("'"&amp;O$131&amp;"'!A1"),1,$E$129,2999,1),MATCH(1,(_summary!$B135=INDIRECT("'"&amp;O$131&amp;"'!A2:A3000"))*(_summary!$C135=INDIRECT("'"&amp;O$131&amp;"'!b2:b3000")),0))</f>
        <v>2.1059433346616241</v>
      </c>
      <c r="P135" s="22">
        <f t="array" aca="1" ref="P135" ca="1">INDEX(OFFSET(INDIRECT("'"&amp;P$131&amp;"'!A1"),1,$E$129,2999,1),MATCH(1,(_summary!$B135=INDIRECT("'"&amp;P$131&amp;"'!A2:A3000"))*(_summary!$C135=INDIRECT("'"&amp;P$131&amp;"'!b2:b3000")),0))</f>
        <v>2.1377861280802826</v>
      </c>
      <c r="Q135" s="22">
        <f t="array" aca="1" ref="Q135" ca="1">INDEX(OFFSET(INDIRECT("'"&amp;Q$131&amp;"'!A1"),1,$E$129,2999,1),MATCH(1,(_summary!$B135=INDIRECT("'"&amp;Q$131&amp;"'!A2:A3000"))*(_summary!$C135=INDIRECT("'"&amp;Q$131&amp;"'!b2:b3000")),0))</f>
        <v>2.1271718636073964</v>
      </c>
      <c r="R135" s="22">
        <f t="array" aca="1" ref="R135" ca="1">INDEX(OFFSET(INDIRECT("'"&amp;R$131&amp;"'!A1"),1,$E$129,2999,1),MATCH(1,(_summary!$B135=INDIRECT("'"&amp;R$131&amp;"'!A2:A3000"))*(_summary!$C135=INDIRECT("'"&amp;R$131&amp;"'!b2:b3000")),0))</f>
        <v>2.1165575991345102</v>
      </c>
      <c r="S135" s="22">
        <f t="array" aca="1" ref="S135" ca="1">INDEX(OFFSET(INDIRECT("'"&amp;S$131&amp;"'!A1"),1,$E$129,2999,1),MATCH(1,(_summary!$B135=INDIRECT("'"&amp;S$131&amp;"'!A2:A3000"))*(_summary!$C135=INDIRECT("'"&amp;S$131&amp;"'!b2:b3000")),0))</f>
        <v>2.1059433346616241</v>
      </c>
    </row>
    <row r="136" spans="2:19" x14ac:dyDescent="0.3">
      <c r="B136" t="s">
        <v>13</v>
      </c>
      <c r="C136" s="15">
        <v>1</v>
      </c>
      <c r="D136" s="22">
        <f t="array" aca="1" ref="D136" ca="1">INDEX(OFFSET(INDIRECT("'"&amp;D$131&amp;"'!A1"),1,$E$129,2999,1),MATCH(1,(_summary!$B136=INDIRECT("'"&amp;D$131&amp;"'!A2:A3000"))*(_summary!$C136=INDIRECT("'"&amp;D$131&amp;"'!b2:b3000")),0))</f>
        <v>-0.15279573520237477</v>
      </c>
      <c r="E136" s="22">
        <f t="array" aca="1" ref="E136" ca="1">INDEX(OFFSET(INDIRECT("'"&amp;E$131&amp;"'!A1"),1,$E$129,2999,1),MATCH(1,(_summary!$B136=INDIRECT("'"&amp;E$131&amp;"'!A2:A3000"))*(_summary!$C136=INDIRECT("'"&amp;E$131&amp;"'!b2:b3000")),0))</f>
        <v>-0.14933822587066101</v>
      </c>
      <c r="F136" s="22">
        <f t="array" aca="1" ref="F136" ca="1">INDEX(OFFSET(INDIRECT("'"&amp;F$131&amp;"'!A1"),1,$E$129,2999,1),MATCH(1,(_summary!$B136=INDIRECT("'"&amp;F$131&amp;"'!A2:A3000"))*(_summary!$C136=INDIRECT("'"&amp;F$131&amp;"'!b2:b3000")),0))</f>
        <v>-0.14588071653894724</v>
      </c>
      <c r="G136" s="22">
        <f t="array" aca="1" ref="G136" ca="1">INDEX(OFFSET(INDIRECT("'"&amp;G$131&amp;"'!A1"),1,$E$129,2999,1),MATCH(1,(_summary!$B136=INDIRECT("'"&amp;G$131&amp;"'!A2:A3000"))*(_summary!$C136=INDIRECT("'"&amp;G$131&amp;"'!b2:b3000")),0))</f>
        <v>-0.14242320720723345</v>
      </c>
      <c r="H136" s="22">
        <f t="array" aca="1" ref="H136" ca="1">INDEX(OFFSET(INDIRECT("'"&amp;H$131&amp;"'!A1"),1,$E$129,2999,1),MATCH(1,(_summary!$B136=INDIRECT("'"&amp;H$131&amp;"'!A2:A3000"))*(_summary!$C136=INDIRECT("'"&amp;H$131&amp;"'!b2:b3000")),0))</f>
        <v>-0.15279573520237477</v>
      </c>
      <c r="I136" s="22">
        <f t="array" aca="1" ref="I136" ca="1">INDEX(OFFSET(INDIRECT("'"&amp;I$131&amp;"'!A1"),1,$E$129,2999,1),MATCH(1,(_summary!$B136=INDIRECT("'"&amp;I$131&amp;"'!A2:A3000"))*(_summary!$C136=INDIRECT("'"&amp;I$131&amp;"'!b2:b3000")),0))</f>
        <v>-0.14933822587066101</v>
      </c>
      <c r="J136" s="22">
        <f t="array" aca="1" ref="J136" ca="1">INDEX(OFFSET(INDIRECT("'"&amp;J$131&amp;"'!A1"),1,$E$129,2999,1),MATCH(1,(_summary!$B136=INDIRECT("'"&amp;J$131&amp;"'!A2:A3000"))*(_summary!$C136=INDIRECT("'"&amp;J$131&amp;"'!b2:b3000")),0))</f>
        <v>-0.14588071653894724</v>
      </c>
      <c r="K136" s="22">
        <f t="array" aca="1" ref="K136" ca="1">INDEX(OFFSET(INDIRECT("'"&amp;K$131&amp;"'!A1"),1,$E$129,2999,1),MATCH(1,(_summary!$B136=INDIRECT("'"&amp;K$131&amp;"'!A2:A3000"))*(_summary!$C136=INDIRECT("'"&amp;K$131&amp;"'!b2:b3000")),0))</f>
        <v>-0.14242320720723345</v>
      </c>
      <c r="L136" s="22">
        <f t="array" aca="1" ref="L136" ca="1">INDEX(OFFSET(INDIRECT("'"&amp;L$131&amp;"'!A1"),1,$E$129,2999,1),MATCH(1,(_summary!$B136=INDIRECT("'"&amp;L$131&amp;"'!A2:A3000"))*(_summary!$C136=INDIRECT("'"&amp;L$131&amp;"'!b2:b3000")),0))</f>
        <v>1.1316806168312699</v>
      </c>
      <c r="M136" s="22">
        <f t="array" aca="1" ref="M136" ca="1">INDEX(OFFSET(INDIRECT("'"&amp;M$131&amp;"'!A1"),1,$E$129,2999,1),MATCH(1,(_summary!$B136=INDIRECT("'"&amp;M$131&amp;"'!A2:A3000"))*(_summary!$C136=INDIRECT("'"&amp;M$131&amp;"'!b2:b3000")),0))</f>
        <v>5.5037186412327674</v>
      </c>
      <c r="N136" s="22">
        <f t="array" aca="1" ref="N136" ca="1">INDEX(OFFSET(INDIRECT("'"&amp;N$131&amp;"'!A1"),1,$E$129,2999,1),MATCH(1,(_summary!$B136=INDIRECT("'"&amp;N$131&amp;"'!A2:A3000"))*(_summary!$C136=INDIRECT("'"&amp;N$131&amp;"'!b2:b3000")),0))</f>
        <v>9.875756665634265</v>
      </c>
      <c r="O136" s="22">
        <f t="array" aca="1" ref="O136" ca="1">INDEX(OFFSET(INDIRECT("'"&amp;O$131&amp;"'!A1"),1,$E$129,2999,1),MATCH(1,(_summary!$B136=INDIRECT("'"&amp;O$131&amp;"'!A2:A3000"))*(_summary!$C136=INDIRECT("'"&amp;O$131&amp;"'!b2:b3000")),0))</f>
        <v>14.247794690035763</v>
      </c>
      <c r="P136" s="22">
        <f t="array" aca="1" ref="P136" ca="1">INDEX(OFFSET(INDIRECT("'"&amp;P$131&amp;"'!A1"),1,$E$129,2999,1),MATCH(1,(_summary!$B136=INDIRECT("'"&amp;P$131&amp;"'!A2:A3000"))*(_summary!$C136=INDIRECT("'"&amp;P$131&amp;"'!b2:b3000")),0))</f>
        <v>1.1316806168312699</v>
      </c>
      <c r="Q136" s="22">
        <f t="array" aca="1" ref="Q136" ca="1">INDEX(OFFSET(INDIRECT("'"&amp;Q$131&amp;"'!A1"),1,$E$129,2999,1),MATCH(1,(_summary!$B136=INDIRECT("'"&amp;Q$131&amp;"'!A2:A3000"))*(_summary!$C136=INDIRECT("'"&amp;Q$131&amp;"'!b2:b3000")),0))</f>
        <v>5.5037186412327674</v>
      </c>
      <c r="R136" s="22">
        <f t="array" aca="1" ref="R136" ca="1">INDEX(OFFSET(INDIRECT("'"&amp;R$131&amp;"'!A1"),1,$E$129,2999,1),MATCH(1,(_summary!$B136=INDIRECT("'"&amp;R$131&amp;"'!A2:A3000"))*(_summary!$C136=INDIRECT("'"&amp;R$131&amp;"'!b2:b3000")),0))</f>
        <v>9.875756665634265</v>
      </c>
      <c r="S136" s="22">
        <f t="array" aca="1" ref="S136" ca="1">INDEX(OFFSET(INDIRECT("'"&amp;S$131&amp;"'!A1"),1,$E$129,2999,1),MATCH(1,(_summary!$B136=INDIRECT("'"&amp;S$131&amp;"'!A2:A3000"))*(_summary!$C136=INDIRECT("'"&amp;S$131&amp;"'!b2:b3000")),0))</f>
        <v>14.247794690035763</v>
      </c>
    </row>
    <row r="137" spans="2:19" x14ac:dyDescent="0.3">
      <c r="B137" t="s">
        <v>21</v>
      </c>
      <c r="C137" s="15">
        <v>1</v>
      </c>
      <c r="D137" s="22">
        <f t="array" aca="1" ref="D137" ca="1">INDEX(OFFSET(INDIRECT("'"&amp;D$131&amp;"'!A1"),1,$E$129,2999,1),MATCH(1,(_summary!$B137=INDIRECT("'"&amp;D$131&amp;"'!A2:A3000"))*(_summary!$C137=INDIRECT("'"&amp;D$131&amp;"'!b2:b3000")),0))</f>
        <v>-0.14536912327105622</v>
      </c>
      <c r="E137" s="22">
        <f t="array" aca="1" ref="E137" ca="1">INDEX(OFFSET(INDIRECT("'"&amp;E$131&amp;"'!A1"),1,$E$129,2999,1),MATCH(1,(_summary!$B137=INDIRECT("'"&amp;E$131&amp;"'!A2:A3000"))*(_summary!$C137=INDIRECT("'"&amp;E$131&amp;"'!b2:b3000")),0))</f>
        <v>-0.14480638230876439</v>
      </c>
      <c r="F137" s="22">
        <f t="array" aca="1" ref="F137" ca="1">INDEX(OFFSET(INDIRECT("'"&amp;F$131&amp;"'!A1"),1,$E$129,2999,1),MATCH(1,(_summary!$B137=INDIRECT("'"&amp;F$131&amp;"'!A2:A3000"))*(_summary!$C137=INDIRECT("'"&amp;F$131&amp;"'!b2:b3000")),0))</f>
        <v>-0.14424364134647255</v>
      </c>
      <c r="G137" s="22">
        <f t="array" aca="1" ref="G137" ca="1">INDEX(OFFSET(INDIRECT("'"&amp;G$131&amp;"'!A1"),1,$E$129,2999,1),MATCH(1,(_summary!$B137=INDIRECT("'"&amp;G$131&amp;"'!A2:A3000"))*(_summary!$C137=INDIRECT("'"&amp;G$131&amp;"'!b2:b3000")),0))</f>
        <v>-0.14368090038418069</v>
      </c>
      <c r="H137" s="22">
        <f t="array" aca="1" ref="H137" ca="1">INDEX(OFFSET(INDIRECT("'"&amp;H$131&amp;"'!A1"),1,$E$129,2999,1),MATCH(1,(_summary!$B137=INDIRECT("'"&amp;H$131&amp;"'!A2:A3000"))*(_summary!$C137=INDIRECT("'"&amp;H$131&amp;"'!b2:b3000")),0))</f>
        <v>-0.14536912327105622</v>
      </c>
      <c r="I137" s="22">
        <f t="array" aca="1" ref="I137" ca="1">INDEX(OFFSET(INDIRECT("'"&amp;I$131&amp;"'!A1"),1,$E$129,2999,1),MATCH(1,(_summary!$B137=INDIRECT("'"&amp;I$131&amp;"'!A2:A3000"))*(_summary!$C137=INDIRECT("'"&amp;I$131&amp;"'!b2:b3000")),0))</f>
        <v>-0.14480638230876439</v>
      </c>
      <c r="J137" s="22">
        <f t="array" aca="1" ref="J137" ca="1">INDEX(OFFSET(INDIRECT("'"&amp;J$131&amp;"'!A1"),1,$E$129,2999,1),MATCH(1,(_summary!$B137=INDIRECT("'"&amp;J$131&amp;"'!A2:A3000"))*(_summary!$C137=INDIRECT("'"&amp;J$131&amp;"'!b2:b3000")),0))</f>
        <v>-0.14424364134647255</v>
      </c>
      <c r="K137" s="22">
        <f t="array" aca="1" ref="K137" ca="1">INDEX(OFFSET(INDIRECT("'"&amp;K$131&amp;"'!A1"),1,$E$129,2999,1),MATCH(1,(_summary!$B137=INDIRECT("'"&amp;K$131&amp;"'!A2:A3000"))*(_summary!$C137=INDIRECT("'"&amp;K$131&amp;"'!b2:b3000")),0))</f>
        <v>-0.14368090038418069</v>
      </c>
      <c r="L137" s="22">
        <f t="array" aca="1" ref="L137" ca="1">INDEX(OFFSET(INDIRECT("'"&amp;L$131&amp;"'!A1"),1,$E$129,2999,1),MATCH(1,(_summary!$B137=INDIRECT("'"&amp;L$131&amp;"'!A2:A3000"))*(_summary!$C137=INDIRECT("'"&amp;L$131&amp;"'!b2:b3000")),0))</f>
        <v>3.256451660460761</v>
      </c>
      <c r="M137" s="22">
        <f t="array" aca="1" ref="M137" ca="1">INDEX(OFFSET(INDIRECT("'"&amp;M$131&amp;"'!A1"),1,$E$129,2999,1),MATCH(1,(_summary!$B137=INDIRECT("'"&amp;M$131&amp;"'!A2:A3000"))*(_summary!$C137=INDIRECT("'"&amp;M$131&amp;"'!b2:b3000")),0))</f>
        <v>4.6821703542922659</v>
      </c>
      <c r="N137" s="22">
        <f t="array" aca="1" ref="N137" ca="1">INDEX(OFFSET(INDIRECT("'"&amp;N$131&amp;"'!A1"),1,$E$129,2999,1),MATCH(1,(_summary!$B137=INDIRECT("'"&amp;N$131&amp;"'!A2:A3000"))*(_summary!$C137=INDIRECT("'"&amp;N$131&amp;"'!b2:b3000")),0))</f>
        <v>6.1078890481237709</v>
      </c>
      <c r="O137" s="22">
        <f t="array" aca="1" ref="O137" ca="1">INDEX(OFFSET(INDIRECT("'"&amp;O$131&amp;"'!A1"),1,$E$129,2999,1),MATCH(1,(_summary!$B137=INDIRECT("'"&amp;O$131&amp;"'!A2:A3000"))*(_summary!$C137=INDIRECT("'"&amp;O$131&amp;"'!b2:b3000")),0))</f>
        <v>7.5336077419552758</v>
      </c>
      <c r="P137" s="22">
        <f t="array" aca="1" ref="P137" ca="1">INDEX(OFFSET(INDIRECT("'"&amp;P$131&amp;"'!A1"),1,$E$129,2999,1),MATCH(1,(_summary!$B137=INDIRECT("'"&amp;P$131&amp;"'!A2:A3000"))*(_summary!$C137=INDIRECT("'"&amp;P$131&amp;"'!b2:b3000")),0))</f>
        <v>3.256451660460761</v>
      </c>
      <c r="Q137" s="22">
        <f t="array" aca="1" ref="Q137" ca="1">INDEX(OFFSET(INDIRECT("'"&amp;Q$131&amp;"'!A1"),1,$E$129,2999,1),MATCH(1,(_summary!$B137=INDIRECT("'"&amp;Q$131&amp;"'!A2:A3000"))*(_summary!$C137=INDIRECT("'"&amp;Q$131&amp;"'!b2:b3000")),0))</f>
        <v>4.6821703542922659</v>
      </c>
      <c r="R137" s="22">
        <f t="array" aca="1" ref="R137" ca="1">INDEX(OFFSET(INDIRECT("'"&amp;R$131&amp;"'!A1"),1,$E$129,2999,1),MATCH(1,(_summary!$B137=INDIRECT("'"&amp;R$131&amp;"'!A2:A3000"))*(_summary!$C137=INDIRECT("'"&amp;R$131&amp;"'!b2:b3000")),0))</f>
        <v>6.1078890481237709</v>
      </c>
      <c r="S137" s="22">
        <f t="array" aca="1" ref="S137" ca="1">INDEX(OFFSET(INDIRECT("'"&amp;S$131&amp;"'!A1"),1,$E$129,2999,1),MATCH(1,(_summary!$B137=INDIRECT("'"&amp;S$131&amp;"'!A2:A3000"))*(_summary!$C137=INDIRECT("'"&amp;S$131&amp;"'!b2:b3000")),0))</f>
        <v>7.5336077419552758</v>
      </c>
    </row>
    <row r="138" spans="2:19" x14ac:dyDescent="0.3">
      <c r="B138" t="s">
        <v>7</v>
      </c>
      <c r="C138" s="15">
        <v>1</v>
      </c>
      <c r="D138" s="22">
        <f t="array" aca="1" ref="D138" ca="1">INDEX(OFFSET(INDIRECT("'"&amp;D$131&amp;"'!A1"),1,$E$129,2999,1),MATCH(1,(_summary!$B138=INDIRECT("'"&amp;D$131&amp;"'!A2:A3000"))*(_summary!$C138=INDIRECT("'"&amp;D$131&amp;"'!b2:b3000")),0))</f>
        <v>-0.14556576296848522</v>
      </c>
      <c r="E138" s="22">
        <f t="array" aca="1" ref="E138" ca="1">INDEX(OFFSET(INDIRECT("'"&amp;E$131&amp;"'!A1"),1,$E$129,2999,1),MATCH(1,(_summary!$B138=INDIRECT("'"&amp;E$131&amp;"'!A2:A3000"))*(_summary!$C138=INDIRECT("'"&amp;E$131&amp;"'!b2:b3000")),0))</f>
        <v>-0.14470703902914783</v>
      </c>
      <c r="F138" s="22">
        <f t="array" aca="1" ref="F138" ca="1">INDEX(OFFSET(INDIRECT("'"&amp;F$131&amp;"'!A1"),1,$E$129,2999,1),MATCH(1,(_summary!$B138=INDIRECT("'"&amp;F$131&amp;"'!A2:A3000"))*(_summary!$C138=INDIRECT("'"&amp;F$131&amp;"'!b2:b3000")),0))</f>
        <v>-0.14384831508981044</v>
      </c>
      <c r="G138" s="22">
        <f t="array" aca="1" ref="G138" ca="1">INDEX(OFFSET(INDIRECT("'"&amp;G$131&amp;"'!A1"),1,$E$129,2999,1),MATCH(1,(_summary!$B138=INDIRECT("'"&amp;G$131&amp;"'!A2:A3000"))*(_summary!$C138=INDIRECT("'"&amp;G$131&amp;"'!b2:b3000")),0))</f>
        <v>-0.14298959115047305</v>
      </c>
      <c r="H138" s="22">
        <f t="array" aca="1" ref="H138" ca="1">INDEX(OFFSET(INDIRECT("'"&amp;H$131&amp;"'!A1"),1,$E$129,2999,1),MATCH(1,(_summary!$B138=INDIRECT("'"&amp;H$131&amp;"'!A2:A3000"))*(_summary!$C138=INDIRECT("'"&amp;H$131&amp;"'!b2:b3000")),0))</f>
        <v>-0.14556576296848522</v>
      </c>
      <c r="I138" s="22">
        <f t="array" aca="1" ref="I138" ca="1">INDEX(OFFSET(INDIRECT("'"&amp;I$131&amp;"'!A1"),1,$E$129,2999,1),MATCH(1,(_summary!$B138=INDIRECT("'"&amp;I$131&amp;"'!A2:A3000"))*(_summary!$C138=INDIRECT("'"&amp;I$131&amp;"'!b2:b3000")),0))</f>
        <v>-0.14470703902914783</v>
      </c>
      <c r="J138" s="22">
        <f t="array" aca="1" ref="J138" ca="1">INDEX(OFFSET(INDIRECT("'"&amp;J$131&amp;"'!A1"),1,$E$129,2999,1),MATCH(1,(_summary!$B138=INDIRECT("'"&amp;J$131&amp;"'!A2:A3000"))*(_summary!$C138=INDIRECT("'"&amp;J$131&amp;"'!b2:b3000")),0))</f>
        <v>-0.14384831508981044</v>
      </c>
      <c r="K138" s="22">
        <f t="array" aca="1" ref="K138" ca="1">INDEX(OFFSET(INDIRECT("'"&amp;K$131&amp;"'!A1"),1,$E$129,2999,1),MATCH(1,(_summary!$B138=INDIRECT("'"&amp;K$131&amp;"'!A2:A3000"))*(_summary!$C138=INDIRECT("'"&amp;K$131&amp;"'!b2:b3000")),0))</f>
        <v>-0.14298959115047305</v>
      </c>
      <c r="L138" s="22">
        <f t="array" aca="1" ref="L138" ca="1">INDEX(OFFSET(INDIRECT("'"&amp;L$131&amp;"'!A1"),1,$E$129,2999,1),MATCH(1,(_summary!$B138=INDIRECT("'"&amp;L$131&amp;"'!A2:A3000"))*(_summary!$C138=INDIRECT("'"&amp;L$131&amp;"'!b2:b3000")),0))</f>
        <v>1.7740157391691094</v>
      </c>
      <c r="M138" s="22">
        <f t="array" aca="1" ref="M138" ca="1">INDEX(OFFSET(INDIRECT("'"&amp;M$131&amp;"'!A1"),1,$E$129,2999,1),MATCH(1,(_summary!$B138=INDIRECT("'"&amp;M$131&amp;"'!A2:A3000"))*(_summary!$C138=INDIRECT("'"&amp;M$131&amp;"'!b2:b3000")),0))</f>
        <v>1.6370376087386169</v>
      </c>
      <c r="N138" s="22">
        <f t="array" aca="1" ref="N138" ca="1">INDEX(OFFSET(INDIRECT("'"&amp;N$131&amp;"'!A1"),1,$E$129,2999,1),MATCH(1,(_summary!$B138=INDIRECT("'"&amp;N$131&amp;"'!A2:A3000"))*(_summary!$C138=INDIRECT("'"&amp;N$131&amp;"'!b2:b3000")),0))</f>
        <v>1.5000594783081245</v>
      </c>
      <c r="O138" s="22">
        <f t="array" aca="1" ref="O138" ca="1">INDEX(OFFSET(INDIRECT("'"&amp;O$131&amp;"'!A1"),1,$E$129,2999,1),MATCH(1,(_summary!$B138=INDIRECT("'"&amp;O$131&amp;"'!A2:A3000"))*(_summary!$C138=INDIRECT("'"&amp;O$131&amp;"'!b2:b3000")),0))</f>
        <v>1.3630813478776318</v>
      </c>
      <c r="P138" s="22">
        <f t="array" aca="1" ref="P138" ca="1">INDEX(OFFSET(INDIRECT("'"&amp;P$131&amp;"'!A1"),1,$E$129,2999,1),MATCH(1,(_summary!$B138=INDIRECT("'"&amp;P$131&amp;"'!A2:A3000"))*(_summary!$C138=INDIRECT("'"&amp;P$131&amp;"'!b2:b3000")),0))</f>
        <v>1.7740157391691094</v>
      </c>
      <c r="Q138" s="22">
        <f t="array" aca="1" ref="Q138" ca="1">INDEX(OFFSET(INDIRECT("'"&amp;Q$131&amp;"'!A1"),1,$E$129,2999,1),MATCH(1,(_summary!$B138=INDIRECT("'"&amp;Q$131&amp;"'!A2:A3000"))*(_summary!$C138=INDIRECT("'"&amp;Q$131&amp;"'!b2:b3000")),0))</f>
        <v>1.6370376087386169</v>
      </c>
      <c r="R138" s="22">
        <f t="array" aca="1" ref="R138" ca="1">INDEX(OFFSET(INDIRECT("'"&amp;R$131&amp;"'!A1"),1,$E$129,2999,1),MATCH(1,(_summary!$B138=INDIRECT("'"&amp;R$131&amp;"'!A2:A3000"))*(_summary!$C138=INDIRECT("'"&amp;R$131&amp;"'!b2:b3000")),0))</f>
        <v>1.5000594783081245</v>
      </c>
      <c r="S138" s="22">
        <f t="array" aca="1" ref="S138" ca="1">INDEX(OFFSET(INDIRECT("'"&amp;S$131&amp;"'!A1"),1,$E$129,2999,1),MATCH(1,(_summary!$B138=INDIRECT("'"&amp;S$131&amp;"'!A2:A3000"))*(_summary!$C138=INDIRECT("'"&amp;S$131&amp;"'!b2:b3000")),0))</f>
        <v>1.3630813478776318</v>
      </c>
    </row>
    <row r="139" spans="2:19" x14ac:dyDescent="0.3">
      <c r="B139" t="s">
        <v>25</v>
      </c>
      <c r="C139" s="15">
        <v>1</v>
      </c>
      <c r="D139" s="22">
        <f t="array" aca="1" ref="D139" ca="1">INDEX(OFFSET(INDIRECT("'"&amp;D$131&amp;"'!A1"),1,$E$129,2999,1),MATCH(1,(_summary!$B139=INDIRECT("'"&amp;D$131&amp;"'!A2:A3000"))*(_summary!$C139=INDIRECT("'"&amp;D$131&amp;"'!b2:b3000")),0))</f>
        <v>-0.13983373175656311</v>
      </c>
      <c r="E139" s="22">
        <f t="array" aca="1" ref="E139" ca="1">INDEX(OFFSET(INDIRECT("'"&amp;E$131&amp;"'!A1"),1,$E$129,2999,1),MATCH(1,(_summary!$B139=INDIRECT("'"&amp;E$131&amp;"'!A2:A3000"))*(_summary!$C139=INDIRECT("'"&amp;E$131&amp;"'!b2:b3000")),0))</f>
        <v>-0.13833158581204388</v>
      </c>
      <c r="F139" s="22">
        <f t="array" aca="1" ref="F139" ca="1">INDEX(OFFSET(INDIRECT("'"&amp;F$131&amp;"'!A1"),1,$E$129,2999,1),MATCH(1,(_summary!$B139=INDIRECT("'"&amp;F$131&amp;"'!A2:A3000"))*(_summary!$C139=INDIRECT("'"&amp;F$131&amp;"'!b2:b3000")),0))</f>
        <v>-0.13682943986752466</v>
      </c>
      <c r="G139" s="22">
        <f t="array" aca="1" ref="G139" ca="1">INDEX(OFFSET(INDIRECT("'"&amp;G$131&amp;"'!A1"),1,$E$129,2999,1),MATCH(1,(_summary!$B139=INDIRECT("'"&amp;G$131&amp;"'!A2:A3000"))*(_summary!$C139=INDIRECT("'"&amp;G$131&amp;"'!b2:b3000")),0))</f>
        <v>-0.13532729392300547</v>
      </c>
      <c r="H139" s="22">
        <f t="array" aca="1" ref="H139" ca="1">INDEX(OFFSET(INDIRECT("'"&amp;H$131&amp;"'!A1"),1,$E$129,2999,1),MATCH(1,(_summary!$B139=INDIRECT("'"&amp;H$131&amp;"'!A2:A3000"))*(_summary!$C139=INDIRECT("'"&amp;H$131&amp;"'!b2:b3000")),0))</f>
        <v>-0.13983373175656311</v>
      </c>
      <c r="I139" s="22">
        <f t="array" aca="1" ref="I139" ca="1">INDEX(OFFSET(INDIRECT("'"&amp;I$131&amp;"'!A1"),1,$E$129,2999,1),MATCH(1,(_summary!$B139=INDIRECT("'"&amp;I$131&amp;"'!A2:A3000"))*(_summary!$C139=INDIRECT("'"&amp;I$131&amp;"'!b2:b3000")),0))</f>
        <v>-0.13833158581204388</v>
      </c>
      <c r="J139" s="22">
        <f t="array" aca="1" ref="J139" ca="1">INDEX(OFFSET(INDIRECT("'"&amp;J$131&amp;"'!A1"),1,$E$129,2999,1),MATCH(1,(_summary!$B139=INDIRECT("'"&amp;J$131&amp;"'!A2:A3000"))*(_summary!$C139=INDIRECT("'"&amp;J$131&amp;"'!b2:b3000")),0))</f>
        <v>-0.13682943986752466</v>
      </c>
      <c r="K139" s="22">
        <f t="array" aca="1" ref="K139" ca="1">INDEX(OFFSET(INDIRECT("'"&amp;K$131&amp;"'!A1"),1,$E$129,2999,1),MATCH(1,(_summary!$B139=INDIRECT("'"&amp;K$131&amp;"'!A2:A3000"))*(_summary!$C139=INDIRECT("'"&amp;K$131&amp;"'!b2:b3000")),0))</f>
        <v>-0.13532729392300547</v>
      </c>
      <c r="L139" s="22">
        <f t="array" aca="1" ref="L139" ca="1">INDEX(OFFSET(INDIRECT("'"&amp;L$131&amp;"'!A1"),1,$E$129,2999,1),MATCH(1,(_summary!$B139=INDIRECT("'"&amp;L$131&amp;"'!A2:A3000"))*(_summary!$C139=INDIRECT("'"&amp;L$131&amp;"'!b2:b3000")),0))</f>
        <v>2.1008869158142818</v>
      </c>
      <c r="M139" s="22">
        <f t="array" aca="1" ref="M139" ca="1">INDEX(OFFSET(INDIRECT("'"&amp;M$131&amp;"'!A1"),1,$E$129,2999,1),MATCH(1,(_summary!$B139=INDIRECT("'"&amp;M$131&amp;"'!A2:A3000"))*(_summary!$C139=INDIRECT("'"&amp;M$131&amp;"'!b2:b3000")),0))</f>
        <v>1.9444780910671648</v>
      </c>
      <c r="N139" s="22">
        <f t="array" aca="1" ref="N139" ca="1">INDEX(OFFSET(INDIRECT("'"&amp;N$131&amp;"'!A1"),1,$E$129,2999,1),MATCH(1,(_summary!$B139=INDIRECT("'"&amp;N$131&amp;"'!A2:A3000"))*(_summary!$C139=INDIRECT("'"&amp;N$131&amp;"'!b2:b3000")),0))</f>
        <v>1.7880692663200479</v>
      </c>
      <c r="O139" s="22">
        <f t="array" aca="1" ref="O139" ca="1">INDEX(OFFSET(INDIRECT("'"&amp;O$131&amp;"'!A1"),1,$E$129,2999,1),MATCH(1,(_summary!$B139=INDIRECT("'"&amp;O$131&amp;"'!A2:A3000"))*(_summary!$C139=INDIRECT("'"&amp;O$131&amp;"'!b2:b3000")),0))</f>
        <v>1.6316604415729308</v>
      </c>
      <c r="P139" s="22">
        <f t="array" aca="1" ref="P139" ca="1">INDEX(OFFSET(INDIRECT("'"&amp;P$131&amp;"'!A1"),1,$E$129,2999,1),MATCH(1,(_summary!$B139=INDIRECT("'"&amp;P$131&amp;"'!A2:A3000"))*(_summary!$C139=INDIRECT("'"&amp;P$131&amp;"'!b2:b3000")),0))</f>
        <v>2.1008869158142818</v>
      </c>
      <c r="Q139" s="22">
        <f t="array" aca="1" ref="Q139" ca="1">INDEX(OFFSET(INDIRECT("'"&amp;Q$131&amp;"'!A1"),1,$E$129,2999,1),MATCH(1,(_summary!$B139=INDIRECT("'"&amp;Q$131&amp;"'!A2:A3000"))*(_summary!$C139=INDIRECT("'"&amp;Q$131&amp;"'!b2:b3000")),0))</f>
        <v>1.9444780910671648</v>
      </c>
      <c r="R139" s="22">
        <f t="array" aca="1" ref="R139" ca="1">INDEX(OFFSET(INDIRECT("'"&amp;R$131&amp;"'!A1"),1,$E$129,2999,1),MATCH(1,(_summary!$B139=INDIRECT("'"&amp;R$131&amp;"'!A2:A3000"))*(_summary!$C139=INDIRECT("'"&amp;R$131&amp;"'!b2:b3000")),0))</f>
        <v>1.7880692663200479</v>
      </c>
      <c r="S139" s="22">
        <f t="array" aca="1" ref="S139" ca="1">INDEX(OFFSET(INDIRECT("'"&amp;S$131&amp;"'!A1"),1,$E$129,2999,1),MATCH(1,(_summary!$B139=INDIRECT("'"&amp;S$131&amp;"'!A2:A3000"))*(_summary!$C139=INDIRECT("'"&amp;S$131&amp;"'!b2:b3000")),0))</f>
        <v>1.6316604415729308</v>
      </c>
    </row>
    <row r="140" spans="2:19" x14ac:dyDescent="0.3">
      <c r="B140" t="s">
        <v>28</v>
      </c>
      <c r="C140" s="15">
        <v>1</v>
      </c>
      <c r="D140" s="22">
        <f t="array" aca="1" ref="D140" ca="1">INDEX(OFFSET(INDIRECT("'"&amp;D$131&amp;"'!A1"),1,$E$129,2999,1),MATCH(1,(_summary!$B140=INDIRECT("'"&amp;D$131&amp;"'!A2:A3000"))*(_summary!$C140=INDIRECT("'"&amp;D$131&amp;"'!b2:b3000")),0))</f>
        <v>-0.14543809191905932</v>
      </c>
      <c r="E140" s="22">
        <f t="array" aca="1" ref="E140" ca="1">INDEX(OFFSET(INDIRECT("'"&amp;E$131&amp;"'!A1"),1,$E$129,2999,1),MATCH(1,(_summary!$B140=INDIRECT("'"&amp;E$131&amp;"'!A2:A3000"))*(_summary!$C140=INDIRECT("'"&amp;E$131&amp;"'!b2:b3000")),0))</f>
        <v>-0.14280605654498257</v>
      </c>
      <c r="F140" s="22">
        <f t="array" aca="1" ref="F140" ca="1">INDEX(OFFSET(INDIRECT("'"&amp;F$131&amp;"'!A1"),1,$E$129,2999,1),MATCH(1,(_summary!$B140=INDIRECT("'"&amp;F$131&amp;"'!A2:A3000"))*(_summary!$C140=INDIRECT("'"&amp;F$131&amp;"'!b2:b3000")),0))</f>
        <v>-0.14017402117090583</v>
      </c>
      <c r="G140" s="22">
        <f t="array" aca="1" ref="G140" ca="1">INDEX(OFFSET(INDIRECT("'"&amp;G$131&amp;"'!A1"),1,$E$129,2999,1),MATCH(1,(_summary!$B140=INDIRECT("'"&amp;G$131&amp;"'!A2:A3000"))*(_summary!$C140=INDIRECT("'"&amp;G$131&amp;"'!b2:b3000")),0))</f>
        <v>-0.13754198579682908</v>
      </c>
      <c r="H140" s="22">
        <f t="array" aca="1" ref="H140" ca="1">INDEX(OFFSET(INDIRECT("'"&amp;H$131&amp;"'!A1"),1,$E$129,2999,1),MATCH(1,(_summary!$B140=INDIRECT("'"&amp;H$131&amp;"'!A2:A3000"))*(_summary!$C140=INDIRECT("'"&amp;H$131&amp;"'!b2:b3000")),0))</f>
        <v>-0.14543809191905932</v>
      </c>
      <c r="I140" s="22">
        <f t="array" aca="1" ref="I140" ca="1">INDEX(OFFSET(INDIRECT("'"&amp;I$131&amp;"'!A1"),1,$E$129,2999,1),MATCH(1,(_summary!$B140=INDIRECT("'"&amp;I$131&amp;"'!A2:A3000"))*(_summary!$C140=INDIRECT("'"&amp;I$131&amp;"'!b2:b3000")),0))</f>
        <v>-0.14280605654498257</v>
      </c>
      <c r="J140" s="22">
        <f t="array" aca="1" ref="J140" ca="1">INDEX(OFFSET(INDIRECT("'"&amp;J$131&amp;"'!A1"),1,$E$129,2999,1),MATCH(1,(_summary!$B140=INDIRECT("'"&amp;J$131&amp;"'!A2:A3000"))*(_summary!$C140=INDIRECT("'"&amp;J$131&amp;"'!b2:b3000")),0))</f>
        <v>-0.14017402117090583</v>
      </c>
      <c r="K140" s="22">
        <f t="array" aca="1" ref="K140" ca="1">INDEX(OFFSET(INDIRECT("'"&amp;K$131&amp;"'!A1"),1,$E$129,2999,1),MATCH(1,(_summary!$B140=INDIRECT("'"&amp;K$131&amp;"'!A2:A3000"))*(_summary!$C140=INDIRECT("'"&amp;K$131&amp;"'!b2:b3000")),0))</f>
        <v>-0.13754198579682908</v>
      </c>
      <c r="L140" s="22">
        <f t="array" aca="1" ref="L140" ca="1">INDEX(OFFSET(INDIRECT("'"&amp;L$131&amp;"'!A1"),1,$E$129,2999,1),MATCH(1,(_summary!$B140=INDIRECT("'"&amp;L$131&amp;"'!A2:A3000"))*(_summary!$C140=INDIRECT("'"&amp;L$131&amp;"'!b2:b3000")),0))</f>
        <v>6.7865181666077934</v>
      </c>
      <c r="M140" s="22">
        <f t="array" aca="1" ref="M140" ca="1">INDEX(OFFSET(INDIRECT("'"&amp;M$131&amp;"'!A1"),1,$E$129,2999,1),MATCH(1,(_summary!$B140=INDIRECT("'"&amp;M$131&amp;"'!A2:A3000"))*(_summary!$C140=INDIRECT("'"&amp;M$131&amp;"'!b2:b3000")),0))</f>
        <v>5.7041678161755875</v>
      </c>
      <c r="N140" s="22">
        <f t="array" aca="1" ref="N140" ca="1">INDEX(OFFSET(INDIRECT("'"&amp;N$131&amp;"'!A1"),1,$E$129,2999,1),MATCH(1,(_summary!$B140=INDIRECT("'"&amp;N$131&amp;"'!A2:A3000"))*(_summary!$C140=INDIRECT("'"&amp;N$131&amp;"'!b2:b3000")),0))</f>
        <v>4.6218174657433817</v>
      </c>
      <c r="O140" s="22">
        <f t="array" aca="1" ref="O140" ca="1">INDEX(OFFSET(INDIRECT("'"&amp;O$131&amp;"'!A1"),1,$E$129,2999,1),MATCH(1,(_summary!$B140=INDIRECT("'"&amp;O$131&amp;"'!A2:A3000"))*(_summary!$C140=INDIRECT("'"&amp;O$131&amp;"'!b2:b3000")),0))</f>
        <v>3.5394671153111767</v>
      </c>
      <c r="P140" s="22">
        <f t="array" aca="1" ref="P140" ca="1">INDEX(OFFSET(INDIRECT("'"&amp;P$131&amp;"'!A1"),1,$E$129,2999,1),MATCH(1,(_summary!$B140=INDIRECT("'"&amp;P$131&amp;"'!A2:A3000"))*(_summary!$C140=INDIRECT("'"&amp;P$131&amp;"'!b2:b3000")),0))</f>
        <v>6.7865181666077934</v>
      </c>
      <c r="Q140" s="22">
        <f t="array" aca="1" ref="Q140" ca="1">INDEX(OFFSET(INDIRECT("'"&amp;Q$131&amp;"'!A1"),1,$E$129,2999,1),MATCH(1,(_summary!$B140=INDIRECT("'"&amp;Q$131&amp;"'!A2:A3000"))*(_summary!$C140=INDIRECT("'"&amp;Q$131&amp;"'!b2:b3000")),0))</f>
        <v>5.7041678161755875</v>
      </c>
      <c r="R140" s="22">
        <f t="array" aca="1" ref="R140" ca="1">INDEX(OFFSET(INDIRECT("'"&amp;R$131&amp;"'!A1"),1,$E$129,2999,1),MATCH(1,(_summary!$B140=INDIRECT("'"&amp;R$131&amp;"'!A2:A3000"))*(_summary!$C140=INDIRECT("'"&amp;R$131&amp;"'!b2:b3000")),0))</f>
        <v>4.6218174657433817</v>
      </c>
      <c r="S140" s="22">
        <f t="array" aca="1" ref="S140" ca="1">INDEX(OFFSET(INDIRECT("'"&amp;S$131&amp;"'!A1"),1,$E$129,2999,1),MATCH(1,(_summary!$B140=INDIRECT("'"&amp;S$131&amp;"'!A2:A3000"))*(_summary!$C140=INDIRECT("'"&amp;S$131&amp;"'!b2:b3000")),0))</f>
        <v>3.5394671153111767</v>
      </c>
    </row>
    <row r="141" spans="2:19" x14ac:dyDescent="0.3">
      <c r="B141" t="s">
        <v>8</v>
      </c>
      <c r="C141" s="15">
        <v>1</v>
      </c>
      <c r="D141" s="22">
        <f t="array" aca="1" ref="D141" ca="1">INDEX(OFFSET(INDIRECT("'"&amp;D$131&amp;"'!A1"),1,$E$129,2999,1),MATCH(1,(_summary!$B141=INDIRECT("'"&amp;D$131&amp;"'!A2:A3000"))*(_summary!$C141=INDIRECT("'"&amp;D$131&amp;"'!b2:b3000")),0))</f>
        <v>-0.14758667372497236</v>
      </c>
      <c r="E141" s="22">
        <f t="array" aca="1" ref="E141" ca="1">INDEX(OFFSET(INDIRECT("'"&amp;E$131&amp;"'!A1"),1,$E$129,2999,1),MATCH(1,(_summary!$B141=INDIRECT("'"&amp;E$131&amp;"'!A2:A3000"))*(_summary!$C141=INDIRECT("'"&amp;E$131&amp;"'!b2:b3000")),0))</f>
        <v>-0.14507277292996348</v>
      </c>
      <c r="F141" s="22">
        <f t="array" aca="1" ref="F141" ca="1">INDEX(OFFSET(INDIRECT("'"&amp;F$131&amp;"'!A1"),1,$E$129,2999,1),MATCH(1,(_summary!$B141=INDIRECT("'"&amp;F$131&amp;"'!A2:A3000"))*(_summary!$C141=INDIRECT("'"&amp;F$131&amp;"'!b2:b3000")),0))</f>
        <v>-0.14255887213495461</v>
      </c>
      <c r="G141" s="22">
        <f t="array" aca="1" ref="G141" ca="1">INDEX(OFFSET(INDIRECT("'"&amp;G$131&amp;"'!A1"),1,$E$129,2999,1),MATCH(1,(_summary!$B141=INDIRECT("'"&amp;G$131&amp;"'!A2:A3000"))*(_summary!$C141=INDIRECT("'"&amp;G$131&amp;"'!b2:b3000")),0))</f>
        <v>-0.14004497133994576</v>
      </c>
      <c r="H141" s="22">
        <f t="array" aca="1" ref="H141" ca="1">INDEX(OFFSET(INDIRECT("'"&amp;H$131&amp;"'!A1"),1,$E$129,2999,1),MATCH(1,(_summary!$B141=INDIRECT("'"&amp;H$131&amp;"'!A2:A3000"))*(_summary!$C141=INDIRECT("'"&amp;H$131&amp;"'!b2:b3000")),0))</f>
        <v>-0.14758667372497236</v>
      </c>
      <c r="I141" s="22">
        <f t="array" aca="1" ref="I141" ca="1">INDEX(OFFSET(INDIRECT("'"&amp;I$131&amp;"'!A1"),1,$E$129,2999,1),MATCH(1,(_summary!$B141=INDIRECT("'"&amp;I$131&amp;"'!A2:A3000"))*(_summary!$C141=INDIRECT("'"&amp;I$131&amp;"'!b2:b3000")),0))</f>
        <v>-0.14507277292996348</v>
      </c>
      <c r="J141" s="22">
        <f t="array" aca="1" ref="J141" ca="1">INDEX(OFFSET(INDIRECT("'"&amp;J$131&amp;"'!A1"),1,$E$129,2999,1),MATCH(1,(_summary!$B141=INDIRECT("'"&amp;J$131&amp;"'!A2:A3000"))*(_summary!$C141=INDIRECT("'"&amp;J$131&amp;"'!b2:b3000")),0))</f>
        <v>-0.14255887213495461</v>
      </c>
      <c r="K141" s="22">
        <f t="array" aca="1" ref="K141" ca="1">INDEX(OFFSET(INDIRECT("'"&amp;K$131&amp;"'!A1"),1,$E$129,2999,1),MATCH(1,(_summary!$B141=INDIRECT("'"&amp;K$131&amp;"'!A2:A3000"))*(_summary!$C141=INDIRECT("'"&amp;K$131&amp;"'!b2:b3000")),0))</f>
        <v>-0.14004497133994576</v>
      </c>
      <c r="L141" s="22">
        <f t="array" aca="1" ref="L141" ca="1">INDEX(OFFSET(INDIRECT("'"&amp;L$131&amp;"'!A1"),1,$E$129,2999,1),MATCH(1,(_summary!$B141=INDIRECT("'"&amp;L$131&amp;"'!A2:A3000"))*(_summary!$C141=INDIRECT("'"&amp;L$131&amp;"'!b2:b3000")),0))</f>
        <v>1.4168024691711292</v>
      </c>
      <c r="M141" s="22">
        <f t="array" aca="1" ref="M141" ca="1">INDEX(OFFSET(INDIRECT("'"&amp;M$131&amp;"'!A1"),1,$E$129,2999,1),MATCH(1,(_summary!$B141=INDIRECT("'"&amp;M$131&amp;"'!A2:A3000"))*(_summary!$C141=INDIRECT("'"&amp;M$131&amp;"'!b2:b3000")),0))</f>
        <v>1.6534318732728146</v>
      </c>
      <c r="N141" s="22">
        <f t="array" aca="1" ref="N141" ca="1">INDEX(OFFSET(INDIRECT("'"&amp;N$131&amp;"'!A1"),1,$E$129,2999,1),MATCH(1,(_summary!$B141=INDIRECT("'"&amp;N$131&amp;"'!A2:A3000"))*(_summary!$C141=INDIRECT("'"&amp;N$131&amp;"'!b2:b3000")),0))</f>
        <v>1.8900612773745</v>
      </c>
      <c r="O141" s="22">
        <f t="array" aca="1" ref="O141" ca="1">INDEX(OFFSET(INDIRECT("'"&amp;O$131&amp;"'!A1"),1,$E$129,2999,1),MATCH(1,(_summary!$B141=INDIRECT("'"&amp;O$131&amp;"'!A2:A3000"))*(_summary!$C141=INDIRECT("'"&amp;O$131&amp;"'!b2:b3000")),0))</f>
        <v>2.1266906814761857</v>
      </c>
      <c r="P141" s="22">
        <f t="array" aca="1" ref="P141" ca="1">INDEX(OFFSET(INDIRECT("'"&amp;P$131&amp;"'!A1"),1,$E$129,2999,1),MATCH(1,(_summary!$B141=INDIRECT("'"&amp;P$131&amp;"'!A2:A3000"))*(_summary!$C141=INDIRECT("'"&amp;P$131&amp;"'!b2:b3000")),0))</f>
        <v>1.4168024691711292</v>
      </c>
      <c r="Q141" s="22">
        <f t="array" aca="1" ref="Q141" ca="1">INDEX(OFFSET(INDIRECT("'"&amp;Q$131&amp;"'!A1"),1,$E$129,2999,1),MATCH(1,(_summary!$B141=INDIRECT("'"&amp;Q$131&amp;"'!A2:A3000"))*(_summary!$C141=INDIRECT("'"&amp;Q$131&amp;"'!b2:b3000")),0))</f>
        <v>1.6534318732728146</v>
      </c>
      <c r="R141" s="22">
        <f t="array" aca="1" ref="R141" ca="1">INDEX(OFFSET(INDIRECT("'"&amp;R$131&amp;"'!A1"),1,$E$129,2999,1),MATCH(1,(_summary!$B141=INDIRECT("'"&amp;R$131&amp;"'!A2:A3000"))*(_summary!$C141=INDIRECT("'"&amp;R$131&amp;"'!b2:b3000")),0))</f>
        <v>1.8900612773745</v>
      </c>
      <c r="S141" s="22">
        <f t="array" aca="1" ref="S141" ca="1">INDEX(OFFSET(INDIRECT("'"&amp;S$131&amp;"'!A1"),1,$E$129,2999,1),MATCH(1,(_summary!$B141=INDIRECT("'"&amp;S$131&amp;"'!A2:A3000"))*(_summary!$C141=INDIRECT("'"&amp;S$131&amp;"'!b2:b3000")),0))</f>
        <v>2.1266906814761857</v>
      </c>
    </row>
    <row r="142" spans="2:19" x14ac:dyDescent="0.3">
      <c r="B142" t="s">
        <v>1</v>
      </c>
      <c r="C142" s="15">
        <v>1</v>
      </c>
      <c r="D142" s="22">
        <f t="array" aca="1" ref="D142" ca="1">INDEX(OFFSET(INDIRECT("'"&amp;D$131&amp;"'!A1"),1,$E$129,2999,1),MATCH(1,(_summary!$B142=INDIRECT("'"&amp;D$131&amp;"'!A2:A3000"))*(_summary!$C142=INDIRECT("'"&amp;D$131&amp;"'!b2:b3000")),0))</f>
        <v>-0.1473594965880104</v>
      </c>
      <c r="E142" s="22">
        <f t="array" aca="1" ref="E142" ca="1">INDEX(OFFSET(INDIRECT("'"&amp;E$131&amp;"'!A1"),1,$E$129,2999,1),MATCH(1,(_summary!$B142=INDIRECT("'"&amp;E$131&amp;"'!A2:A3000"))*(_summary!$C142=INDIRECT("'"&amp;E$131&amp;"'!b2:b3000")),0))</f>
        <v>-0.14485268414524152</v>
      </c>
      <c r="F142" s="22">
        <f t="array" aca="1" ref="F142" ca="1">INDEX(OFFSET(INDIRECT("'"&amp;F$131&amp;"'!A1"),1,$E$129,2999,1),MATCH(1,(_summary!$B142=INDIRECT("'"&amp;F$131&amp;"'!A2:A3000"))*(_summary!$C142=INDIRECT("'"&amp;F$131&amp;"'!b2:b3000")),0))</f>
        <v>-0.14234587170247265</v>
      </c>
      <c r="G142" s="22">
        <f t="array" aca="1" ref="G142" ca="1">INDEX(OFFSET(INDIRECT("'"&amp;G$131&amp;"'!A1"),1,$E$129,2999,1),MATCH(1,(_summary!$B142=INDIRECT("'"&amp;G$131&amp;"'!A2:A3000"))*(_summary!$C142=INDIRECT("'"&amp;G$131&amp;"'!b2:b3000")),0))</f>
        <v>-0.13983905925970375</v>
      </c>
      <c r="H142" s="22">
        <f t="array" aca="1" ref="H142" ca="1">INDEX(OFFSET(INDIRECT("'"&amp;H$131&amp;"'!A1"),1,$E$129,2999,1),MATCH(1,(_summary!$B142=INDIRECT("'"&amp;H$131&amp;"'!A2:A3000"))*(_summary!$C142=INDIRECT("'"&amp;H$131&amp;"'!b2:b3000")),0))</f>
        <v>-0.1473594965880104</v>
      </c>
      <c r="I142" s="22">
        <f t="array" aca="1" ref="I142" ca="1">INDEX(OFFSET(INDIRECT("'"&amp;I$131&amp;"'!A1"),1,$E$129,2999,1),MATCH(1,(_summary!$B142=INDIRECT("'"&amp;I$131&amp;"'!A2:A3000"))*(_summary!$C142=INDIRECT("'"&amp;I$131&amp;"'!b2:b3000")),0))</f>
        <v>-0.14485268414524152</v>
      </c>
      <c r="J142" s="22">
        <f t="array" aca="1" ref="J142" ca="1">INDEX(OFFSET(INDIRECT("'"&amp;J$131&amp;"'!A1"),1,$E$129,2999,1),MATCH(1,(_summary!$B142=INDIRECT("'"&amp;J$131&amp;"'!A2:A3000"))*(_summary!$C142=INDIRECT("'"&amp;J$131&amp;"'!b2:b3000")),0))</f>
        <v>-0.14234587170247265</v>
      </c>
      <c r="K142" s="22">
        <f t="array" aca="1" ref="K142" ca="1">INDEX(OFFSET(INDIRECT("'"&amp;K$131&amp;"'!A1"),1,$E$129,2999,1),MATCH(1,(_summary!$B142=INDIRECT("'"&amp;K$131&amp;"'!A2:A3000"))*(_summary!$C142=INDIRECT("'"&amp;K$131&amp;"'!b2:b3000")),0))</f>
        <v>-0.13983905925970375</v>
      </c>
      <c r="L142" s="22">
        <f t="array" aca="1" ref="L142" ca="1">INDEX(OFFSET(INDIRECT("'"&amp;L$131&amp;"'!A1"),1,$E$129,2999,1),MATCH(1,(_summary!$B142=INDIRECT("'"&amp;L$131&amp;"'!A2:A3000"))*(_summary!$C142=INDIRECT("'"&amp;L$131&amp;"'!b2:b3000")),0))</f>
        <v>2.2930820081782168</v>
      </c>
      <c r="M142" s="22">
        <f t="array" aca="1" ref="M142" ca="1">INDEX(OFFSET(INDIRECT("'"&amp;M$131&amp;"'!A1"),1,$E$129,2999,1),MATCH(1,(_summary!$B142=INDIRECT("'"&amp;M$131&amp;"'!A2:A3000"))*(_summary!$C142=INDIRECT("'"&amp;M$131&amp;"'!b2:b3000")),0))</f>
        <v>2.2951376078565993</v>
      </c>
      <c r="N142" s="22">
        <f t="array" aca="1" ref="N142" ca="1">INDEX(OFFSET(INDIRECT("'"&amp;N$131&amp;"'!A1"),1,$E$129,2999,1),MATCH(1,(_summary!$B142=INDIRECT("'"&amp;N$131&amp;"'!A2:A3000"))*(_summary!$C142=INDIRECT("'"&amp;N$131&amp;"'!b2:b3000")),0))</f>
        <v>2.2971932075349817</v>
      </c>
      <c r="O142" s="22">
        <f t="array" aca="1" ref="O142" ca="1">INDEX(OFFSET(INDIRECT("'"&amp;O$131&amp;"'!A1"),1,$E$129,2999,1),MATCH(1,(_summary!$B142=INDIRECT("'"&amp;O$131&amp;"'!A2:A3000"))*(_summary!$C142=INDIRECT("'"&amp;O$131&amp;"'!b2:b3000")),0))</f>
        <v>2.2992488072133637</v>
      </c>
      <c r="P142" s="22">
        <f t="array" aca="1" ref="P142" ca="1">INDEX(OFFSET(INDIRECT("'"&amp;P$131&amp;"'!A1"),1,$E$129,2999,1),MATCH(1,(_summary!$B142=INDIRECT("'"&amp;P$131&amp;"'!A2:A3000"))*(_summary!$C142=INDIRECT("'"&amp;P$131&amp;"'!b2:b3000")),0))</f>
        <v>2.2930820081782168</v>
      </c>
      <c r="Q142" s="22">
        <f t="array" aca="1" ref="Q142" ca="1">INDEX(OFFSET(INDIRECT("'"&amp;Q$131&amp;"'!A1"),1,$E$129,2999,1),MATCH(1,(_summary!$B142=INDIRECT("'"&amp;Q$131&amp;"'!A2:A3000"))*(_summary!$C142=INDIRECT("'"&amp;Q$131&amp;"'!b2:b3000")),0))</f>
        <v>2.2951376078565993</v>
      </c>
      <c r="R142" s="22">
        <f t="array" aca="1" ref="R142" ca="1">INDEX(OFFSET(INDIRECT("'"&amp;R$131&amp;"'!A1"),1,$E$129,2999,1),MATCH(1,(_summary!$B142=INDIRECT("'"&amp;R$131&amp;"'!A2:A3000"))*(_summary!$C142=INDIRECT("'"&amp;R$131&amp;"'!b2:b3000")),0))</f>
        <v>2.2971932075349817</v>
      </c>
      <c r="S142" s="22">
        <f t="array" aca="1" ref="S142" ca="1">INDEX(OFFSET(INDIRECT("'"&amp;S$131&amp;"'!A1"),1,$E$129,2999,1),MATCH(1,(_summary!$B142=INDIRECT("'"&amp;S$131&amp;"'!A2:A3000"))*(_summary!$C142=INDIRECT("'"&amp;S$131&amp;"'!b2:b3000")),0))</f>
        <v>2.2992488072133637</v>
      </c>
    </row>
    <row r="143" spans="2:19" x14ac:dyDescent="0.3">
      <c r="B143" t="s">
        <v>18</v>
      </c>
      <c r="C143" s="15">
        <v>1</v>
      </c>
      <c r="D143" s="22">
        <f t="array" aca="1" ref="D143" ca="1">INDEX(OFFSET(INDIRECT("'"&amp;D$131&amp;"'!A1"),1,$E$129,2999,1),MATCH(1,(_summary!$B143=INDIRECT("'"&amp;D$131&amp;"'!A2:A3000"))*(_summary!$C143=INDIRECT("'"&amp;D$131&amp;"'!b2:b3000")),0))</f>
        <v>-0.15239769759125266</v>
      </c>
      <c r="E143" s="22">
        <f t="array" aca="1" ref="E143" ca="1">INDEX(OFFSET(INDIRECT("'"&amp;E$131&amp;"'!A1"),1,$E$129,2999,1),MATCH(1,(_summary!$B143=INDIRECT("'"&amp;E$131&amp;"'!A2:A3000"))*(_summary!$C143=INDIRECT("'"&amp;E$131&amp;"'!b2:b3000")),0))</f>
        <v>-0.14838194387138717</v>
      </c>
      <c r="F143" s="22">
        <f t="array" aca="1" ref="F143" ca="1">INDEX(OFFSET(INDIRECT("'"&amp;F$131&amp;"'!A1"),1,$E$129,2999,1),MATCH(1,(_summary!$B143=INDIRECT("'"&amp;F$131&amp;"'!A2:A3000"))*(_summary!$C143=INDIRECT("'"&amp;F$131&amp;"'!b2:b3000")),0))</f>
        <v>-0.14436619015152169</v>
      </c>
      <c r="G143" s="22">
        <f t="array" aca="1" ref="G143" ca="1">INDEX(OFFSET(INDIRECT("'"&amp;G$131&amp;"'!A1"),1,$E$129,2999,1),MATCH(1,(_summary!$B143=INDIRECT("'"&amp;G$131&amp;"'!A2:A3000"))*(_summary!$C143=INDIRECT("'"&amp;G$131&amp;"'!b2:b3000")),0))</f>
        <v>-0.14035043643165623</v>
      </c>
      <c r="H143" s="22">
        <f t="array" aca="1" ref="H143" ca="1">INDEX(OFFSET(INDIRECT("'"&amp;H$131&amp;"'!A1"),1,$E$129,2999,1),MATCH(1,(_summary!$B143=INDIRECT("'"&amp;H$131&amp;"'!A2:A3000"))*(_summary!$C143=INDIRECT("'"&amp;H$131&amp;"'!b2:b3000")),0))</f>
        <v>-0.15239769759125266</v>
      </c>
      <c r="I143" s="22">
        <f t="array" aca="1" ref="I143" ca="1">INDEX(OFFSET(INDIRECT("'"&amp;I$131&amp;"'!A1"),1,$E$129,2999,1),MATCH(1,(_summary!$B143=INDIRECT("'"&amp;I$131&amp;"'!A2:A3000"))*(_summary!$C143=INDIRECT("'"&amp;I$131&amp;"'!b2:b3000")),0))</f>
        <v>-0.14838194387138717</v>
      </c>
      <c r="J143" s="22">
        <f t="array" aca="1" ref="J143" ca="1">INDEX(OFFSET(INDIRECT("'"&amp;J$131&amp;"'!A1"),1,$E$129,2999,1),MATCH(1,(_summary!$B143=INDIRECT("'"&amp;J$131&amp;"'!A2:A3000"))*(_summary!$C143=INDIRECT("'"&amp;J$131&amp;"'!b2:b3000")),0))</f>
        <v>-0.14436619015152169</v>
      </c>
      <c r="K143" s="22">
        <f t="array" aca="1" ref="K143" ca="1">INDEX(OFFSET(INDIRECT("'"&amp;K$131&amp;"'!A1"),1,$E$129,2999,1),MATCH(1,(_summary!$B143=INDIRECT("'"&amp;K$131&amp;"'!A2:A3000"))*(_summary!$C143=INDIRECT("'"&amp;K$131&amp;"'!b2:b3000")),0))</f>
        <v>-0.14035043643165623</v>
      </c>
      <c r="L143" s="22">
        <f t="array" aca="1" ref="L143" ca="1">INDEX(OFFSET(INDIRECT("'"&amp;L$131&amp;"'!A1"),1,$E$129,2999,1),MATCH(1,(_summary!$B143=INDIRECT("'"&amp;L$131&amp;"'!A2:A3000"))*(_summary!$C143=INDIRECT("'"&amp;L$131&amp;"'!b2:b3000")),0))</f>
        <v>1.7058123702243124</v>
      </c>
      <c r="M143" s="22">
        <f t="array" aca="1" ref="M143" ca="1">INDEX(OFFSET(INDIRECT("'"&amp;M$131&amp;"'!A1"),1,$E$129,2999,1),MATCH(1,(_summary!$B143=INDIRECT("'"&amp;M$131&amp;"'!A2:A3000"))*(_summary!$C143=INDIRECT("'"&amp;M$131&amp;"'!b2:b3000")),0))</f>
        <v>1.4705415801495416</v>
      </c>
      <c r="N143" s="22">
        <f t="array" aca="1" ref="N143" ca="1">INDEX(OFFSET(INDIRECT("'"&amp;N$131&amp;"'!A1"),1,$E$129,2999,1),MATCH(1,(_summary!$B143=INDIRECT("'"&amp;N$131&amp;"'!A2:A3000"))*(_summary!$C143=INDIRECT("'"&amp;N$131&amp;"'!b2:b3000")),0))</f>
        <v>1.2352707900747708</v>
      </c>
      <c r="O143" s="22">
        <f t="array" aca="1" ref="O143" ca="1">INDEX(OFFSET(INDIRECT("'"&amp;O$131&amp;"'!A1"),1,$E$129,2999,1),MATCH(1,(_summary!$B143=INDIRECT("'"&amp;O$131&amp;"'!A2:A3000"))*(_summary!$C143=INDIRECT("'"&amp;O$131&amp;"'!b2:b3000")),0))</f>
        <v>1</v>
      </c>
      <c r="P143" s="22">
        <f t="array" aca="1" ref="P143" ca="1">INDEX(OFFSET(INDIRECT("'"&amp;P$131&amp;"'!A1"),1,$E$129,2999,1),MATCH(1,(_summary!$B143=INDIRECT("'"&amp;P$131&amp;"'!A2:A3000"))*(_summary!$C143=INDIRECT("'"&amp;P$131&amp;"'!b2:b3000")),0))</f>
        <v>1.7058123702243124</v>
      </c>
      <c r="Q143" s="22">
        <f t="array" aca="1" ref="Q143" ca="1">INDEX(OFFSET(INDIRECT("'"&amp;Q$131&amp;"'!A1"),1,$E$129,2999,1),MATCH(1,(_summary!$B143=INDIRECT("'"&amp;Q$131&amp;"'!A2:A3000"))*(_summary!$C143=INDIRECT("'"&amp;Q$131&amp;"'!b2:b3000")),0))</f>
        <v>1.4705415801495416</v>
      </c>
      <c r="R143" s="22">
        <f t="array" aca="1" ref="R143" ca="1">INDEX(OFFSET(INDIRECT("'"&amp;R$131&amp;"'!A1"),1,$E$129,2999,1),MATCH(1,(_summary!$B143=INDIRECT("'"&amp;R$131&amp;"'!A2:A3000"))*(_summary!$C143=INDIRECT("'"&amp;R$131&amp;"'!b2:b3000")),0))</f>
        <v>1.2352707900747708</v>
      </c>
      <c r="S143" s="22">
        <f t="array" aca="1" ref="S143" ca="1">INDEX(OFFSET(INDIRECT("'"&amp;S$131&amp;"'!A1"),1,$E$129,2999,1),MATCH(1,(_summary!$B143=INDIRECT("'"&amp;S$131&amp;"'!A2:A3000"))*(_summary!$C143=INDIRECT("'"&amp;S$131&amp;"'!b2:b3000")),0))</f>
        <v>1</v>
      </c>
    </row>
    <row r="144" spans="2:19" x14ac:dyDescent="0.3">
      <c r="B144" t="s">
        <v>14</v>
      </c>
      <c r="C144" s="15">
        <v>1</v>
      </c>
      <c r="D144" s="22">
        <f t="array" aca="1" ref="D144" ca="1">INDEX(OFFSET(INDIRECT("'"&amp;D$131&amp;"'!A1"),1,$E$129,2999,1),MATCH(1,(_summary!$B144=INDIRECT("'"&amp;D$131&amp;"'!A2:A3000"))*(_summary!$C144=INDIRECT("'"&amp;D$131&amp;"'!b2:b3000")),0))</f>
        <v>-0.14560961250741156</v>
      </c>
      <c r="E144" s="22">
        <f t="array" aca="1" ref="E144" ca="1">INDEX(OFFSET(INDIRECT("'"&amp;E$131&amp;"'!A1"),1,$E$129,2999,1),MATCH(1,(_summary!$B144=INDIRECT("'"&amp;E$131&amp;"'!A2:A3000"))*(_summary!$C144=INDIRECT("'"&amp;E$131&amp;"'!b2:b3000")),0))</f>
        <v>-0.14354710338720231</v>
      </c>
      <c r="F144" s="22">
        <f t="array" aca="1" ref="F144" ca="1">INDEX(OFFSET(INDIRECT("'"&amp;F$131&amp;"'!A1"),1,$E$129,2999,1),MATCH(1,(_summary!$B144=INDIRECT("'"&amp;F$131&amp;"'!A2:A3000"))*(_summary!$C144=INDIRECT("'"&amp;F$131&amp;"'!b2:b3000")),0))</f>
        <v>-0.14148459426699306</v>
      </c>
      <c r="G144" s="22">
        <f t="array" aca="1" ref="G144" ca="1">INDEX(OFFSET(INDIRECT("'"&amp;G$131&amp;"'!A1"),1,$E$129,2999,1),MATCH(1,(_summary!$B144=INDIRECT("'"&amp;G$131&amp;"'!A2:A3000"))*(_summary!$C144=INDIRECT("'"&amp;G$131&amp;"'!b2:b3000")),0))</f>
        <v>-0.13942208514678378</v>
      </c>
      <c r="H144" s="22">
        <f t="array" aca="1" ref="H144" ca="1">INDEX(OFFSET(INDIRECT("'"&amp;H$131&amp;"'!A1"),1,$E$129,2999,1),MATCH(1,(_summary!$B144=INDIRECT("'"&amp;H$131&amp;"'!A2:A3000"))*(_summary!$C144=INDIRECT("'"&amp;H$131&amp;"'!b2:b3000")),0))</f>
        <v>-0.14560961250741156</v>
      </c>
      <c r="I144" s="22">
        <f t="array" aca="1" ref="I144" ca="1">INDEX(OFFSET(INDIRECT("'"&amp;I$131&amp;"'!A1"),1,$E$129,2999,1),MATCH(1,(_summary!$B144=INDIRECT("'"&amp;I$131&amp;"'!A2:A3000"))*(_summary!$C144=INDIRECT("'"&amp;I$131&amp;"'!b2:b3000")),0))</f>
        <v>-0.14354710338720231</v>
      </c>
      <c r="J144" s="22">
        <f t="array" aca="1" ref="J144" ca="1">INDEX(OFFSET(INDIRECT("'"&amp;J$131&amp;"'!A1"),1,$E$129,2999,1),MATCH(1,(_summary!$B144=INDIRECT("'"&amp;J$131&amp;"'!A2:A3000"))*(_summary!$C144=INDIRECT("'"&amp;J$131&amp;"'!b2:b3000")),0))</f>
        <v>-0.14148459426699306</v>
      </c>
      <c r="K144" s="22">
        <f t="array" aca="1" ref="K144" ca="1">INDEX(OFFSET(INDIRECT("'"&amp;K$131&amp;"'!A1"),1,$E$129,2999,1),MATCH(1,(_summary!$B144=INDIRECT("'"&amp;K$131&amp;"'!A2:A3000"))*(_summary!$C144=INDIRECT("'"&amp;K$131&amp;"'!b2:b3000")),0))</f>
        <v>-0.13942208514678378</v>
      </c>
      <c r="L144" s="22">
        <f t="array" aca="1" ref="L144" ca="1">INDEX(OFFSET(INDIRECT("'"&amp;L$131&amp;"'!A1"),1,$E$129,2999,1),MATCH(1,(_summary!$B144=INDIRECT("'"&amp;L$131&amp;"'!A2:A3000"))*(_summary!$C144=INDIRECT("'"&amp;L$131&amp;"'!b2:b3000")),0))</f>
        <v>3.3567371645136905</v>
      </c>
      <c r="M144" s="22">
        <f t="array" aca="1" ref="M144" ca="1">INDEX(OFFSET(INDIRECT("'"&amp;M$131&amp;"'!A1"),1,$E$129,2999,1),MATCH(1,(_summary!$B144=INDIRECT("'"&amp;M$131&amp;"'!A2:A3000"))*(_summary!$C144=INDIRECT("'"&amp;M$131&amp;"'!b2:b3000")),0))</f>
        <v>4.1186653521450509</v>
      </c>
      <c r="N144" s="22">
        <f t="array" aca="1" ref="N144" ca="1">INDEX(OFFSET(INDIRECT("'"&amp;N$131&amp;"'!A1"),1,$E$129,2999,1),MATCH(1,(_summary!$B144=INDIRECT("'"&amp;N$131&amp;"'!A2:A3000"))*(_summary!$C144=INDIRECT("'"&amp;N$131&amp;"'!b2:b3000")),0))</f>
        <v>4.8805935397764113</v>
      </c>
      <c r="O144" s="22">
        <f t="array" aca="1" ref="O144" ca="1">INDEX(OFFSET(INDIRECT("'"&amp;O$131&amp;"'!A1"),1,$E$129,2999,1),MATCH(1,(_summary!$B144=INDIRECT("'"&amp;O$131&amp;"'!A2:A3000"))*(_summary!$C144=INDIRECT("'"&amp;O$131&amp;"'!b2:b3000")),0))</f>
        <v>5.6425217274077726</v>
      </c>
      <c r="P144" s="22">
        <f t="array" aca="1" ref="P144" ca="1">INDEX(OFFSET(INDIRECT("'"&amp;P$131&amp;"'!A1"),1,$E$129,2999,1),MATCH(1,(_summary!$B144=INDIRECT("'"&amp;P$131&amp;"'!A2:A3000"))*(_summary!$C144=INDIRECT("'"&amp;P$131&amp;"'!b2:b3000")),0))</f>
        <v>3.3567371645136905</v>
      </c>
      <c r="Q144" s="22">
        <f t="array" aca="1" ref="Q144" ca="1">INDEX(OFFSET(INDIRECT("'"&amp;Q$131&amp;"'!A1"),1,$E$129,2999,1),MATCH(1,(_summary!$B144=INDIRECT("'"&amp;Q$131&amp;"'!A2:A3000"))*(_summary!$C144=INDIRECT("'"&amp;Q$131&amp;"'!b2:b3000")),0))</f>
        <v>4.1186653521450509</v>
      </c>
      <c r="R144" s="22">
        <f t="array" aca="1" ref="R144" ca="1">INDEX(OFFSET(INDIRECT("'"&amp;R$131&amp;"'!A1"),1,$E$129,2999,1),MATCH(1,(_summary!$B144=INDIRECT("'"&amp;R$131&amp;"'!A2:A3000"))*(_summary!$C144=INDIRECT("'"&amp;R$131&amp;"'!b2:b3000")),0))</f>
        <v>4.8805935397764113</v>
      </c>
      <c r="S144" s="22">
        <f t="array" aca="1" ref="S144" ca="1">INDEX(OFFSET(INDIRECT("'"&amp;S$131&amp;"'!A1"),1,$E$129,2999,1),MATCH(1,(_summary!$B144=INDIRECT("'"&amp;S$131&amp;"'!A2:A3000"))*(_summary!$C144=INDIRECT("'"&amp;S$131&amp;"'!b2:b3000")),0))</f>
        <v>5.6425217274077726</v>
      </c>
    </row>
    <row r="145" spans="2:19" x14ac:dyDescent="0.3">
      <c r="B145" t="s">
        <v>3</v>
      </c>
      <c r="C145" s="15">
        <v>1</v>
      </c>
      <c r="D145" s="22">
        <f t="array" aca="1" ref="D145" ca="1">INDEX(OFFSET(INDIRECT("'"&amp;D$131&amp;"'!A1"),1,$E$129,2999,1),MATCH(1,(_summary!$B145=INDIRECT("'"&amp;D$131&amp;"'!A2:A3000"))*(_summary!$C145=INDIRECT("'"&amp;D$131&amp;"'!b2:b3000")),0))</f>
        <v>-0.14639293099315442</v>
      </c>
      <c r="E145" s="22">
        <f t="array" aca="1" ref="E145" ca="1">INDEX(OFFSET(INDIRECT("'"&amp;E$131&amp;"'!A1"),1,$E$129,2999,1),MATCH(1,(_summary!$B145=INDIRECT("'"&amp;E$131&amp;"'!A2:A3000"))*(_summary!$C145=INDIRECT("'"&amp;E$131&amp;"'!b2:b3000")),0))</f>
        <v>-0.14737487527143364</v>
      </c>
      <c r="F145" s="22">
        <f t="array" aca="1" ref="F145" ca="1">INDEX(OFFSET(INDIRECT("'"&amp;F$131&amp;"'!A1"),1,$E$129,2999,1),MATCH(1,(_summary!$B145=INDIRECT("'"&amp;F$131&amp;"'!A2:A3000"))*(_summary!$C145=INDIRECT("'"&amp;F$131&amp;"'!b2:b3000")),0))</f>
        <v>-0.14835681954971286</v>
      </c>
      <c r="G145" s="22">
        <f t="array" aca="1" ref="G145" ca="1">INDEX(OFFSET(INDIRECT("'"&amp;G$131&amp;"'!A1"),1,$E$129,2999,1),MATCH(1,(_summary!$B145=INDIRECT("'"&amp;G$131&amp;"'!A2:A3000"))*(_summary!$C145=INDIRECT("'"&amp;G$131&amp;"'!b2:b3000")),0))</f>
        <v>-0.14933876382799205</v>
      </c>
      <c r="H145" s="22">
        <f t="array" aca="1" ref="H145" ca="1">INDEX(OFFSET(INDIRECT("'"&amp;H$131&amp;"'!A1"),1,$E$129,2999,1),MATCH(1,(_summary!$B145=INDIRECT("'"&amp;H$131&amp;"'!A2:A3000"))*(_summary!$C145=INDIRECT("'"&amp;H$131&amp;"'!b2:b3000")),0))</f>
        <v>-0.14639293099315442</v>
      </c>
      <c r="I145" s="22">
        <f t="array" aca="1" ref="I145" ca="1">INDEX(OFFSET(INDIRECT("'"&amp;I$131&amp;"'!A1"),1,$E$129,2999,1),MATCH(1,(_summary!$B145=INDIRECT("'"&amp;I$131&amp;"'!A2:A3000"))*(_summary!$C145=INDIRECT("'"&amp;I$131&amp;"'!b2:b3000")),0))</f>
        <v>-0.14737487527143364</v>
      </c>
      <c r="J145" s="22">
        <f t="array" aca="1" ref="J145" ca="1">INDEX(OFFSET(INDIRECT("'"&amp;J$131&amp;"'!A1"),1,$E$129,2999,1),MATCH(1,(_summary!$B145=INDIRECT("'"&amp;J$131&amp;"'!A2:A3000"))*(_summary!$C145=INDIRECT("'"&amp;J$131&amp;"'!b2:b3000")),0))</f>
        <v>-0.14835681954971286</v>
      </c>
      <c r="K145" s="22">
        <f t="array" aca="1" ref="K145" ca="1">INDEX(OFFSET(INDIRECT("'"&amp;K$131&amp;"'!A1"),1,$E$129,2999,1),MATCH(1,(_summary!$B145=INDIRECT("'"&amp;K$131&amp;"'!A2:A3000"))*(_summary!$C145=INDIRECT("'"&amp;K$131&amp;"'!b2:b3000")),0))</f>
        <v>-0.14933876382799205</v>
      </c>
      <c r="L145" s="22">
        <f t="array" aca="1" ref="L145" ca="1">INDEX(OFFSET(INDIRECT("'"&amp;L$131&amp;"'!A1"),1,$E$129,2999,1),MATCH(1,(_summary!$B145=INDIRECT("'"&amp;L$131&amp;"'!A2:A3000"))*(_summary!$C145=INDIRECT("'"&amp;L$131&amp;"'!b2:b3000")),0))</f>
        <v>2.1206244536134209</v>
      </c>
      <c r="M145" s="22">
        <f t="array" aca="1" ref="M145" ca="1">INDEX(OFFSET(INDIRECT("'"&amp;M$131&amp;"'!A1"),1,$E$129,2999,1),MATCH(1,(_summary!$B145=INDIRECT("'"&amp;M$131&amp;"'!A2:A3000"))*(_summary!$C145=INDIRECT("'"&amp;M$131&amp;"'!b2:b3000")),0))</f>
        <v>2.0034577959670332</v>
      </c>
      <c r="N145" s="22">
        <f t="array" aca="1" ref="N145" ca="1">INDEX(OFFSET(INDIRECT("'"&amp;N$131&amp;"'!A1"),1,$E$129,2999,1),MATCH(1,(_summary!$B145=INDIRECT("'"&amp;N$131&amp;"'!A2:A3000"))*(_summary!$C145=INDIRECT("'"&amp;N$131&amp;"'!b2:b3000")),0))</f>
        <v>1.8862911383206453</v>
      </c>
      <c r="O145" s="22">
        <f t="array" aca="1" ref="O145" ca="1">INDEX(OFFSET(INDIRECT("'"&amp;O$131&amp;"'!A1"),1,$E$129,2999,1),MATCH(1,(_summary!$B145=INDIRECT("'"&amp;O$131&amp;"'!A2:A3000"))*(_summary!$C145=INDIRECT("'"&amp;O$131&amp;"'!b2:b3000")),0))</f>
        <v>1.7691244806742574</v>
      </c>
      <c r="P145" s="22">
        <f t="array" aca="1" ref="P145" ca="1">INDEX(OFFSET(INDIRECT("'"&amp;P$131&amp;"'!A1"),1,$E$129,2999,1),MATCH(1,(_summary!$B145=INDIRECT("'"&amp;P$131&amp;"'!A2:A3000"))*(_summary!$C145=INDIRECT("'"&amp;P$131&amp;"'!b2:b3000")),0))</f>
        <v>2.1206244536134209</v>
      </c>
      <c r="Q145" s="22">
        <f t="array" aca="1" ref="Q145" ca="1">INDEX(OFFSET(INDIRECT("'"&amp;Q$131&amp;"'!A1"),1,$E$129,2999,1),MATCH(1,(_summary!$B145=INDIRECT("'"&amp;Q$131&amp;"'!A2:A3000"))*(_summary!$C145=INDIRECT("'"&amp;Q$131&amp;"'!b2:b3000")),0))</f>
        <v>2.0034577959670332</v>
      </c>
      <c r="R145" s="22">
        <f t="array" aca="1" ref="R145" ca="1">INDEX(OFFSET(INDIRECT("'"&amp;R$131&amp;"'!A1"),1,$E$129,2999,1),MATCH(1,(_summary!$B145=INDIRECT("'"&amp;R$131&amp;"'!A2:A3000"))*(_summary!$C145=INDIRECT("'"&amp;R$131&amp;"'!b2:b3000")),0))</f>
        <v>1.8862911383206453</v>
      </c>
      <c r="S145" s="22">
        <f t="array" aca="1" ref="S145" ca="1">INDEX(OFFSET(INDIRECT("'"&amp;S$131&amp;"'!A1"),1,$E$129,2999,1),MATCH(1,(_summary!$B145=INDIRECT("'"&amp;S$131&amp;"'!A2:A3000"))*(_summary!$C145=INDIRECT("'"&amp;S$131&amp;"'!b2:b3000")),0))</f>
        <v>1.7691244806742574</v>
      </c>
    </row>
    <row r="146" spans="2:19" x14ac:dyDescent="0.3">
      <c r="B146" t="s">
        <v>27</v>
      </c>
      <c r="C146" s="15">
        <v>1</v>
      </c>
      <c r="D146" s="22">
        <f t="array" aca="1" ref="D146" ca="1">INDEX(OFFSET(INDIRECT("'"&amp;D$131&amp;"'!A1"),1,$E$129,2999,1),MATCH(1,(_summary!$B146=INDIRECT("'"&amp;D$131&amp;"'!A2:A3000"))*(_summary!$C146=INDIRECT("'"&amp;D$131&amp;"'!b2:b3000")),0))</f>
        <v>-0.14486242428039242</v>
      </c>
      <c r="E146" s="22">
        <f t="array" aca="1" ref="E146" ca="1">INDEX(OFFSET(INDIRECT("'"&amp;E$131&amp;"'!A1"),1,$E$129,2999,1),MATCH(1,(_summary!$B146=INDIRECT("'"&amp;E$131&amp;"'!A2:A3000"))*(_summary!$C146=INDIRECT("'"&amp;E$131&amp;"'!b2:b3000")),0))</f>
        <v>-0.14469280618157079</v>
      </c>
      <c r="F146" s="22">
        <f t="array" aca="1" ref="F146" ca="1">INDEX(OFFSET(INDIRECT("'"&amp;F$131&amp;"'!A1"),1,$E$129,2999,1),MATCH(1,(_summary!$B146=INDIRECT("'"&amp;F$131&amp;"'!A2:A3000"))*(_summary!$C146=INDIRECT("'"&amp;F$131&amp;"'!b2:b3000")),0))</f>
        <v>-0.14452318808274917</v>
      </c>
      <c r="G146" s="22">
        <f t="array" aca="1" ref="G146" ca="1">INDEX(OFFSET(INDIRECT("'"&amp;G$131&amp;"'!A1"),1,$E$129,2999,1),MATCH(1,(_summary!$B146=INDIRECT("'"&amp;G$131&amp;"'!A2:A3000"))*(_summary!$C146=INDIRECT("'"&amp;G$131&amp;"'!b2:b3000")),0))</f>
        <v>-0.14435356998392757</v>
      </c>
      <c r="H146" s="22">
        <f t="array" aca="1" ref="H146" ca="1">INDEX(OFFSET(INDIRECT("'"&amp;H$131&amp;"'!A1"),1,$E$129,2999,1),MATCH(1,(_summary!$B146=INDIRECT("'"&amp;H$131&amp;"'!A2:A3000"))*(_summary!$C146=INDIRECT("'"&amp;H$131&amp;"'!b2:b3000")),0))</f>
        <v>-0.14486242428039242</v>
      </c>
      <c r="I146" s="22">
        <f t="array" aca="1" ref="I146" ca="1">INDEX(OFFSET(INDIRECT("'"&amp;I$131&amp;"'!A1"),1,$E$129,2999,1),MATCH(1,(_summary!$B146=INDIRECT("'"&amp;I$131&amp;"'!A2:A3000"))*(_summary!$C146=INDIRECT("'"&amp;I$131&amp;"'!b2:b3000")),0))</f>
        <v>-0.14469280618157079</v>
      </c>
      <c r="J146" s="22">
        <f t="array" aca="1" ref="J146" ca="1">INDEX(OFFSET(INDIRECT("'"&amp;J$131&amp;"'!A1"),1,$E$129,2999,1),MATCH(1,(_summary!$B146=INDIRECT("'"&amp;J$131&amp;"'!A2:A3000"))*(_summary!$C146=INDIRECT("'"&amp;J$131&amp;"'!b2:b3000")),0))</f>
        <v>-0.14452318808274917</v>
      </c>
      <c r="K146" s="22">
        <f t="array" aca="1" ref="K146" ca="1">INDEX(OFFSET(INDIRECT("'"&amp;K$131&amp;"'!A1"),1,$E$129,2999,1),MATCH(1,(_summary!$B146=INDIRECT("'"&amp;K$131&amp;"'!A2:A3000"))*(_summary!$C146=INDIRECT("'"&amp;K$131&amp;"'!b2:b3000")),0))</f>
        <v>-0.14435356998392757</v>
      </c>
      <c r="L146" s="22">
        <f t="array" aca="1" ref="L146" ca="1">INDEX(OFFSET(INDIRECT("'"&amp;L$131&amp;"'!A1"),1,$E$129,2999,1),MATCH(1,(_summary!$B146=INDIRECT("'"&amp;L$131&amp;"'!A2:A3000"))*(_summary!$C146=INDIRECT("'"&amp;L$131&amp;"'!b2:b3000")),0))</f>
        <v>2.4716013615300998</v>
      </c>
      <c r="M146" s="22">
        <f t="array" aca="1" ref="M146" ca="1">INDEX(OFFSET(INDIRECT("'"&amp;M$131&amp;"'!A1"),1,$E$129,2999,1),MATCH(1,(_summary!$B146=INDIRECT("'"&amp;M$131&amp;"'!A2:A3000"))*(_summary!$C146=INDIRECT("'"&amp;M$131&amp;"'!b2:b3000")),0))</f>
        <v>3.8400663750142288</v>
      </c>
      <c r="N146" s="22">
        <f t="array" aca="1" ref="N146" ca="1">INDEX(OFFSET(INDIRECT("'"&amp;N$131&amp;"'!A1"),1,$E$129,2999,1),MATCH(1,(_summary!$B146=INDIRECT("'"&amp;N$131&amp;"'!A2:A3000"))*(_summary!$C146=INDIRECT("'"&amp;N$131&amp;"'!b2:b3000")),0))</f>
        <v>5.2085313884983577</v>
      </c>
      <c r="O146" s="22">
        <f t="array" aca="1" ref="O146" ca="1">INDEX(OFFSET(INDIRECT("'"&amp;O$131&amp;"'!A1"),1,$E$129,2999,1),MATCH(1,(_summary!$B146=INDIRECT("'"&amp;O$131&amp;"'!A2:A3000"))*(_summary!$C146=INDIRECT("'"&amp;O$131&amp;"'!b2:b3000")),0))</f>
        <v>6.5769964019824867</v>
      </c>
      <c r="P146" s="22">
        <f t="array" aca="1" ref="P146" ca="1">INDEX(OFFSET(INDIRECT("'"&amp;P$131&amp;"'!A1"),1,$E$129,2999,1),MATCH(1,(_summary!$B146=INDIRECT("'"&amp;P$131&amp;"'!A2:A3000"))*(_summary!$C146=INDIRECT("'"&amp;P$131&amp;"'!b2:b3000")),0))</f>
        <v>2.4716013615300998</v>
      </c>
      <c r="Q146" s="22">
        <f t="array" aca="1" ref="Q146" ca="1">INDEX(OFFSET(INDIRECT("'"&amp;Q$131&amp;"'!A1"),1,$E$129,2999,1),MATCH(1,(_summary!$B146=INDIRECT("'"&amp;Q$131&amp;"'!A2:A3000"))*(_summary!$C146=INDIRECT("'"&amp;Q$131&amp;"'!b2:b3000")),0))</f>
        <v>3.8400663750142288</v>
      </c>
      <c r="R146" s="22">
        <f t="array" aca="1" ref="R146" ca="1">INDEX(OFFSET(INDIRECT("'"&amp;R$131&amp;"'!A1"),1,$E$129,2999,1),MATCH(1,(_summary!$B146=INDIRECT("'"&amp;R$131&amp;"'!A2:A3000"))*(_summary!$C146=INDIRECT("'"&amp;R$131&amp;"'!b2:b3000")),0))</f>
        <v>5.2085313884983577</v>
      </c>
      <c r="S146" s="22">
        <f t="array" aca="1" ref="S146" ca="1">INDEX(OFFSET(INDIRECT("'"&amp;S$131&amp;"'!A1"),1,$E$129,2999,1),MATCH(1,(_summary!$B146=INDIRECT("'"&amp;S$131&amp;"'!A2:A3000"))*(_summary!$C146=INDIRECT("'"&amp;S$131&amp;"'!b2:b3000")),0))</f>
        <v>6.5769964019824867</v>
      </c>
    </row>
    <row r="147" spans="2:19" x14ac:dyDescent="0.3">
      <c r="B147" t="s">
        <v>23</v>
      </c>
      <c r="C147" s="15">
        <v>1</v>
      </c>
      <c r="D147" s="22">
        <f t="array" aca="1" ref="D147" ca="1">INDEX(OFFSET(INDIRECT("'"&amp;D$131&amp;"'!A1"),1,$E$129,2999,1),MATCH(1,(_summary!$B147=INDIRECT("'"&amp;D$131&amp;"'!A2:A3000"))*(_summary!$C147=INDIRECT("'"&amp;D$131&amp;"'!b2:b3000")),0))</f>
        <v>-0.14414381406628063</v>
      </c>
      <c r="E147" s="22">
        <f t="array" aca="1" ref="E147" ca="1">INDEX(OFFSET(INDIRECT("'"&amp;E$131&amp;"'!A1"),1,$E$129,2999,1),MATCH(1,(_summary!$B147=INDIRECT("'"&amp;E$131&amp;"'!A2:A3000"))*(_summary!$C147=INDIRECT("'"&amp;E$131&amp;"'!b2:b3000")),0))</f>
        <v>-0.14419059379263369</v>
      </c>
      <c r="F147" s="22">
        <f t="array" aca="1" ref="F147" ca="1">INDEX(OFFSET(INDIRECT("'"&amp;F$131&amp;"'!A1"),1,$E$129,2999,1),MATCH(1,(_summary!$B147=INDIRECT("'"&amp;F$131&amp;"'!A2:A3000"))*(_summary!$C147=INDIRECT("'"&amp;F$131&amp;"'!b2:b3000")),0))</f>
        <v>-0.14423737351898674</v>
      </c>
      <c r="G147" s="22">
        <f t="array" aca="1" ref="G147" ca="1">INDEX(OFFSET(INDIRECT("'"&amp;G$131&amp;"'!A1"),1,$E$129,2999,1),MATCH(1,(_summary!$B147=INDIRECT("'"&amp;G$131&amp;"'!A2:A3000"))*(_summary!$C147=INDIRECT("'"&amp;G$131&amp;"'!b2:b3000")),0))</f>
        <v>-0.14428415324533983</v>
      </c>
      <c r="H147" s="22">
        <f t="array" aca="1" ref="H147" ca="1">INDEX(OFFSET(INDIRECT("'"&amp;H$131&amp;"'!A1"),1,$E$129,2999,1),MATCH(1,(_summary!$B147=INDIRECT("'"&amp;H$131&amp;"'!A2:A3000"))*(_summary!$C147=INDIRECT("'"&amp;H$131&amp;"'!b2:b3000")),0))</f>
        <v>-0.14414381406628063</v>
      </c>
      <c r="I147" s="22">
        <f t="array" aca="1" ref="I147" ca="1">INDEX(OFFSET(INDIRECT("'"&amp;I$131&amp;"'!A1"),1,$E$129,2999,1),MATCH(1,(_summary!$B147=INDIRECT("'"&amp;I$131&amp;"'!A2:A3000"))*(_summary!$C147=INDIRECT("'"&amp;I$131&amp;"'!b2:b3000")),0))</f>
        <v>-0.14419059379263369</v>
      </c>
      <c r="J147" s="22">
        <f t="array" aca="1" ref="J147" ca="1">INDEX(OFFSET(INDIRECT("'"&amp;J$131&amp;"'!A1"),1,$E$129,2999,1),MATCH(1,(_summary!$B147=INDIRECT("'"&amp;J$131&amp;"'!A2:A3000"))*(_summary!$C147=INDIRECT("'"&amp;J$131&amp;"'!b2:b3000")),0))</f>
        <v>-0.14423737351898674</v>
      </c>
      <c r="K147" s="22">
        <f t="array" aca="1" ref="K147" ca="1">INDEX(OFFSET(INDIRECT("'"&amp;K$131&amp;"'!A1"),1,$E$129,2999,1),MATCH(1,(_summary!$B147=INDIRECT("'"&amp;K$131&amp;"'!A2:A3000"))*(_summary!$C147=INDIRECT("'"&amp;K$131&amp;"'!b2:b3000")),0))</f>
        <v>-0.14428415324533983</v>
      </c>
      <c r="L147" s="22">
        <f t="array" aca="1" ref="L147" ca="1">INDEX(OFFSET(INDIRECT("'"&amp;L$131&amp;"'!A1"),1,$E$129,2999,1),MATCH(1,(_summary!$B147=INDIRECT("'"&amp;L$131&amp;"'!A2:A3000"))*(_summary!$C147=INDIRECT("'"&amp;L$131&amp;"'!b2:b3000")),0))</f>
        <v>3.1609267641496386</v>
      </c>
      <c r="M147" s="22">
        <f t="array" aca="1" ref="M147" ca="1">INDEX(OFFSET(INDIRECT("'"&amp;M$131&amp;"'!A1"),1,$E$129,2999,1),MATCH(1,(_summary!$B147=INDIRECT("'"&amp;M$131&amp;"'!A2:A3000"))*(_summary!$C147=INDIRECT("'"&amp;M$131&amp;"'!b2:b3000")),0))</f>
        <v>5.0966093306714946</v>
      </c>
      <c r="N147" s="22">
        <f t="array" aca="1" ref="N147" ca="1">INDEX(OFFSET(INDIRECT("'"&amp;N$131&amp;"'!A1"),1,$E$129,2999,1),MATCH(1,(_summary!$B147=INDIRECT("'"&amp;N$131&amp;"'!A2:A3000"))*(_summary!$C147=INDIRECT("'"&amp;N$131&amp;"'!b2:b3000")),0))</f>
        <v>7.0322918971933506</v>
      </c>
      <c r="O147" s="22">
        <f t="array" aca="1" ref="O147" ca="1">INDEX(OFFSET(INDIRECT("'"&amp;O$131&amp;"'!A1"),1,$E$129,2999,1),MATCH(1,(_summary!$B147=INDIRECT("'"&amp;O$131&amp;"'!A2:A3000"))*(_summary!$C147=INDIRECT("'"&amp;O$131&amp;"'!b2:b3000")),0))</f>
        <v>8.9679744637152066</v>
      </c>
      <c r="P147" s="22">
        <f t="array" aca="1" ref="P147" ca="1">INDEX(OFFSET(INDIRECT("'"&amp;P$131&amp;"'!A1"),1,$E$129,2999,1),MATCH(1,(_summary!$B147=INDIRECT("'"&amp;P$131&amp;"'!A2:A3000"))*(_summary!$C147=INDIRECT("'"&amp;P$131&amp;"'!b2:b3000")),0))</f>
        <v>3.1609267641496386</v>
      </c>
      <c r="Q147" s="22">
        <f t="array" aca="1" ref="Q147" ca="1">INDEX(OFFSET(INDIRECT("'"&amp;Q$131&amp;"'!A1"),1,$E$129,2999,1),MATCH(1,(_summary!$B147=INDIRECT("'"&amp;Q$131&amp;"'!A2:A3000"))*(_summary!$C147=INDIRECT("'"&amp;Q$131&amp;"'!b2:b3000")),0))</f>
        <v>5.0966093306714946</v>
      </c>
      <c r="R147" s="22">
        <f t="array" aca="1" ref="R147" ca="1">INDEX(OFFSET(INDIRECT("'"&amp;R$131&amp;"'!A1"),1,$E$129,2999,1),MATCH(1,(_summary!$B147=INDIRECT("'"&amp;R$131&amp;"'!A2:A3000"))*(_summary!$C147=INDIRECT("'"&amp;R$131&amp;"'!b2:b3000")),0))</f>
        <v>7.0322918971933506</v>
      </c>
      <c r="S147" s="22">
        <f t="array" aca="1" ref="S147" ca="1">INDEX(OFFSET(INDIRECT("'"&amp;S$131&amp;"'!A1"),1,$E$129,2999,1),MATCH(1,(_summary!$B147=INDIRECT("'"&amp;S$131&amp;"'!A2:A3000"))*(_summary!$C147=INDIRECT("'"&amp;S$131&amp;"'!b2:b3000")),0))</f>
        <v>8.9679744637152066</v>
      </c>
    </row>
    <row r="148" spans="2:19" x14ac:dyDescent="0.3">
      <c r="B148" t="s">
        <v>20</v>
      </c>
      <c r="C148" s="15">
        <v>1</v>
      </c>
      <c r="D148" s="22">
        <f t="array" aca="1" ref="D148" ca="1">INDEX(OFFSET(INDIRECT("'"&amp;D$131&amp;"'!A1"),1,$E$129,2999,1),MATCH(1,(_summary!$B148=INDIRECT("'"&amp;D$131&amp;"'!A2:A3000"))*(_summary!$C148=INDIRECT("'"&amp;D$131&amp;"'!b2:b3000")),0))</f>
        <v>-0.145326631665188</v>
      </c>
      <c r="E148" s="22">
        <f t="array" aca="1" ref="E148" ca="1">INDEX(OFFSET(INDIRECT("'"&amp;E$131&amp;"'!A1"),1,$E$129,2999,1),MATCH(1,(_summary!$B148=INDIRECT("'"&amp;E$131&amp;"'!A2:A3000"))*(_summary!$C148=INDIRECT("'"&amp;E$131&amp;"'!b2:b3000")),0))</f>
        <v>-0.14338240624303442</v>
      </c>
      <c r="F148" s="22">
        <f t="array" aca="1" ref="F148" ca="1">INDEX(OFFSET(INDIRECT("'"&amp;F$131&amp;"'!A1"),1,$E$129,2999,1),MATCH(1,(_summary!$B148=INDIRECT("'"&amp;F$131&amp;"'!A2:A3000"))*(_summary!$C148=INDIRECT("'"&amp;F$131&amp;"'!b2:b3000")),0))</f>
        <v>-0.14143818082088083</v>
      </c>
      <c r="G148" s="22">
        <f t="array" aca="1" ref="G148" ca="1">INDEX(OFFSET(INDIRECT("'"&amp;G$131&amp;"'!A1"),1,$E$129,2999,1),MATCH(1,(_summary!$B148=INDIRECT("'"&amp;G$131&amp;"'!A2:A3000"))*(_summary!$C148=INDIRECT("'"&amp;G$131&amp;"'!b2:b3000")),0))</f>
        <v>-0.13949395539872722</v>
      </c>
      <c r="H148" s="22">
        <f t="array" aca="1" ref="H148" ca="1">INDEX(OFFSET(INDIRECT("'"&amp;H$131&amp;"'!A1"),1,$E$129,2999,1),MATCH(1,(_summary!$B148=INDIRECT("'"&amp;H$131&amp;"'!A2:A3000"))*(_summary!$C148=INDIRECT("'"&amp;H$131&amp;"'!b2:b3000")),0))</f>
        <v>-0.145326631665188</v>
      </c>
      <c r="I148" s="22">
        <f t="array" aca="1" ref="I148" ca="1">INDEX(OFFSET(INDIRECT("'"&amp;I$131&amp;"'!A1"),1,$E$129,2999,1),MATCH(1,(_summary!$B148=INDIRECT("'"&amp;I$131&amp;"'!A2:A3000"))*(_summary!$C148=INDIRECT("'"&amp;I$131&amp;"'!b2:b3000")),0))</f>
        <v>-0.14338240624303442</v>
      </c>
      <c r="J148" s="22">
        <f t="array" aca="1" ref="J148" ca="1">INDEX(OFFSET(INDIRECT("'"&amp;J$131&amp;"'!A1"),1,$E$129,2999,1),MATCH(1,(_summary!$B148=INDIRECT("'"&amp;J$131&amp;"'!A2:A3000"))*(_summary!$C148=INDIRECT("'"&amp;J$131&amp;"'!b2:b3000")),0))</f>
        <v>-0.14143818082088083</v>
      </c>
      <c r="K148" s="22">
        <f t="array" aca="1" ref="K148" ca="1">INDEX(OFFSET(INDIRECT("'"&amp;K$131&amp;"'!A1"),1,$E$129,2999,1),MATCH(1,(_summary!$B148=INDIRECT("'"&amp;K$131&amp;"'!A2:A3000"))*(_summary!$C148=INDIRECT("'"&amp;K$131&amp;"'!b2:b3000")),0))</f>
        <v>-0.13949395539872722</v>
      </c>
      <c r="L148" s="22">
        <f t="array" aca="1" ref="L148" ca="1">INDEX(OFFSET(INDIRECT("'"&amp;L$131&amp;"'!A1"),1,$E$129,2999,1),MATCH(1,(_summary!$B148=INDIRECT("'"&amp;L$131&amp;"'!A2:A3000"))*(_summary!$C148=INDIRECT("'"&amp;L$131&amp;"'!b2:b3000")),0))</f>
        <v>3.0813495279636545</v>
      </c>
      <c r="M148" s="22">
        <f t="array" aca="1" ref="M148" ca="1">INDEX(OFFSET(INDIRECT("'"&amp;M$131&amp;"'!A1"),1,$E$129,2999,1),MATCH(1,(_summary!$B148=INDIRECT("'"&amp;M$131&amp;"'!A2:A3000"))*(_summary!$C148=INDIRECT("'"&amp;M$131&amp;"'!b2:b3000")),0))</f>
        <v>3.163315025014994</v>
      </c>
      <c r="N148" s="22">
        <f t="array" aca="1" ref="N148" ca="1">INDEX(OFFSET(INDIRECT("'"&amp;N$131&amp;"'!A1"),1,$E$129,2999,1),MATCH(1,(_summary!$B148=INDIRECT("'"&amp;N$131&amp;"'!A2:A3000"))*(_summary!$C148=INDIRECT("'"&amp;N$131&amp;"'!b2:b3000")),0))</f>
        <v>3.2452805220663334</v>
      </c>
      <c r="O148" s="22">
        <f t="array" aca="1" ref="O148" ca="1">INDEX(OFFSET(INDIRECT("'"&amp;O$131&amp;"'!A1"),1,$E$129,2999,1),MATCH(1,(_summary!$B148=INDIRECT("'"&amp;O$131&amp;"'!A2:A3000"))*(_summary!$C148=INDIRECT("'"&amp;O$131&amp;"'!b2:b3000")),0))</f>
        <v>3.3272460191176725</v>
      </c>
      <c r="P148" s="22">
        <f t="array" aca="1" ref="P148" ca="1">INDEX(OFFSET(INDIRECT("'"&amp;P$131&amp;"'!A1"),1,$E$129,2999,1),MATCH(1,(_summary!$B148=INDIRECT("'"&amp;P$131&amp;"'!A2:A3000"))*(_summary!$C148=INDIRECT("'"&amp;P$131&amp;"'!b2:b3000")),0))</f>
        <v>3.0813495279636545</v>
      </c>
      <c r="Q148" s="22">
        <f t="array" aca="1" ref="Q148" ca="1">INDEX(OFFSET(INDIRECT("'"&amp;Q$131&amp;"'!A1"),1,$E$129,2999,1),MATCH(1,(_summary!$B148=INDIRECT("'"&amp;Q$131&amp;"'!A2:A3000"))*(_summary!$C148=INDIRECT("'"&amp;Q$131&amp;"'!b2:b3000")),0))</f>
        <v>3.163315025014994</v>
      </c>
      <c r="R148" s="22">
        <f t="array" aca="1" ref="R148" ca="1">INDEX(OFFSET(INDIRECT("'"&amp;R$131&amp;"'!A1"),1,$E$129,2999,1),MATCH(1,(_summary!$B148=INDIRECT("'"&amp;R$131&amp;"'!A2:A3000"))*(_summary!$C148=INDIRECT("'"&amp;R$131&amp;"'!b2:b3000")),0))</f>
        <v>3.2452805220663334</v>
      </c>
      <c r="S148" s="22">
        <f t="array" aca="1" ref="S148" ca="1">INDEX(OFFSET(INDIRECT("'"&amp;S$131&amp;"'!A1"),1,$E$129,2999,1),MATCH(1,(_summary!$B148=INDIRECT("'"&amp;S$131&amp;"'!A2:A3000"))*(_summary!$C148=INDIRECT("'"&amp;S$131&amp;"'!b2:b3000")),0))</f>
        <v>3.3272460191176725</v>
      </c>
    </row>
    <row r="149" spans="2:19" x14ac:dyDescent="0.3">
      <c r="B149" t="s">
        <v>5</v>
      </c>
      <c r="C149" s="15">
        <v>1</v>
      </c>
      <c r="D149" s="22">
        <f t="array" aca="1" ref="D149" ca="1">INDEX(OFFSET(INDIRECT("'"&amp;D$131&amp;"'!A1"),1,$E$129,2999,1),MATCH(1,(_summary!$B149=INDIRECT("'"&amp;D$131&amp;"'!A2:A3000"))*(_summary!$C149=INDIRECT("'"&amp;D$131&amp;"'!b2:b3000")),0))</f>
        <v>-0.14780761419553623</v>
      </c>
      <c r="E149" s="22">
        <f t="array" aca="1" ref="E149" ca="1">INDEX(OFFSET(INDIRECT("'"&amp;E$131&amp;"'!A1"),1,$E$129,2999,1),MATCH(1,(_summary!$B149=INDIRECT("'"&amp;E$131&amp;"'!A2:A3000"))*(_summary!$C149=INDIRECT("'"&amp;E$131&amp;"'!b2:b3000")),0))</f>
        <v>-0.14680017401188669</v>
      </c>
      <c r="F149" s="22">
        <f t="array" aca="1" ref="F149" ca="1">INDEX(OFFSET(INDIRECT("'"&amp;F$131&amp;"'!A1"),1,$E$129,2999,1),MATCH(1,(_summary!$B149=INDIRECT("'"&amp;F$131&amp;"'!A2:A3000"))*(_summary!$C149=INDIRECT("'"&amp;F$131&amp;"'!b2:b3000")),0))</f>
        <v>-0.14579273382823715</v>
      </c>
      <c r="G149" s="22">
        <f t="array" aca="1" ref="G149" ca="1">INDEX(OFFSET(INDIRECT("'"&amp;G$131&amp;"'!A1"),1,$E$129,2999,1),MATCH(1,(_summary!$B149=INDIRECT("'"&amp;G$131&amp;"'!A2:A3000"))*(_summary!$C149=INDIRECT("'"&amp;G$131&amp;"'!b2:b3000")),0))</f>
        <v>-0.14478529364458759</v>
      </c>
      <c r="H149" s="22">
        <f t="array" aca="1" ref="H149" ca="1">INDEX(OFFSET(INDIRECT("'"&amp;H$131&amp;"'!A1"),1,$E$129,2999,1),MATCH(1,(_summary!$B149=INDIRECT("'"&amp;H$131&amp;"'!A2:A3000"))*(_summary!$C149=INDIRECT("'"&amp;H$131&amp;"'!b2:b3000")),0))</f>
        <v>-0.14780761419553623</v>
      </c>
      <c r="I149" s="22">
        <f t="array" aca="1" ref="I149" ca="1">INDEX(OFFSET(INDIRECT("'"&amp;I$131&amp;"'!A1"),1,$E$129,2999,1),MATCH(1,(_summary!$B149=INDIRECT("'"&amp;I$131&amp;"'!A2:A3000"))*(_summary!$C149=INDIRECT("'"&amp;I$131&amp;"'!b2:b3000")),0))</f>
        <v>-0.14680017401188669</v>
      </c>
      <c r="J149" s="22">
        <f t="array" aca="1" ref="J149" ca="1">INDEX(OFFSET(INDIRECT("'"&amp;J$131&amp;"'!A1"),1,$E$129,2999,1),MATCH(1,(_summary!$B149=INDIRECT("'"&amp;J$131&amp;"'!A2:A3000"))*(_summary!$C149=INDIRECT("'"&amp;J$131&amp;"'!b2:b3000")),0))</f>
        <v>-0.14579273382823715</v>
      </c>
      <c r="K149" s="22">
        <f t="array" aca="1" ref="K149" ca="1">INDEX(OFFSET(INDIRECT("'"&amp;K$131&amp;"'!A1"),1,$E$129,2999,1),MATCH(1,(_summary!$B149=INDIRECT("'"&amp;K$131&amp;"'!A2:A3000"))*(_summary!$C149=INDIRECT("'"&amp;K$131&amp;"'!b2:b3000")),0))</f>
        <v>-0.14478529364458759</v>
      </c>
      <c r="L149" s="22">
        <f t="array" aca="1" ref="L149" ca="1">INDEX(OFFSET(INDIRECT("'"&amp;L$131&amp;"'!A1"),1,$E$129,2999,1),MATCH(1,(_summary!$B149=INDIRECT("'"&amp;L$131&amp;"'!A2:A3000"))*(_summary!$C149=INDIRECT("'"&amp;L$131&amp;"'!b2:b3000")),0))</f>
        <v>2.3051424590652521</v>
      </c>
      <c r="M149" s="22">
        <f t="array" aca="1" ref="M149" ca="1">INDEX(OFFSET(INDIRECT("'"&amp;M$131&amp;"'!A1"),1,$E$129,2999,1),MATCH(1,(_summary!$B149=INDIRECT("'"&amp;M$131&amp;"'!A2:A3000"))*(_summary!$C149=INDIRECT("'"&amp;M$131&amp;"'!b2:b3000")),0))</f>
        <v>4.011531202697987</v>
      </c>
      <c r="N149" s="22">
        <f t="array" aca="1" ref="N149" ca="1">INDEX(OFFSET(INDIRECT("'"&amp;N$131&amp;"'!A1"),1,$E$129,2999,1),MATCH(1,(_summary!$B149=INDIRECT("'"&amp;N$131&amp;"'!A2:A3000"))*(_summary!$C149=INDIRECT("'"&amp;N$131&amp;"'!b2:b3000")),0))</f>
        <v>5.7179199463307224</v>
      </c>
      <c r="O149" s="22">
        <f t="array" aca="1" ref="O149" ca="1">INDEX(OFFSET(INDIRECT("'"&amp;O$131&amp;"'!A1"),1,$E$129,2999,1),MATCH(1,(_summary!$B149=INDIRECT("'"&amp;O$131&amp;"'!A2:A3000"))*(_summary!$C149=INDIRECT("'"&amp;O$131&amp;"'!b2:b3000")),0))</f>
        <v>7.4243086899634569</v>
      </c>
      <c r="P149" s="22">
        <f t="array" aca="1" ref="P149" ca="1">INDEX(OFFSET(INDIRECT("'"&amp;P$131&amp;"'!A1"),1,$E$129,2999,1),MATCH(1,(_summary!$B149=INDIRECT("'"&amp;P$131&amp;"'!A2:A3000"))*(_summary!$C149=INDIRECT("'"&amp;P$131&amp;"'!b2:b3000")),0))</f>
        <v>2.3051424590652521</v>
      </c>
      <c r="Q149" s="22">
        <f t="array" aca="1" ref="Q149" ca="1">INDEX(OFFSET(INDIRECT("'"&amp;Q$131&amp;"'!A1"),1,$E$129,2999,1),MATCH(1,(_summary!$B149=INDIRECT("'"&amp;Q$131&amp;"'!A2:A3000"))*(_summary!$C149=INDIRECT("'"&amp;Q$131&amp;"'!b2:b3000")),0))</f>
        <v>4.011531202697987</v>
      </c>
      <c r="R149" s="22">
        <f t="array" aca="1" ref="R149" ca="1">INDEX(OFFSET(INDIRECT("'"&amp;R$131&amp;"'!A1"),1,$E$129,2999,1),MATCH(1,(_summary!$B149=INDIRECT("'"&amp;R$131&amp;"'!A2:A3000"))*(_summary!$C149=INDIRECT("'"&amp;R$131&amp;"'!b2:b3000")),0))</f>
        <v>5.7179199463307224</v>
      </c>
      <c r="S149" s="22">
        <f t="array" aca="1" ref="S149" ca="1">INDEX(OFFSET(INDIRECT("'"&amp;S$131&amp;"'!A1"),1,$E$129,2999,1),MATCH(1,(_summary!$B149=INDIRECT("'"&amp;S$131&amp;"'!A2:A3000"))*(_summary!$C149=INDIRECT("'"&amp;S$131&amp;"'!b2:b3000")),0))</f>
        <v>7.4243086899634569</v>
      </c>
    </row>
    <row r="150" spans="2:19" x14ac:dyDescent="0.3">
      <c r="B150" t="s">
        <v>24</v>
      </c>
      <c r="C150" s="15">
        <v>1</v>
      </c>
      <c r="D150" s="22">
        <f t="array" aca="1" ref="D150" ca="1">INDEX(OFFSET(INDIRECT("'"&amp;D$131&amp;"'!A1"),1,$E$129,2999,1),MATCH(1,(_summary!$B150=INDIRECT("'"&amp;D$131&amp;"'!A2:A3000"))*(_summary!$C150=INDIRECT("'"&amp;D$131&amp;"'!b2:b3000")),0))</f>
        <v>-0.15422472543248866</v>
      </c>
      <c r="E150" s="22">
        <f t="array" aca="1" ref="E150" ca="1">INDEX(OFFSET(INDIRECT("'"&amp;E$131&amp;"'!A1"),1,$E$129,2999,1),MATCH(1,(_summary!$B150=INDIRECT("'"&amp;E$131&amp;"'!A2:A3000"))*(_summary!$C150=INDIRECT("'"&amp;E$131&amp;"'!b2:b3000")),0))</f>
        <v>-0.15395985340846283</v>
      </c>
      <c r="F150" s="22">
        <f t="array" aca="1" ref="F150" ca="1">INDEX(OFFSET(INDIRECT("'"&amp;F$131&amp;"'!A1"),1,$E$129,2999,1),MATCH(1,(_summary!$B150=INDIRECT("'"&amp;F$131&amp;"'!A2:A3000"))*(_summary!$C150=INDIRECT("'"&amp;F$131&amp;"'!b2:b3000")),0))</f>
        <v>-0.15369498138443699</v>
      </c>
      <c r="G150" s="22">
        <f t="array" aca="1" ref="G150" ca="1">INDEX(OFFSET(INDIRECT("'"&amp;G$131&amp;"'!A1"),1,$E$129,2999,1),MATCH(1,(_summary!$B150=INDIRECT("'"&amp;G$131&amp;"'!A2:A3000"))*(_summary!$C150=INDIRECT("'"&amp;G$131&amp;"'!b2:b3000")),0))</f>
        <v>-0.15343010936041113</v>
      </c>
      <c r="H150" s="22">
        <f t="array" aca="1" ref="H150" ca="1">INDEX(OFFSET(INDIRECT("'"&amp;H$131&amp;"'!A1"),1,$E$129,2999,1),MATCH(1,(_summary!$B150=INDIRECT("'"&amp;H$131&amp;"'!A2:A3000"))*(_summary!$C150=INDIRECT("'"&amp;H$131&amp;"'!b2:b3000")),0))</f>
        <v>-0.15422472543248866</v>
      </c>
      <c r="I150" s="22">
        <f t="array" aca="1" ref="I150" ca="1">INDEX(OFFSET(INDIRECT("'"&amp;I$131&amp;"'!A1"),1,$E$129,2999,1),MATCH(1,(_summary!$B150=INDIRECT("'"&amp;I$131&amp;"'!A2:A3000"))*(_summary!$C150=INDIRECT("'"&amp;I$131&amp;"'!b2:b3000")),0))</f>
        <v>-0.15395985340846283</v>
      </c>
      <c r="J150" s="22">
        <f t="array" aca="1" ref="J150" ca="1">INDEX(OFFSET(INDIRECT("'"&amp;J$131&amp;"'!A1"),1,$E$129,2999,1),MATCH(1,(_summary!$B150=INDIRECT("'"&amp;J$131&amp;"'!A2:A3000"))*(_summary!$C150=INDIRECT("'"&amp;J$131&amp;"'!b2:b3000")),0))</f>
        <v>-0.15369498138443699</v>
      </c>
      <c r="K150" s="22">
        <f t="array" aca="1" ref="K150" ca="1">INDEX(OFFSET(INDIRECT("'"&amp;K$131&amp;"'!A1"),1,$E$129,2999,1),MATCH(1,(_summary!$B150=INDIRECT("'"&amp;K$131&amp;"'!A2:A3000"))*(_summary!$C150=INDIRECT("'"&amp;K$131&amp;"'!b2:b3000")),0))</f>
        <v>-0.15343010936041113</v>
      </c>
      <c r="L150" s="22">
        <f t="array" aca="1" ref="L150" ca="1">INDEX(OFFSET(INDIRECT("'"&amp;L$131&amp;"'!A1"),1,$E$129,2999,1),MATCH(1,(_summary!$B150=INDIRECT("'"&amp;L$131&amp;"'!A2:A3000"))*(_summary!$C150=INDIRECT("'"&amp;L$131&amp;"'!b2:b3000")),0))</f>
        <v>0.84171873839461253</v>
      </c>
      <c r="M150" s="22">
        <f t="array" aca="1" ref="M150" ca="1">INDEX(OFFSET(INDIRECT("'"&amp;M$131&amp;"'!A1"),1,$E$129,2999,1),MATCH(1,(_summary!$B150=INDIRECT("'"&amp;M$131&amp;"'!A2:A3000"))*(_summary!$C150=INDIRECT("'"&amp;M$131&amp;"'!b2:b3000")),0))</f>
        <v>0.84753612722819083</v>
      </c>
      <c r="N150" s="22">
        <f t="array" aca="1" ref="N150" ca="1">INDEX(OFFSET(INDIRECT("'"&amp;N$131&amp;"'!A1"),1,$E$129,2999,1),MATCH(1,(_summary!$B150=INDIRECT("'"&amp;N$131&amp;"'!A2:A3000"))*(_summary!$C150=INDIRECT("'"&amp;N$131&amp;"'!b2:b3000")),0))</f>
        <v>0.85335351606176912</v>
      </c>
      <c r="O150" s="22">
        <f t="array" aca="1" ref="O150" ca="1">INDEX(OFFSET(INDIRECT("'"&amp;O$131&amp;"'!A1"),1,$E$129,2999,1),MATCH(1,(_summary!$B150=INDIRECT("'"&amp;O$131&amp;"'!A2:A3000"))*(_summary!$C150=INDIRECT("'"&amp;O$131&amp;"'!b2:b3000")),0))</f>
        <v>0.85917090489534731</v>
      </c>
      <c r="P150" s="22">
        <f t="array" aca="1" ref="P150" ca="1">INDEX(OFFSET(INDIRECT("'"&amp;P$131&amp;"'!A1"),1,$E$129,2999,1),MATCH(1,(_summary!$B150=INDIRECT("'"&amp;P$131&amp;"'!A2:A3000"))*(_summary!$C150=INDIRECT("'"&amp;P$131&amp;"'!b2:b3000")),0))</f>
        <v>0.84171873839461253</v>
      </c>
      <c r="Q150" s="22">
        <f t="array" aca="1" ref="Q150" ca="1">INDEX(OFFSET(INDIRECT("'"&amp;Q$131&amp;"'!A1"),1,$E$129,2999,1),MATCH(1,(_summary!$B150=INDIRECT("'"&amp;Q$131&amp;"'!A2:A3000"))*(_summary!$C150=INDIRECT("'"&amp;Q$131&amp;"'!b2:b3000")),0))</f>
        <v>0.84753612722819083</v>
      </c>
      <c r="R150" s="22">
        <f t="array" aca="1" ref="R150" ca="1">INDEX(OFFSET(INDIRECT("'"&amp;R$131&amp;"'!A1"),1,$E$129,2999,1),MATCH(1,(_summary!$B150=INDIRECT("'"&amp;R$131&amp;"'!A2:A3000"))*(_summary!$C150=INDIRECT("'"&amp;R$131&amp;"'!b2:b3000")),0))</f>
        <v>0.85335351606176912</v>
      </c>
      <c r="S150" s="22">
        <f t="array" aca="1" ref="S150" ca="1">INDEX(OFFSET(INDIRECT("'"&amp;S$131&amp;"'!A1"),1,$E$129,2999,1),MATCH(1,(_summary!$B150=INDIRECT("'"&amp;S$131&amp;"'!A2:A3000"))*(_summary!$C150=INDIRECT("'"&amp;S$131&amp;"'!b2:b3000")),0))</f>
        <v>0.85917090489534731</v>
      </c>
    </row>
    <row r="151" spans="2:19" x14ac:dyDescent="0.3">
      <c r="B151" t="s">
        <v>4</v>
      </c>
      <c r="C151" s="15">
        <v>1</v>
      </c>
      <c r="D151" s="22">
        <f t="array" aca="1" ref="D151" ca="1">INDEX(OFFSET(INDIRECT("'"&amp;D$131&amp;"'!A1"),1,$E$129,2999,1),MATCH(1,(_summary!$B151=INDIRECT("'"&amp;D$131&amp;"'!A2:A3000"))*(_summary!$C151=INDIRECT("'"&amp;D$131&amp;"'!b2:b3000")),0))</f>
        <v>-0.15061082618183363</v>
      </c>
      <c r="E151" s="22">
        <f t="array" aca="1" ref="E151" ca="1">INDEX(OFFSET(INDIRECT("'"&amp;E$131&amp;"'!A1"),1,$E$129,2999,1),MATCH(1,(_summary!$B151=INDIRECT("'"&amp;E$131&amp;"'!A2:A3000"))*(_summary!$C151=INDIRECT("'"&amp;E$131&amp;"'!b2:b3000")),0))</f>
        <v>-0.14428325610355261</v>
      </c>
      <c r="F151" s="22">
        <f t="array" aca="1" ref="F151" ca="1">INDEX(OFFSET(INDIRECT("'"&amp;F$131&amp;"'!A1"),1,$E$129,2999,1),MATCH(1,(_summary!$B151=INDIRECT("'"&amp;F$131&amp;"'!A2:A3000"))*(_summary!$C151=INDIRECT("'"&amp;F$131&amp;"'!b2:b3000")),0))</f>
        <v>-0.13795568602527158</v>
      </c>
      <c r="G151" s="22">
        <f t="array" aca="1" ref="G151" ca="1">INDEX(OFFSET(INDIRECT("'"&amp;G$131&amp;"'!A1"),1,$E$129,2999,1),MATCH(1,(_summary!$B151=INDIRECT("'"&amp;G$131&amp;"'!A2:A3000"))*(_summary!$C151=INDIRECT("'"&amp;G$131&amp;"'!b2:b3000")),0))</f>
        <v>-0.13162811594699053</v>
      </c>
      <c r="H151" s="22">
        <f t="array" aca="1" ref="H151" ca="1">INDEX(OFFSET(INDIRECT("'"&amp;H$131&amp;"'!A1"),1,$E$129,2999,1),MATCH(1,(_summary!$B151=INDIRECT("'"&amp;H$131&amp;"'!A2:A3000"))*(_summary!$C151=INDIRECT("'"&amp;H$131&amp;"'!b2:b3000")),0))</f>
        <v>-0.15061082618183363</v>
      </c>
      <c r="I151" s="22">
        <f t="array" aca="1" ref="I151" ca="1">INDEX(OFFSET(INDIRECT("'"&amp;I$131&amp;"'!A1"),1,$E$129,2999,1),MATCH(1,(_summary!$B151=INDIRECT("'"&amp;I$131&amp;"'!A2:A3000"))*(_summary!$C151=INDIRECT("'"&amp;I$131&amp;"'!b2:b3000")),0))</f>
        <v>-0.14428325610355261</v>
      </c>
      <c r="J151" s="22">
        <f t="array" aca="1" ref="J151" ca="1">INDEX(OFFSET(INDIRECT("'"&amp;J$131&amp;"'!A1"),1,$E$129,2999,1),MATCH(1,(_summary!$B151=INDIRECT("'"&amp;J$131&amp;"'!A2:A3000"))*(_summary!$C151=INDIRECT("'"&amp;J$131&amp;"'!b2:b3000")),0))</f>
        <v>-0.13795568602527158</v>
      </c>
      <c r="K151" s="22">
        <f t="array" aca="1" ref="K151" ca="1">INDEX(OFFSET(INDIRECT("'"&amp;K$131&amp;"'!A1"),1,$E$129,2999,1),MATCH(1,(_summary!$B151=INDIRECT("'"&amp;K$131&amp;"'!A2:A3000"))*(_summary!$C151=INDIRECT("'"&amp;K$131&amp;"'!b2:b3000")),0))</f>
        <v>-0.13162811594699053</v>
      </c>
      <c r="L151" s="22">
        <f t="array" aca="1" ref="L151" ca="1">INDEX(OFFSET(INDIRECT("'"&amp;L$131&amp;"'!A1"),1,$E$129,2999,1),MATCH(1,(_summary!$B151=INDIRECT("'"&amp;L$131&amp;"'!A2:A3000"))*(_summary!$C151=INDIRECT("'"&amp;L$131&amp;"'!b2:b3000")),0))</f>
        <v>4.1122182357881263</v>
      </c>
      <c r="M151" s="22">
        <f t="array" aca="1" ref="M151" ca="1">INDEX(OFFSET(INDIRECT("'"&amp;M$131&amp;"'!A1"),1,$E$129,2999,1),MATCH(1,(_summary!$B151=INDIRECT("'"&amp;M$131&amp;"'!A2:A3000"))*(_summary!$C151=INDIRECT("'"&amp;M$131&amp;"'!b2:b3000")),0))</f>
        <v>5.3270737941435558</v>
      </c>
      <c r="N151" s="22">
        <f t="array" aca="1" ref="N151" ca="1">INDEX(OFFSET(INDIRECT("'"&amp;N$131&amp;"'!A1"),1,$E$129,2999,1),MATCH(1,(_summary!$B151=INDIRECT("'"&amp;N$131&amp;"'!A2:A3000"))*(_summary!$C151=INDIRECT("'"&amp;N$131&amp;"'!b2:b3000")),0))</f>
        <v>6.5419293524989852</v>
      </c>
      <c r="O151" s="22">
        <f t="array" aca="1" ref="O151" ca="1">INDEX(OFFSET(INDIRECT("'"&amp;O$131&amp;"'!A1"),1,$E$129,2999,1),MATCH(1,(_summary!$B151=INDIRECT("'"&amp;O$131&amp;"'!A2:A3000"))*(_summary!$C151=INDIRECT("'"&amp;O$131&amp;"'!b2:b3000")),0))</f>
        <v>7.7567849108544138</v>
      </c>
      <c r="P151" s="22">
        <f t="array" aca="1" ref="P151" ca="1">INDEX(OFFSET(INDIRECT("'"&amp;P$131&amp;"'!A1"),1,$E$129,2999,1),MATCH(1,(_summary!$B151=INDIRECT("'"&amp;P$131&amp;"'!A2:A3000"))*(_summary!$C151=INDIRECT("'"&amp;P$131&amp;"'!b2:b3000")),0))</f>
        <v>4.1122182357881263</v>
      </c>
      <c r="Q151" s="22">
        <f t="array" aca="1" ref="Q151" ca="1">INDEX(OFFSET(INDIRECT("'"&amp;Q$131&amp;"'!A1"),1,$E$129,2999,1),MATCH(1,(_summary!$B151=INDIRECT("'"&amp;Q$131&amp;"'!A2:A3000"))*(_summary!$C151=INDIRECT("'"&amp;Q$131&amp;"'!b2:b3000")),0))</f>
        <v>5.3270737941435558</v>
      </c>
      <c r="R151" s="22">
        <f t="array" aca="1" ref="R151" ca="1">INDEX(OFFSET(INDIRECT("'"&amp;R$131&amp;"'!A1"),1,$E$129,2999,1),MATCH(1,(_summary!$B151=INDIRECT("'"&amp;R$131&amp;"'!A2:A3000"))*(_summary!$C151=INDIRECT("'"&amp;R$131&amp;"'!b2:b3000")),0))</f>
        <v>6.5419293524989852</v>
      </c>
      <c r="S151" s="22">
        <f t="array" aca="1" ref="S151" ca="1">INDEX(OFFSET(INDIRECT("'"&amp;S$131&amp;"'!A1"),1,$E$129,2999,1),MATCH(1,(_summary!$B151=INDIRECT("'"&amp;S$131&amp;"'!A2:A3000"))*(_summary!$C151=INDIRECT("'"&amp;S$131&amp;"'!b2:b3000")),0))</f>
        <v>7.7567849108544138</v>
      </c>
    </row>
    <row r="152" spans="2:19" x14ac:dyDescent="0.3">
      <c r="B152" t="s">
        <v>10</v>
      </c>
      <c r="C152" s="15">
        <v>1</v>
      </c>
      <c r="D152" s="22">
        <f t="array" aca="1" ref="D152" ca="1">INDEX(OFFSET(INDIRECT("'"&amp;D$131&amp;"'!A1"),1,$E$129,2999,1),MATCH(1,(_summary!$B152=INDIRECT("'"&amp;D$131&amp;"'!A2:A3000"))*(_summary!$C152=INDIRECT("'"&amp;D$131&amp;"'!b2:b3000")),0))</f>
        <v>-0.14324015193163009</v>
      </c>
      <c r="E152" s="22">
        <f t="array" aca="1" ref="E152" ca="1">INDEX(OFFSET(INDIRECT("'"&amp;E$131&amp;"'!A1"),1,$E$129,2999,1),MATCH(1,(_summary!$B152=INDIRECT("'"&amp;E$131&amp;"'!A2:A3000"))*(_summary!$C152=INDIRECT("'"&amp;E$131&amp;"'!b2:b3000")),0))</f>
        <v>-0.1426872882448397</v>
      </c>
      <c r="F152" s="22">
        <f t="array" aca="1" ref="F152" ca="1">INDEX(OFFSET(INDIRECT("'"&amp;F$131&amp;"'!A1"),1,$E$129,2999,1),MATCH(1,(_summary!$B152=INDIRECT("'"&amp;F$131&amp;"'!A2:A3000"))*(_summary!$C152=INDIRECT("'"&amp;F$131&amp;"'!b2:b3000")),0))</f>
        <v>-0.14213442455804931</v>
      </c>
      <c r="G152" s="22">
        <f t="array" aca="1" ref="G152" ca="1">INDEX(OFFSET(INDIRECT("'"&amp;G$131&amp;"'!A1"),1,$E$129,2999,1),MATCH(1,(_summary!$B152=INDIRECT("'"&amp;G$131&amp;"'!A2:A3000"))*(_summary!$C152=INDIRECT("'"&amp;G$131&amp;"'!b2:b3000")),0))</f>
        <v>-0.14158156087125895</v>
      </c>
      <c r="H152" s="22">
        <f t="array" aca="1" ref="H152" ca="1">INDEX(OFFSET(INDIRECT("'"&amp;H$131&amp;"'!A1"),1,$E$129,2999,1),MATCH(1,(_summary!$B152=INDIRECT("'"&amp;H$131&amp;"'!A2:A3000"))*(_summary!$C152=INDIRECT("'"&amp;H$131&amp;"'!b2:b3000")),0))</f>
        <v>-0.14324015193163009</v>
      </c>
      <c r="I152" s="22">
        <f t="array" aca="1" ref="I152" ca="1">INDEX(OFFSET(INDIRECT("'"&amp;I$131&amp;"'!A1"),1,$E$129,2999,1),MATCH(1,(_summary!$B152=INDIRECT("'"&amp;I$131&amp;"'!A2:A3000"))*(_summary!$C152=INDIRECT("'"&amp;I$131&amp;"'!b2:b3000")),0))</f>
        <v>-0.1426872882448397</v>
      </c>
      <c r="J152" s="22">
        <f t="array" aca="1" ref="J152" ca="1">INDEX(OFFSET(INDIRECT("'"&amp;J$131&amp;"'!A1"),1,$E$129,2999,1),MATCH(1,(_summary!$B152=INDIRECT("'"&amp;J$131&amp;"'!A2:A3000"))*(_summary!$C152=INDIRECT("'"&amp;J$131&amp;"'!b2:b3000")),0))</f>
        <v>-0.14213442455804931</v>
      </c>
      <c r="K152" s="22">
        <f t="array" aca="1" ref="K152" ca="1">INDEX(OFFSET(INDIRECT("'"&amp;K$131&amp;"'!A1"),1,$E$129,2999,1),MATCH(1,(_summary!$B152=INDIRECT("'"&amp;K$131&amp;"'!A2:A3000"))*(_summary!$C152=INDIRECT("'"&amp;K$131&amp;"'!b2:b3000")),0))</f>
        <v>-0.14158156087125895</v>
      </c>
      <c r="L152" s="22">
        <f t="array" aca="1" ref="L152" ca="1">INDEX(OFFSET(INDIRECT("'"&amp;L$131&amp;"'!A1"),1,$E$129,2999,1),MATCH(1,(_summary!$B152=INDIRECT("'"&amp;L$131&amp;"'!A2:A3000"))*(_summary!$C152=INDIRECT("'"&amp;L$131&amp;"'!b2:b3000")),0))</f>
        <v>3.704332254461816</v>
      </c>
      <c r="M152" s="22">
        <f t="array" aca="1" ref="M152" ca="1">INDEX(OFFSET(INDIRECT("'"&amp;M$131&amp;"'!A1"),1,$E$129,2999,1),MATCH(1,(_summary!$B152=INDIRECT("'"&amp;M$131&amp;"'!A2:A3000"))*(_summary!$C152=INDIRECT("'"&amp;M$131&amp;"'!b2:b3000")),0))</f>
        <v>3.7626496742576419</v>
      </c>
      <c r="N152" s="22">
        <f t="array" aca="1" ref="N152" ca="1">INDEX(OFFSET(INDIRECT("'"&amp;N$131&amp;"'!A1"),1,$E$129,2999,1),MATCH(1,(_summary!$B152=INDIRECT("'"&amp;N$131&amp;"'!A2:A3000"))*(_summary!$C152=INDIRECT("'"&amp;N$131&amp;"'!b2:b3000")),0))</f>
        <v>3.8209670940534677</v>
      </c>
      <c r="O152" s="22">
        <f t="array" aca="1" ref="O152" ca="1">INDEX(OFFSET(INDIRECT("'"&amp;O$131&amp;"'!A1"),1,$E$129,2999,1),MATCH(1,(_summary!$B152=INDIRECT("'"&amp;O$131&amp;"'!A2:A3000"))*(_summary!$C152=INDIRECT("'"&amp;O$131&amp;"'!b2:b3000")),0))</f>
        <v>3.8792845138492931</v>
      </c>
      <c r="P152" s="22">
        <f t="array" aca="1" ref="P152" ca="1">INDEX(OFFSET(INDIRECT("'"&amp;P$131&amp;"'!A1"),1,$E$129,2999,1),MATCH(1,(_summary!$B152=INDIRECT("'"&amp;P$131&amp;"'!A2:A3000"))*(_summary!$C152=INDIRECT("'"&amp;P$131&amp;"'!b2:b3000")),0))</f>
        <v>3.704332254461816</v>
      </c>
      <c r="Q152" s="22">
        <f t="array" aca="1" ref="Q152" ca="1">INDEX(OFFSET(INDIRECT("'"&amp;Q$131&amp;"'!A1"),1,$E$129,2999,1),MATCH(1,(_summary!$B152=INDIRECT("'"&amp;Q$131&amp;"'!A2:A3000"))*(_summary!$C152=INDIRECT("'"&amp;Q$131&amp;"'!b2:b3000")),0))</f>
        <v>3.7626496742576419</v>
      </c>
      <c r="R152" s="22">
        <f t="array" aca="1" ref="R152" ca="1">INDEX(OFFSET(INDIRECT("'"&amp;R$131&amp;"'!A1"),1,$E$129,2999,1),MATCH(1,(_summary!$B152=INDIRECT("'"&amp;R$131&amp;"'!A2:A3000"))*(_summary!$C152=INDIRECT("'"&amp;R$131&amp;"'!b2:b3000")),0))</f>
        <v>3.8209670940534677</v>
      </c>
      <c r="S152" s="22">
        <f t="array" aca="1" ref="S152" ca="1">INDEX(OFFSET(INDIRECT("'"&amp;S$131&amp;"'!A1"),1,$E$129,2999,1),MATCH(1,(_summary!$B152=INDIRECT("'"&amp;S$131&amp;"'!A2:A3000"))*(_summary!$C152=INDIRECT("'"&amp;S$131&amp;"'!b2:b3000")),0))</f>
        <v>3.8792845138492931</v>
      </c>
    </row>
    <row r="153" spans="2:19" x14ac:dyDescent="0.3">
      <c r="B153" t="s">
        <v>12</v>
      </c>
      <c r="C153" s="15">
        <v>1</v>
      </c>
      <c r="D153" s="22">
        <f t="array" aca="1" ref="D153" ca="1">INDEX(OFFSET(INDIRECT("'"&amp;D$131&amp;"'!A1"),1,$E$129,2999,1),MATCH(1,(_summary!$B153=INDIRECT("'"&amp;D$131&amp;"'!A2:A3000"))*(_summary!$C153=INDIRECT("'"&amp;D$131&amp;"'!b2:b3000")),0))</f>
        <v>-0.16127287053777428</v>
      </c>
      <c r="E153" s="22">
        <f t="array" aca="1" ref="E153" ca="1">INDEX(OFFSET(INDIRECT("'"&amp;E$131&amp;"'!A1"),1,$E$129,2999,1),MATCH(1,(_summary!$B153=INDIRECT("'"&amp;E$131&amp;"'!A2:A3000"))*(_summary!$C153=INDIRECT("'"&amp;E$131&amp;"'!b2:b3000")),0))</f>
        <v>-0.15619327027027033</v>
      </c>
      <c r="F153" s="22">
        <f t="array" aca="1" ref="F153" ca="1">INDEX(OFFSET(INDIRECT("'"&amp;F$131&amp;"'!A1"),1,$E$129,2999,1),MATCH(1,(_summary!$B153=INDIRECT("'"&amp;F$131&amp;"'!A2:A3000"))*(_summary!$C153=INDIRECT("'"&amp;F$131&amp;"'!b2:b3000")),0))</f>
        <v>-0.15111367000276638</v>
      </c>
      <c r="G153" s="22">
        <f t="array" aca="1" ref="G153" ca="1">INDEX(OFFSET(INDIRECT("'"&amp;G$131&amp;"'!A1"),1,$E$129,2999,1),MATCH(1,(_summary!$B153=INDIRECT("'"&amp;G$131&amp;"'!A2:A3000"))*(_summary!$C153=INDIRECT("'"&amp;G$131&amp;"'!b2:b3000")),0))</f>
        <v>-0.14603406973526245</v>
      </c>
      <c r="H153" s="22">
        <f t="array" aca="1" ref="H153" ca="1">INDEX(OFFSET(INDIRECT("'"&amp;H$131&amp;"'!A1"),1,$E$129,2999,1),MATCH(1,(_summary!$B153=INDIRECT("'"&amp;H$131&amp;"'!A2:A3000"))*(_summary!$C153=INDIRECT("'"&amp;H$131&amp;"'!b2:b3000")),0))</f>
        <v>-0.16127287053777428</v>
      </c>
      <c r="I153" s="22">
        <f t="array" aca="1" ref="I153" ca="1">INDEX(OFFSET(INDIRECT("'"&amp;I$131&amp;"'!A1"),1,$E$129,2999,1),MATCH(1,(_summary!$B153=INDIRECT("'"&amp;I$131&amp;"'!A2:A3000"))*(_summary!$C153=INDIRECT("'"&amp;I$131&amp;"'!b2:b3000")),0))</f>
        <v>-0.15619327027027033</v>
      </c>
      <c r="J153" s="22">
        <f t="array" aca="1" ref="J153" ca="1">INDEX(OFFSET(INDIRECT("'"&amp;J$131&amp;"'!A1"),1,$E$129,2999,1),MATCH(1,(_summary!$B153=INDIRECT("'"&amp;J$131&amp;"'!A2:A3000"))*(_summary!$C153=INDIRECT("'"&amp;J$131&amp;"'!b2:b3000")),0))</f>
        <v>-0.15111367000276638</v>
      </c>
      <c r="K153" s="22">
        <f t="array" aca="1" ref="K153" ca="1">INDEX(OFFSET(INDIRECT("'"&amp;K$131&amp;"'!A1"),1,$E$129,2999,1),MATCH(1,(_summary!$B153=INDIRECT("'"&amp;K$131&amp;"'!A2:A3000"))*(_summary!$C153=INDIRECT("'"&amp;K$131&amp;"'!b2:b3000")),0))</f>
        <v>-0.14603406973526245</v>
      </c>
      <c r="L153" s="22">
        <f t="array" aca="1" ref="L153" ca="1">INDEX(OFFSET(INDIRECT("'"&amp;L$131&amp;"'!A1"),1,$E$129,2999,1),MATCH(1,(_summary!$B153=INDIRECT("'"&amp;L$131&amp;"'!A2:A3000"))*(_summary!$C153=INDIRECT("'"&amp;L$131&amp;"'!b2:b3000")),0))</f>
        <v>0.99584690311839941</v>
      </c>
      <c r="M153" s="22">
        <f t="array" aca="1" ref="M153" ca="1">INDEX(OFFSET(INDIRECT("'"&amp;M$131&amp;"'!A1"),1,$E$129,2999,1),MATCH(1,(_summary!$B153=INDIRECT("'"&amp;M$131&amp;"'!A2:A3000"))*(_summary!$C153=INDIRECT("'"&amp;M$131&amp;"'!b2:b3000")),0))</f>
        <v>1.2198284805325537</v>
      </c>
      <c r="N153" s="22">
        <f t="array" aca="1" ref="N153" ca="1">INDEX(OFFSET(INDIRECT("'"&amp;N$131&amp;"'!A1"),1,$E$129,2999,1),MATCH(1,(_summary!$B153=INDIRECT("'"&amp;N$131&amp;"'!A2:A3000"))*(_summary!$C153=INDIRECT("'"&amp;N$131&amp;"'!b2:b3000")),0))</f>
        <v>1.4438100579467079</v>
      </c>
      <c r="O153" s="22">
        <f t="array" aca="1" ref="O153" ca="1">INDEX(OFFSET(INDIRECT("'"&amp;O$131&amp;"'!A1"),1,$E$129,2999,1),MATCH(1,(_summary!$B153=INDIRECT("'"&amp;O$131&amp;"'!A2:A3000"))*(_summary!$C153=INDIRECT("'"&amp;O$131&amp;"'!b2:b3000")),0))</f>
        <v>1.6677916353608619</v>
      </c>
      <c r="P153" s="22">
        <f t="array" aca="1" ref="P153" ca="1">INDEX(OFFSET(INDIRECT("'"&amp;P$131&amp;"'!A1"),1,$E$129,2999,1),MATCH(1,(_summary!$B153=INDIRECT("'"&amp;P$131&amp;"'!A2:A3000"))*(_summary!$C153=INDIRECT("'"&amp;P$131&amp;"'!b2:b3000")),0))</f>
        <v>0.99584690311839941</v>
      </c>
      <c r="Q153" s="22">
        <f t="array" aca="1" ref="Q153" ca="1">INDEX(OFFSET(INDIRECT("'"&amp;Q$131&amp;"'!A1"),1,$E$129,2999,1),MATCH(1,(_summary!$B153=INDIRECT("'"&amp;Q$131&amp;"'!A2:A3000"))*(_summary!$C153=INDIRECT("'"&amp;Q$131&amp;"'!b2:b3000")),0))</f>
        <v>1.2198284805325537</v>
      </c>
      <c r="R153" s="22">
        <f t="array" aca="1" ref="R153" ca="1">INDEX(OFFSET(INDIRECT("'"&amp;R$131&amp;"'!A1"),1,$E$129,2999,1),MATCH(1,(_summary!$B153=INDIRECT("'"&amp;R$131&amp;"'!A2:A3000"))*(_summary!$C153=INDIRECT("'"&amp;R$131&amp;"'!b2:b3000")),0))</f>
        <v>1.4438100579467079</v>
      </c>
      <c r="S153" s="22">
        <f t="array" aca="1" ref="S153" ca="1">INDEX(OFFSET(INDIRECT("'"&amp;S$131&amp;"'!A1"),1,$E$129,2999,1),MATCH(1,(_summary!$B153=INDIRECT("'"&amp;S$131&amp;"'!A2:A3000"))*(_summary!$C153=INDIRECT("'"&amp;S$131&amp;"'!b2:b3000")),0))</f>
        <v>1.6677916353608619</v>
      </c>
    </row>
    <row r="154" spans="2:19" x14ac:dyDescent="0.3">
      <c r="B154" t="s">
        <v>11</v>
      </c>
      <c r="C154" s="15">
        <v>1</v>
      </c>
      <c r="D154" s="22">
        <f t="array" aca="1" ref="D154" ca="1">INDEX(OFFSET(INDIRECT("'"&amp;D$131&amp;"'!A1"),1,$E$129,2999,1),MATCH(1,(_summary!$B154=INDIRECT("'"&amp;D$131&amp;"'!A2:A3000"))*(_summary!$C154=INDIRECT("'"&amp;D$131&amp;"'!b2:b3000")),0))</f>
        <v>-0.14926184050762126</v>
      </c>
      <c r="E154" s="22">
        <f t="array" aca="1" ref="E154" ca="1">INDEX(OFFSET(INDIRECT("'"&amp;E$131&amp;"'!A1"),1,$E$129,2999,1),MATCH(1,(_summary!$B154=INDIRECT("'"&amp;E$131&amp;"'!A2:A3000"))*(_summary!$C154=INDIRECT("'"&amp;E$131&amp;"'!b2:b3000")),0))</f>
        <v>-0.14938086379462159</v>
      </c>
      <c r="F154" s="22">
        <f t="array" aca="1" ref="F154" ca="1">INDEX(OFFSET(INDIRECT("'"&amp;F$131&amp;"'!A1"),1,$E$129,2999,1),MATCH(1,(_summary!$B154=INDIRECT("'"&amp;F$131&amp;"'!A2:A3000"))*(_summary!$C154=INDIRECT("'"&amp;F$131&amp;"'!b2:b3000")),0))</f>
        <v>-0.14949988708162193</v>
      </c>
      <c r="G154" s="22">
        <f t="array" aca="1" ref="G154" ca="1">INDEX(OFFSET(INDIRECT("'"&amp;G$131&amp;"'!A1"),1,$E$129,2999,1),MATCH(1,(_summary!$B154=INDIRECT("'"&amp;G$131&amp;"'!A2:A3000"))*(_summary!$C154=INDIRECT("'"&amp;G$131&amp;"'!b2:b3000")),0))</f>
        <v>-0.14961891036862229</v>
      </c>
      <c r="H154" s="22">
        <f t="array" aca="1" ref="H154" ca="1">INDEX(OFFSET(INDIRECT("'"&amp;H$131&amp;"'!A1"),1,$E$129,2999,1),MATCH(1,(_summary!$B154=INDIRECT("'"&amp;H$131&amp;"'!A2:A3000"))*(_summary!$C154=INDIRECT("'"&amp;H$131&amp;"'!b2:b3000")),0))</f>
        <v>-0.14926184050762126</v>
      </c>
      <c r="I154" s="22">
        <f t="array" aca="1" ref="I154" ca="1">INDEX(OFFSET(INDIRECT("'"&amp;I$131&amp;"'!A1"),1,$E$129,2999,1),MATCH(1,(_summary!$B154=INDIRECT("'"&amp;I$131&amp;"'!A2:A3000"))*(_summary!$C154=INDIRECT("'"&amp;I$131&amp;"'!b2:b3000")),0))</f>
        <v>-0.14938086379462159</v>
      </c>
      <c r="J154" s="22">
        <f t="array" aca="1" ref="J154" ca="1">INDEX(OFFSET(INDIRECT("'"&amp;J$131&amp;"'!A1"),1,$E$129,2999,1),MATCH(1,(_summary!$B154=INDIRECT("'"&amp;J$131&amp;"'!A2:A3000"))*(_summary!$C154=INDIRECT("'"&amp;J$131&amp;"'!b2:b3000")),0))</f>
        <v>-0.14949988708162193</v>
      </c>
      <c r="K154" s="22">
        <f t="array" aca="1" ref="K154" ca="1">INDEX(OFFSET(INDIRECT("'"&amp;K$131&amp;"'!A1"),1,$E$129,2999,1),MATCH(1,(_summary!$B154=INDIRECT("'"&amp;K$131&amp;"'!A2:A3000"))*(_summary!$C154=INDIRECT("'"&amp;K$131&amp;"'!b2:b3000")),0))</f>
        <v>-0.14961891036862229</v>
      </c>
      <c r="L154" s="22">
        <f t="array" aca="1" ref="L154" ca="1">INDEX(OFFSET(INDIRECT("'"&amp;L$131&amp;"'!A1"),1,$E$129,2999,1),MATCH(1,(_summary!$B154=INDIRECT("'"&amp;L$131&amp;"'!A2:A3000"))*(_summary!$C154=INDIRECT("'"&amp;L$131&amp;"'!b2:b3000")),0))</f>
        <v>2.0644494397510265</v>
      </c>
      <c r="M154" s="22">
        <f t="array" aca="1" ref="M154" ca="1">INDEX(OFFSET(INDIRECT("'"&amp;M$131&amp;"'!A1"),1,$E$129,2999,1),MATCH(1,(_summary!$B154=INDIRECT("'"&amp;M$131&amp;"'!A2:A3000"))*(_summary!$C154=INDIRECT("'"&amp;M$131&amp;"'!b2:b3000")),0))</f>
        <v>2.1265887973108906</v>
      </c>
      <c r="N154" s="22">
        <f t="array" aca="1" ref="N154" ca="1">INDEX(OFFSET(INDIRECT("'"&amp;N$131&amp;"'!A1"),1,$E$129,2999,1),MATCH(1,(_summary!$B154=INDIRECT("'"&amp;N$131&amp;"'!A2:A3000"))*(_summary!$C154=INDIRECT("'"&amp;N$131&amp;"'!b2:b3000")),0))</f>
        <v>2.1887281548707547</v>
      </c>
      <c r="O154" s="22">
        <f t="array" aca="1" ref="O154" ca="1">INDEX(OFFSET(INDIRECT("'"&amp;O$131&amp;"'!A1"),1,$E$129,2999,1),MATCH(1,(_summary!$B154=INDIRECT("'"&amp;O$131&amp;"'!A2:A3000"))*(_summary!$C154=INDIRECT("'"&amp;O$131&amp;"'!b2:b3000")),0))</f>
        <v>2.2508675124306192</v>
      </c>
      <c r="P154" s="22">
        <f t="array" aca="1" ref="P154" ca="1">INDEX(OFFSET(INDIRECT("'"&amp;P$131&amp;"'!A1"),1,$E$129,2999,1),MATCH(1,(_summary!$B154=INDIRECT("'"&amp;P$131&amp;"'!A2:A3000"))*(_summary!$C154=INDIRECT("'"&amp;P$131&amp;"'!b2:b3000")),0))</f>
        <v>2.0644494397510265</v>
      </c>
      <c r="Q154" s="22">
        <f t="array" aca="1" ref="Q154" ca="1">INDEX(OFFSET(INDIRECT("'"&amp;Q$131&amp;"'!A1"),1,$E$129,2999,1),MATCH(1,(_summary!$B154=INDIRECT("'"&amp;Q$131&amp;"'!A2:A3000"))*(_summary!$C154=INDIRECT("'"&amp;Q$131&amp;"'!b2:b3000")),0))</f>
        <v>2.1265887973108906</v>
      </c>
      <c r="R154" s="22">
        <f t="array" aca="1" ref="R154" ca="1">INDEX(OFFSET(INDIRECT("'"&amp;R$131&amp;"'!A1"),1,$E$129,2999,1),MATCH(1,(_summary!$B154=INDIRECT("'"&amp;R$131&amp;"'!A2:A3000"))*(_summary!$C154=INDIRECT("'"&amp;R$131&amp;"'!b2:b3000")),0))</f>
        <v>2.1887281548707547</v>
      </c>
      <c r="S154" s="22">
        <f t="array" aca="1" ref="S154" ca="1">INDEX(OFFSET(INDIRECT("'"&amp;S$131&amp;"'!A1"),1,$E$129,2999,1),MATCH(1,(_summary!$B154=INDIRECT("'"&amp;S$131&amp;"'!A2:A3000"))*(_summary!$C154=INDIRECT("'"&amp;S$131&amp;"'!b2:b3000")),0))</f>
        <v>2.2508675124306192</v>
      </c>
    </row>
    <row r="155" spans="2:19" x14ac:dyDescent="0.3">
      <c r="B155" t="s">
        <v>16</v>
      </c>
      <c r="C155" s="15">
        <v>1</v>
      </c>
      <c r="D155" s="22">
        <f t="array" aca="1" ref="D155" ca="1">INDEX(OFFSET(INDIRECT("'"&amp;D$131&amp;"'!A1"),1,$E$129,2999,1),MATCH(1,(_summary!$B155=INDIRECT("'"&amp;D$131&amp;"'!A2:A3000"))*(_summary!$C155=INDIRECT("'"&amp;D$131&amp;"'!b2:b3000")),0))</f>
        <v>-0.14932222673174111</v>
      </c>
      <c r="E155" s="22">
        <f t="array" aca="1" ref="E155" ca="1">INDEX(OFFSET(INDIRECT("'"&amp;E$131&amp;"'!A1"),1,$E$129,2999,1),MATCH(1,(_summary!$B155=INDIRECT("'"&amp;E$131&amp;"'!A2:A3000"))*(_summary!$C155=INDIRECT("'"&amp;E$131&amp;"'!b2:b3000")),0))</f>
        <v>-0.14917853644143828</v>
      </c>
      <c r="F155" s="22">
        <f t="array" aca="1" ref="F155" ca="1">INDEX(OFFSET(INDIRECT("'"&amp;F$131&amp;"'!A1"),1,$E$129,2999,1),MATCH(1,(_summary!$B155=INDIRECT("'"&amp;F$131&amp;"'!A2:A3000"))*(_summary!$C155=INDIRECT("'"&amp;F$131&amp;"'!b2:b3000")),0))</f>
        <v>-0.14903484615113544</v>
      </c>
      <c r="G155" s="22">
        <f t="array" aca="1" ref="G155" ca="1">INDEX(OFFSET(INDIRECT("'"&amp;G$131&amp;"'!A1"),1,$E$129,2999,1),MATCH(1,(_summary!$B155=INDIRECT("'"&amp;G$131&amp;"'!A2:A3000"))*(_summary!$C155=INDIRECT("'"&amp;G$131&amp;"'!b2:b3000")),0))</f>
        <v>-0.14889115586083257</v>
      </c>
      <c r="H155" s="22">
        <f t="array" aca="1" ref="H155" ca="1">INDEX(OFFSET(INDIRECT("'"&amp;H$131&amp;"'!A1"),1,$E$129,2999,1),MATCH(1,(_summary!$B155=INDIRECT("'"&amp;H$131&amp;"'!A2:A3000"))*(_summary!$C155=INDIRECT("'"&amp;H$131&amp;"'!b2:b3000")),0))</f>
        <v>-0.14932222673174111</v>
      </c>
      <c r="I155" s="22">
        <f t="array" aca="1" ref="I155" ca="1">INDEX(OFFSET(INDIRECT("'"&amp;I$131&amp;"'!A1"),1,$E$129,2999,1),MATCH(1,(_summary!$B155=INDIRECT("'"&amp;I$131&amp;"'!A2:A3000"))*(_summary!$C155=INDIRECT("'"&amp;I$131&amp;"'!b2:b3000")),0))</f>
        <v>-0.14917853644143828</v>
      </c>
      <c r="J155" s="22">
        <f t="array" aca="1" ref="J155" ca="1">INDEX(OFFSET(INDIRECT("'"&amp;J$131&amp;"'!A1"),1,$E$129,2999,1),MATCH(1,(_summary!$B155=INDIRECT("'"&amp;J$131&amp;"'!A2:A3000"))*(_summary!$C155=INDIRECT("'"&amp;J$131&amp;"'!b2:b3000")),0))</f>
        <v>-0.14903484615113544</v>
      </c>
      <c r="K155" s="22">
        <f t="array" aca="1" ref="K155" ca="1">INDEX(OFFSET(INDIRECT("'"&amp;K$131&amp;"'!A1"),1,$E$129,2999,1),MATCH(1,(_summary!$B155=INDIRECT("'"&amp;K$131&amp;"'!A2:A3000"))*(_summary!$C155=INDIRECT("'"&amp;K$131&amp;"'!b2:b3000")),0))</f>
        <v>-0.14889115586083257</v>
      </c>
      <c r="L155" s="22">
        <f t="array" aca="1" ref="L155" ca="1">INDEX(OFFSET(INDIRECT("'"&amp;L$131&amp;"'!A1"),1,$E$129,2999,1),MATCH(1,(_summary!$B155=INDIRECT("'"&amp;L$131&amp;"'!A2:A3000"))*(_summary!$C155=INDIRECT("'"&amp;L$131&amp;"'!b2:b3000")),0))</f>
        <v>1.8286943010252465</v>
      </c>
      <c r="M155" s="22">
        <f t="array" aca="1" ref="M155" ca="1">INDEX(OFFSET(INDIRECT("'"&amp;M$131&amp;"'!A1"),1,$E$129,2999,1),MATCH(1,(_summary!$B155=INDIRECT("'"&amp;M$131&amp;"'!A2:A3000"))*(_summary!$C155=INDIRECT("'"&amp;M$131&amp;"'!b2:b3000")),0))</f>
        <v>2.2112072123503852</v>
      </c>
      <c r="N155" s="22">
        <f t="array" aca="1" ref="N155" ca="1">INDEX(OFFSET(INDIRECT("'"&amp;N$131&amp;"'!A1"),1,$E$129,2999,1),MATCH(1,(_summary!$B155=INDIRECT("'"&amp;N$131&amp;"'!A2:A3000"))*(_summary!$C155=INDIRECT("'"&amp;N$131&amp;"'!b2:b3000")),0))</f>
        <v>2.5937201236755238</v>
      </c>
      <c r="O155" s="22">
        <f t="array" aca="1" ref="O155" ca="1">INDEX(OFFSET(INDIRECT("'"&amp;O$131&amp;"'!A1"),1,$E$129,2999,1),MATCH(1,(_summary!$B155=INDIRECT("'"&amp;O$131&amp;"'!A2:A3000"))*(_summary!$C155=INDIRECT("'"&amp;O$131&amp;"'!b2:b3000")),0))</f>
        <v>2.9762330350006625</v>
      </c>
      <c r="P155" s="22">
        <f t="array" aca="1" ref="P155" ca="1">INDEX(OFFSET(INDIRECT("'"&amp;P$131&amp;"'!A1"),1,$E$129,2999,1),MATCH(1,(_summary!$B155=INDIRECT("'"&amp;P$131&amp;"'!A2:A3000"))*(_summary!$C155=INDIRECT("'"&amp;P$131&amp;"'!b2:b3000")),0))</f>
        <v>1.8286943010252465</v>
      </c>
      <c r="Q155" s="22">
        <f t="array" aca="1" ref="Q155" ca="1">INDEX(OFFSET(INDIRECT("'"&amp;Q$131&amp;"'!A1"),1,$E$129,2999,1),MATCH(1,(_summary!$B155=INDIRECT("'"&amp;Q$131&amp;"'!A2:A3000"))*(_summary!$C155=INDIRECT("'"&amp;Q$131&amp;"'!b2:b3000")),0))</f>
        <v>2.2112072123503852</v>
      </c>
      <c r="R155" s="22">
        <f t="array" aca="1" ref="R155" ca="1">INDEX(OFFSET(INDIRECT("'"&amp;R$131&amp;"'!A1"),1,$E$129,2999,1),MATCH(1,(_summary!$B155=INDIRECT("'"&amp;R$131&amp;"'!A2:A3000"))*(_summary!$C155=INDIRECT("'"&amp;R$131&amp;"'!b2:b3000")),0))</f>
        <v>2.5937201236755238</v>
      </c>
      <c r="S155" s="22">
        <f t="array" aca="1" ref="S155" ca="1">INDEX(OFFSET(INDIRECT("'"&amp;S$131&amp;"'!A1"),1,$E$129,2999,1),MATCH(1,(_summary!$B155=INDIRECT("'"&amp;S$131&amp;"'!A2:A3000"))*(_summary!$C155=INDIRECT("'"&amp;S$131&amp;"'!b2:b3000")),0))</f>
        <v>2.9762330350006625</v>
      </c>
    </row>
    <row r="156" spans="2:19" x14ac:dyDescent="0.3">
      <c r="B156" t="s">
        <v>6</v>
      </c>
      <c r="C156" s="15">
        <v>1</v>
      </c>
      <c r="D156" s="22">
        <f t="array" aca="1" ref="D156" ca="1">INDEX(OFFSET(INDIRECT("'"&amp;D$131&amp;"'!A1"),1,$E$129,2999,1),MATCH(1,(_summary!$B156=INDIRECT("'"&amp;D$131&amp;"'!A2:A3000"))*(_summary!$C156=INDIRECT("'"&amp;D$131&amp;"'!b2:b3000")),0))</f>
        <v>-0.14310827033203732</v>
      </c>
      <c r="E156" s="22">
        <f t="array" aca="1" ref="E156" ca="1">INDEX(OFFSET(INDIRECT("'"&amp;E$131&amp;"'!A1"),1,$E$129,2999,1),MATCH(1,(_summary!$B156=INDIRECT("'"&amp;E$131&amp;"'!A2:A3000"))*(_summary!$C156=INDIRECT("'"&amp;E$131&amp;"'!b2:b3000")),0))</f>
        <v>-0.13940874303976081</v>
      </c>
      <c r="F156" s="22">
        <f t="array" aca="1" ref="F156" ca="1">INDEX(OFFSET(INDIRECT("'"&amp;F$131&amp;"'!A1"),1,$E$129,2999,1),MATCH(1,(_summary!$B156=INDIRECT("'"&amp;F$131&amp;"'!A2:A3000"))*(_summary!$C156=INDIRECT("'"&amp;F$131&amp;"'!b2:b3000")),0))</f>
        <v>-0.13570921574748429</v>
      </c>
      <c r="G156" s="22">
        <f t="array" aca="1" ref="G156" ca="1">INDEX(OFFSET(INDIRECT("'"&amp;G$131&amp;"'!A1"),1,$E$129,2999,1),MATCH(1,(_summary!$B156=INDIRECT("'"&amp;G$131&amp;"'!A2:A3000"))*(_summary!$C156=INDIRECT("'"&amp;G$131&amp;"'!b2:b3000")),0))</f>
        <v>-0.13200968845520777</v>
      </c>
      <c r="H156" s="22">
        <f t="array" aca="1" ref="H156" ca="1">INDEX(OFFSET(INDIRECT("'"&amp;H$131&amp;"'!A1"),1,$E$129,2999,1),MATCH(1,(_summary!$B156=INDIRECT("'"&amp;H$131&amp;"'!A2:A3000"))*(_summary!$C156=INDIRECT("'"&amp;H$131&amp;"'!b2:b3000")),0))</f>
        <v>-0.14310827033203732</v>
      </c>
      <c r="I156" s="22">
        <f t="array" aca="1" ref="I156" ca="1">INDEX(OFFSET(INDIRECT("'"&amp;I$131&amp;"'!A1"),1,$E$129,2999,1),MATCH(1,(_summary!$B156=INDIRECT("'"&amp;I$131&amp;"'!A2:A3000"))*(_summary!$C156=INDIRECT("'"&amp;I$131&amp;"'!b2:b3000")),0))</f>
        <v>-0.13940874303976081</v>
      </c>
      <c r="J156" s="22">
        <f t="array" aca="1" ref="J156" ca="1">INDEX(OFFSET(INDIRECT("'"&amp;J$131&amp;"'!A1"),1,$E$129,2999,1),MATCH(1,(_summary!$B156=INDIRECT("'"&amp;J$131&amp;"'!A2:A3000"))*(_summary!$C156=INDIRECT("'"&amp;J$131&amp;"'!b2:b3000")),0))</f>
        <v>-0.13570921574748429</v>
      </c>
      <c r="K156" s="22">
        <f t="array" aca="1" ref="K156" ca="1">INDEX(OFFSET(INDIRECT("'"&amp;K$131&amp;"'!A1"),1,$E$129,2999,1),MATCH(1,(_summary!$B156=INDIRECT("'"&amp;K$131&amp;"'!A2:A3000"))*(_summary!$C156=INDIRECT("'"&amp;K$131&amp;"'!b2:b3000")),0))</f>
        <v>-0.13200968845520777</v>
      </c>
      <c r="L156" s="22">
        <f t="array" aca="1" ref="L156" ca="1">INDEX(OFFSET(INDIRECT("'"&amp;L$131&amp;"'!A1"),1,$E$129,2999,1),MATCH(1,(_summary!$B156=INDIRECT("'"&amp;L$131&amp;"'!A2:A3000"))*(_summary!$C156=INDIRECT("'"&amp;L$131&amp;"'!b2:b3000")),0))</f>
        <v>4.8720700699836952</v>
      </c>
      <c r="M156" s="22">
        <f t="array" aca="1" ref="M156" ca="1">INDEX(OFFSET(INDIRECT("'"&amp;M$131&amp;"'!A1"),1,$E$129,2999,1),MATCH(1,(_summary!$B156=INDIRECT("'"&amp;M$131&amp;"'!A2:A3000"))*(_summary!$C156=INDIRECT("'"&amp;M$131&amp;"'!b2:b3000")),0))</f>
        <v>4.2178545927436879</v>
      </c>
      <c r="N156" s="22">
        <f t="array" aca="1" ref="N156" ca="1">INDEX(OFFSET(INDIRECT("'"&amp;N$131&amp;"'!A1"),1,$E$129,2999,1),MATCH(1,(_summary!$B156=INDIRECT("'"&amp;N$131&amp;"'!A2:A3000"))*(_summary!$C156=INDIRECT("'"&amp;N$131&amp;"'!b2:b3000")),0))</f>
        <v>3.5636391155036811</v>
      </c>
      <c r="O156" s="22">
        <f t="array" aca="1" ref="O156" ca="1">INDEX(OFFSET(INDIRECT("'"&amp;O$131&amp;"'!A1"),1,$E$129,2999,1),MATCH(1,(_summary!$B156=INDIRECT("'"&amp;O$131&amp;"'!A2:A3000"))*(_summary!$C156=INDIRECT("'"&amp;O$131&amp;"'!b2:b3000")),0))</f>
        <v>2.9094236382636747</v>
      </c>
      <c r="P156" s="22">
        <f t="array" aca="1" ref="P156" ca="1">INDEX(OFFSET(INDIRECT("'"&amp;P$131&amp;"'!A1"),1,$E$129,2999,1),MATCH(1,(_summary!$B156=INDIRECT("'"&amp;P$131&amp;"'!A2:A3000"))*(_summary!$C156=INDIRECT("'"&amp;P$131&amp;"'!b2:b3000")),0))</f>
        <v>4.8720700699836952</v>
      </c>
      <c r="Q156" s="22">
        <f t="array" aca="1" ref="Q156" ca="1">INDEX(OFFSET(INDIRECT("'"&amp;Q$131&amp;"'!A1"),1,$E$129,2999,1),MATCH(1,(_summary!$B156=INDIRECT("'"&amp;Q$131&amp;"'!A2:A3000"))*(_summary!$C156=INDIRECT("'"&amp;Q$131&amp;"'!b2:b3000")),0))</f>
        <v>4.2178545927436879</v>
      </c>
      <c r="R156" s="22">
        <f t="array" aca="1" ref="R156" ca="1">INDEX(OFFSET(INDIRECT("'"&amp;R$131&amp;"'!A1"),1,$E$129,2999,1),MATCH(1,(_summary!$B156=INDIRECT("'"&amp;R$131&amp;"'!A2:A3000"))*(_summary!$C156=INDIRECT("'"&amp;R$131&amp;"'!b2:b3000")),0))</f>
        <v>3.5636391155036811</v>
      </c>
      <c r="S156" s="22">
        <f t="array" aca="1" ref="S156" ca="1">INDEX(OFFSET(INDIRECT("'"&amp;S$131&amp;"'!A1"),1,$E$129,2999,1),MATCH(1,(_summary!$B156=INDIRECT("'"&amp;S$131&amp;"'!A2:A3000"))*(_summary!$C156=INDIRECT("'"&amp;S$131&amp;"'!b2:b3000")),0))</f>
        <v>2.9094236382636747</v>
      </c>
    </row>
    <row r="157" spans="2:19" x14ac:dyDescent="0.3">
      <c r="B157" t="s">
        <v>26</v>
      </c>
      <c r="C157" s="15">
        <v>1</v>
      </c>
      <c r="D157" s="22">
        <f t="array" aca="1" ref="D157" ca="1">INDEX(OFFSET(INDIRECT("'"&amp;D$131&amp;"'!A1"),1,$E$129,2999,1),MATCH(1,(_summary!$B157=INDIRECT("'"&amp;D$131&amp;"'!A2:A3000"))*(_summary!$C157=INDIRECT("'"&amp;D$131&amp;"'!b2:b3000")),0))</f>
        <v>-0.15618934753550806</v>
      </c>
      <c r="E157" s="22">
        <f t="array" aca="1" ref="E157" ca="1">INDEX(OFFSET(INDIRECT("'"&amp;E$131&amp;"'!A1"),1,$E$129,2999,1),MATCH(1,(_summary!$B157=INDIRECT("'"&amp;E$131&amp;"'!A2:A3000"))*(_summary!$C157=INDIRECT("'"&amp;E$131&amp;"'!b2:b3000")),0))</f>
        <v>-0.15309155929337612</v>
      </c>
      <c r="F157" s="22">
        <f t="array" aca="1" ref="F157" ca="1">INDEX(OFFSET(INDIRECT("'"&amp;F$131&amp;"'!A1"),1,$E$129,2999,1),MATCH(1,(_summary!$B157=INDIRECT("'"&amp;F$131&amp;"'!A2:A3000"))*(_summary!$C157=INDIRECT("'"&amp;F$131&amp;"'!b2:b3000")),0))</f>
        <v>-0.14999377105124417</v>
      </c>
      <c r="G157" s="22">
        <f t="array" aca="1" ref="G157" ca="1">INDEX(OFFSET(INDIRECT("'"&amp;G$131&amp;"'!A1"),1,$E$129,2999,1),MATCH(1,(_summary!$B157=INDIRECT("'"&amp;G$131&amp;"'!A2:A3000"))*(_summary!$C157=INDIRECT("'"&amp;G$131&amp;"'!b2:b3000")),0))</f>
        <v>-0.1468959828091122</v>
      </c>
      <c r="H157" s="22">
        <f t="array" aca="1" ref="H157" ca="1">INDEX(OFFSET(INDIRECT("'"&amp;H$131&amp;"'!A1"),1,$E$129,2999,1),MATCH(1,(_summary!$B157=INDIRECT("'"&amp;H$131&amp;"'!A2:A3000"))*(_summary!$C157=INDIRECT("'"&amp;H$131&amp;"'!b2:b3000")),0))</f>
        <v>-0.15618934753550806</v>
      </c>
      <c r="I157" s="22">
        <f t="array" aca="1" ref="I157" ca="1">INDEX(OFFSET(INDIRECT("'"&amp;I$131&amp;"'!A1"),1,$E$129,2999,1),MATCH(1,(_summary!$B157=INDIRECT("'"&amp;I$131&amp;"'!A2:A3000"))*(_summary!$C157=INDIRECT("'"&amp;I$131&amp;"'!b2:b3000")),0))</f>
        <v>-0.15309155929337612</v>
      </c>
      <c r="J157" s="22">
        <f t="array" aca="1" ref="J157" ca="1">INDEX(OFFSET(INDIRECT("'"&amp;J$131&amp;"'!A1"),1,$E$129,2999,1),MATCH(1,(_summary!$B157=INDIRECT("'"&amp;J$131&amp;"'!A2:A3000"))*(_summary!$C157=INDIRECT("'"&amp;J$131&amp;"'!b2:b3000")),0))</f>
        <v>-0.14999377105124417</v>
      </c>
      <c r="K157" s="22">
        <f t="array" aca="1" ref="K157" ca="1">INDEX(OFFSET(INDIRECT("'"&amp;K$131&amp;"'!A1"),1,$E$129,2999,1),MATCH(1,(_summary!$B157=INDIRECT("'"&amp;K$131&amp;"'!A2:A3000"))*(_summary!$C157=INDIRECT("'"&amp;K$131&amp;"'!b2:b3000")),0))</f>
        <v>-0.1468959828091122</v>
      </c>
      <c r="L157" s="22">
        <f t="array" aca="1" ref="L157" ca="1">INDEX(OFFSET(INDIRECT("'"&amp;L$131&amp;"'!A1"),1,$E$129,2999,1),MATCH(1,(_summary!$B157=INDIRECT("'"&amp;L$131&amp;"'!A2:A3000"))*(_summary!$C157=INDIRECT("'"&amp;L$131&amp;"'!b2:b3000")),0))</f>
        <v>1.2783588536015871</v>
      </c>
      <c r="M157" s="22">
        <f t="array" aca="1" ref="M157" ca="1">INDEX(OFFSET(INDIRECT("'"&amp;M$131&amp;"'!A1"),1,$E$129,2999,1),MATCH(1,(_summary!$B157=INDIRECT("'"&amp;M$131&amp;"'!A2:A3000"))*(_summary!$C157=INDIRECT("'"&amp;M$131&amp;"'!b2:b3000")),0))</f>
        <v>2.5777941596719325</v>
      </c>
      <c r="N157" s="22">
        <f t="array" aca="1" ref="N157" ca="1">INDEX(OFFSET(INDIRECT("'"&amp;N$131&amp;"'!A1"),1,$E$129,2999,1),MATCH(1,(_summary!$B157=INDIRECT("'"&amp;N$131&amp;"'!A2:A3000"))*(_summary!$C157=INDIRECT("'"&amp;N$131&amp;"'!b2:b3000")),0))</f>
        <v>3.8772294657422779</v>
      </c>
      <c r="O157" s="22">
        <f t="array" aca="1" ref="O157" ca="1">INDEX(OFFSET(INDIRECT("'"&amp;O$131&amp;"'!A1"),1,$E$129,2999,1),MATCH(1,(_summary!$B157=INDIRECT("'"&amp;O$131&amp;"'!A2:A3000"))*(_summary!$C157=INDIRECT("'"&amp;O$131&amp;"'!b2:b3000")),0))</f>
        <v>5.1766647718126233</v>
      </c>
      <c r="P157" s="22">
        <f t="array" aca="1" ref="P157" ca="1">INDEX(OFFSET(INDIRECT("'"&amp;P$131&amp;"'!A1"),1,$E$129,2999,1),MATCH(1,(_summary!$B157=INDIRECT("'"&amp;P$131&amp;"'!A2:A3000"))*(_summary!$C157=INDIRECT("'"&amp;P$131&amp;"'!b2:b3000")),0))</f>
        <v>1.2783588536015871</v>
      </c>
      <c r="Q157" s="22">
        <f t="array" aca="1" ref="Q157" ca="1">INDEX(OFFSET(INDIRECT("'"&amp;Q$131&amp;"'!A1"),1,$E$129,2999,1),MATCH(1,(_summary!$B157=INDIRECT("'"&amp;Q$131&amp;"'!A2:A3000"))*(_summary!$C157=INDIRECT("'"&amp;Q$131&amp;"'!b2:b3000")),0))</f>
        <v>2.5777941596719325</v>
      </c>
      <c r="R157" s="22">
        <f t="array" aca="1" ref="R157" ca="1">INDEX(OFFSET(INDIRECT("'"&amp;R$131&amp;"'!A1"),1,$E$129,2999,1),MATCH(1,(_summary!$B157=INDIRECT("'"&amp;R$131&amp;"'!A2:A3000"))*(_summary!$C157=INDIRECT("'"&amp;R$131&amp;"'!b2:b3000")),0))</f>
        <v>3.8772294657422779</v>
      </c>
      <c r="S157" s="22">
        <f t="array" aca="1" ref="S157" ca="1">INDEX(OFFSET(INDIRECT("'"&amp;S$131&amp;"'!A1"),1,$E$129,2999,1),MATCH(1,(_summary!$B157=INDIRECT("'"&amp;S$131&amp;"'!A2:A3000"))*(_summary!$C157=INDIRECT("'"&amp;S$131&amp;"'!b2:b3000")),0))</f>
        <v>5.1766647718126233</v>
      </c>
    </row>
    <row r="158" spans="2:19" x14ac:dyDescent="0.3">
      <c r="B158" t="s">
        <v>17</v>
      </c>
      <c r="C158" s="15">
        <v>1</v>
      </c>
      <c r="D158" s="22">
        <f t="array" aca="1" ref="D158" ca="1">INDEX(OFFSET(INDIRECT("'"&amp;D$131&amp;"'!A1"),1,$E$129,2999,1),MATCH(1,(_summary!$B158=INDIRECT("'"&amp;D$131&amp;"'!A2:A3000"))*(_summary!$C158=INDIRECT("'"&amp;D$131&amp;"'!b2:b3000")),0))</f>
        <v>-0.14613104775577068</v>
      </c>
      <c r="E158" s="22">
        <f t="array" aca="1" ref="E158" ca="1">INDEX(OFFSET(INDIRECT("'"&amp;E$131&amp;"'!A1"),1,$E$129,2999,1),MATCH(1,(_summary!$B158=INDIRECT("'"&amp;E$131&amp;"'!A2:A3000"))*(_summary!$C158=INDIRECT("'"&amp;E$131&amp;"'!b2:b3000")),0))</f>
        <v>-0.14293762993865666</v>
      </c>
      <c r="F158" s="22">
        <f t="array" aca="1" ref="F158" ca="1">INDEX(OFFSET(INDIRECT("'"&amp;F$131&amp;"'!A1"),1,$E$129,2999,1),MATCH(1,(_summary!$B158=INDIRECT("'"&amp;F$131&amp;"'!A2:A3000"))*(_summary!$C158=INDIRECT("'"&amp;F$131&amp;"'!b2:b3000")),0))</f>
        <v>-0.13974421212154264</v>
      </c>
      <c r="G158" s="22">
        <f t="array" aca="1" ref="G158" ca="1">INDEX(OFFSET(INDIRECT("'"&amp;G$131&amp;"'!A1"),1,$E$129,2999,1),MATCH(1,(_summary!$B158=INDIRECT("'"&amp;G$131&amp;"'!A2:A3000"))*(_summary!$C158=INDIRECT("'"&amp;G$131&amp;"'!b2:b3000")),0))</f>
        <v>-0.13655079430442862</v>
      </c>
      <c r="H158" s="22">
        <f t="array" aca="1" ref="H158" ca="1">INDEX(OFFSET(INDIRECT("'"&amp;H$131&amp;"'!A1"),1,$E$129,2999,1),MATCH(1,(_summary!$B158=INDIRECT("'"&amp;H$131&amp;"'!A2:A3000"))*(_summary!$C158=INDIRECT("'"&amp;H$131&amp;"'!b2:b3000")),0))</f>
        <v>-0.14613104775577068</v>
      </c>
      <c r="I158" s="22">
        <f t="array" aca="1" ref="I158" ca="1">INDEX(OFFSET(INDIRECT("'"&amp;I$131&amp;"'!A1"),1,$E$129,2999,1),MATCH(1,(_summary!$B158=INDIRECT("'"&amp;I$131&amp;"'!A2:A3000"))*(_summary!$C158=INDIRECT("'"&amp;I$131&amp;"'!b2:b3000")),0))</f>
        <v>-0.14293762993865666</v>
      </c>
      <c r="J158" s="22">
        <f t="array" aca="1" ref="J158" ca="1">INDEX(OFFSET(INDIRECT("'"&amp;J$131&amp;"'!A1"),1,$E$129,2999,1),MATCH(1,(_summary!$B158=INDIRECT("'"&amp;J$131&amp;"'!A2:A3000"))*(_summary!$C158=INDIRECT("'"&amp;J$131&amp;"'!b2:b3000")),0))</f>
        <v>-0.13974421212154264</v>
      </c>
      <c r="K158" s="22">
        <f t="array" aca="1" ref="K158" ca="1">INDEX(OFFSET(INDIRECT("'"&amp;K$131&amp;"'!A1"),1,$E$129,2999,1),MATCH(1,(_summary!$B158=INDIRECT("'"&amp;K$131&amp;"'!A2:A3000"))*(_summary!$C158=INDIRECT("'"&amp;K$131&amp;"'!b2:b3000")),0))</f>
        <v>-0.13655079430442862</v>
      </c>
      <c r="L158" s="22">
        <f t="array" aca="1" ref="L158" ca="1">INDEX(OFFSET(INDIRECT("'"&amp;L$131&amp;"'!A1"),1,$E$129,2999,1),MATCH(1,(_summary!$B158=INDIRECT("'"&amp;L$131&amp;"'!A2:A3000"))*(_summary!$C158=INDIRECT("'"&amp;L$131&amp;"'!b2:b3000")),0))</f>
        <v>2.4053845732069181</v>
      </c>
      <c r="M158" s="22">
        <f t="array" aca="1" ref="M158" ca="1">INDEX(OFFSET(INDIRECT("'"&amp;M$131&amp;"'!A1"),1,$E$129,2999,1),MATCH(1,(_summary!$B158=INDIRECT("'"&amp;M$131&amp;"'!A2:A3000"))*(_summary!$C158=INDIRECT("'"&amp;M$131&amp;"'!b2:b3000")),0))</f>
        <v>2.3241821284276409</v>
      </c>
      <c r="N158" s="22">
        <f t="array" aca="1" ref="N158" ca="1">INDEX(OFFSET(INDIRECT("'"&amp;N$131&amp;"'!A1"),1,$E$129,2999,1),MATCH(1,(_summary!$B158=INDIRECT("'"&amp;N$131&amp;"'!A2:A3000"))*(_summary!$C158=INDIRECT("'"&amp;N$131&amp;"'!b2:b3000")),0))</f>
        <v>2.2429796836483638</v>
      </c>
      <c r="O158" s="22">
        <f t="array" aca="1" ref="O158" ca="1">INDEX(OFFSET(INDIRECT("'"&amp;O$131&amp;"'!A1"),1,$E$129,2999,1),MATCH(1,(_summary!$B158=INDIRECT("'"&amp;O$131&amp;"'!A2:A3000"))*(_summary!$C158=INDIRECT("'"&amp;O$131&amp;"'!b2:b3000")),0))</f>
        <v>2.1617772388690866</v>
      </c>
      <c r="P158" s="22">
        <f t="array" aca="1" ref="P158" ca="1">INDEX(OFFSET(INDIRECT("'"&amp;P$131&amp;"'!A1"),1,$E$129,2999,1),MATCH(1,(_summary!$B158=INDIRECT("'"&amp;P$131&amp;"'!A2:A3000"))*(_summary!$C158=INDIRECT("'"&amp;P$131&amp;"'!b2:b3000")),0))</f>
        <v>2.4053845732069181</v>
      </c>
      <c r="Q158" s="22">
        <f t="array" aca="1" ref="Q158" ca="1">INDEX(OFFSET(INDIRECT("'"&amp;Q$131&amp;"'!A1"),1,$E$129,2999,1),MATCH(1,(_summary!$B158=INDIRECT("'"&amp;Q$131&amp;"'!A2:A3000"))*(_summary!$C158=INDIRECT("'"&amp;Q$131&amp;"'!b2:b3000")),0))</f>
        <v>2.3241821284276409</v>
      </c>
      <c r="R158" s="22">
        <f t="array" aca="1" ref="R158" ca="1">INDEX(OFFSET(INDIRECT("'"&amp;R$131&amp;"'!A1"),1,$E$129,2999,1),MATCH(1,(_summary!$B158=INDIRECT("'"&amp;R$131&amp;"'!A2:A3000"))*(_summary!$C158=INDIRECT("'"&amp;R$131&amp;"'!b2:b3000")),0))</f>
        <v>2.2429796836483638</v>
      </c>
      <c r="S158" s="22">
        <f t="array" aca="1" ref="S158" ca="1">INDEX(OFFSET(INDIRECT("'"&amp;S$131&amp;"'!A1"),1,$E$129,2999,1),MATCH(1,(_summary!$B158=INDIRECT("'"&amp;S$131&amp;"'!A2:A3000"))*(_summary!$C158=INDIRECT("'"&amp;S$131&amp;"'!b2:b3000")),0))</f>
        <v>2.1617772388690866</v>
      </c>
    </row>
    <row r="159" spans="2:19" x14ac:dyDescent="0.3">
      <c r="B159" t="s">
        <v>2</v>
      </c>
      <c r="C159" s="15">
        <v>1</v>
      </c>
      <c r="D159" s="22">
        <f t="array" aca="1" ref="D159" ca="1">INDEX(OFFSET(INDIRECT("'"&amp;D$131&amp;"'!A1"),1,$E$129,2999,1),MATCH(1,(_summary!$B159=INDIRECT("'"&amp;D$131&amp;"'!A2:A3000"))*(_summary!$C159=INDIRECT("'"&amp;D$131&amp;"'!b2:b3000")),0))</f>
        <v>-0.15750814311052985</v>
      </c>
      <c r="E159" s="22">
        <f t="array" aca="1" ref="E159" ca="1">INDEX(OFFSET(INDIRECT("'"&amp;E$131&amp;"'!A1"),1,$E$129,2999,1),MATCH(1,(_summary!$B159=INDIRECT("'"&amp;E$131&amp;"'!A2:A3000"))*(_summary!$C159=INDIRECT("'"&amp;E$131&amp;"'!b2:b3000")),0))</f>
        <v>-0.15391182376832424</v>
      </c>
      <c r="F159" s="22">
        <f t="array" aca="1" ref="F159" ca="1">INDEX(OFFSET(INDIRECT("'"&amp;F$131&amp;"'!A1"),1,$E$129,2999,1),MATCH(1,(_summary!$B159=INDIRECT("'"&amp;F$131&amp;"'!A2:A3000"))*(_summary!$C159=INDIRECT("'"&amp;F$131&amp;"'!b2:b3000")),0))</f>
        <v>-0.15031550442611863</v>
      </c>
      <c r="G159" s="22">
        <f t="array" aca="1" ref="G159" ca="1">INDEX(OFFSET(INDIRECT("'"&amp;G$131&amp;"'!A1"),1,$E$129,2999,1),MATCH(1,(_summary!$B159=INDIRECT("'"&amp;G$131&amp;"'!A2:A3000"))*(_summary!$C159=INDIRECT("'"&amp;G$131&amp;"'!b2:b3000")),0))</f>
        <v>-0.14671918508391302</v>
      </c>
      <c r="H159" s="22">
        <f t="array" aca="1" ref="H159" ca="1">INDEX(OFFSET(INDIRECT("'"&amp;H$131&amp;"'!A1"),1,$E$129,2999,1),MATCH(1,(_summary!$B159=INDIRECT("'"&amp;H$131&amp;"'!A2:A3000"))*(_summary!$C159=INDIRECT("'"&amp;H$131&amp;"'!b2:b3000")),0))</f>
        <v>-0.15750814311052985</v>
      </c>
      <c r="I159" s="22">
        <f t="array" aca="1" ref="I159" ca="1">INDEX(OFFSET(INDIRECT("'"&amp;I$131&amp;"'!A1"),1,$E$129,2999,1),MATCH(1,(_summary!$B159=INDIRECT("'"&amp;I$131&amp;"'!A2:A3000"))*(_summary!$C159=INDIRECT("'"&amp;I$131&amp;"'!b2:b3000")),0))</f>
        <v>-0.15391182376832424</v>
      </c>
      <c r="J159" s="22">
        <f t="array" aca="1" ref="J159" ca="1">INDEX(OFFSET(INDIRECT("'"&amp;J$131&amp;"'!A1"),1,$E$129,2999,1),MATCH(1,(_summary!$B159=INDIRECT("'"&amp;J$131&amp;"'!A2:A3000"))*(_summary!$C159=INDIRECT("'"&amp;J$131&amp;"'!b2:b3000")),0))</f>
        <v>-0.15031550442611863</v>
      </c>
      <c r="K159" s="22">
        <f t="array" aca="1" ref="K159" ca="1">INDEX(OFFSET(INDIRECT("'"&amp;K$131&amp;"'!A1"),1,$E$129,2999,1),MATCH(1,(_summary!$B159=INDIRECT("'"&amp;K$131&amp;"'!A2:A3000"))*(_summary!$C159=INDIRECT("'"&amp;K$131&amp;"'!b2:b3000")),0))</f>
        <v>-0.14671918508391302</v>
      </c>
      <c r="L159" s="22">
        <f t="array" aca="1" ref="L159" ca="1">INDEX(OFFSET(INDIRECT("'"&amp;L$131&amp;"'!A1"),1,$E$129,2999,1),MATCH(1,(_summary!$B159=INDIRECT("'"&amp;L$131&amp;"'!A2:A3000"))*(_summary!$C159=INDIRECT("'"&amp;L$131&amp;"'!b2:b3000")),0))</f>
        <v>1.1625346523028139</v>
      </c>
      <c r="M159" s="22">
        <f t="array" aca="1" ref="M159" ca="1">INDEX(OFFSET(INDIRECT("'"&amp;M$131&amp;"'!A1"),1,$E$129,2999,1),MATCH(1,(_summary!$B159=INDIRECT("'"&amp;M$131&amp;"'!A2:A3000"))*(_summary!$C159=INDIRECT("'"&amp;M$131&amp;"'!b2:b3000")),0))</f>
        <v>7.8182737382975986</v>
      </c>
      <c r="N159" s="22">
        <f t="array" aca="1" ref="N159" ca="1">INDEX(OFFSET(INDIRECT("'"&amp;N$131&amp;"'!A1"),1,$E$129,2999,1),MATCH(1,(_summary!$B159=INDIRECT("'"&amp;N$131&amp;"'!A2:A3000"))*(_summary!$C159=INDIRECT("'"&amp;N$131&amp;"'!b2:b3000")),0))</f>
        <v>14.474012824292384</v>
      </c>
      <c r="O159" s="22">
        <f t="array" aca="1" ref="O159" ca="1">INDEX(OFFSET(INDIRECT("'"&amp;O$131&amp;"'!A1"),1,$E$129,2999,1),MATCH(1,(_summary!$B159=INDIRECT("'"&amp;O$131&amp;"'!A2:A3000"))*(_summary!$C159=INDIRECT("'"&amp;O$131&amp;"'!b2:b3000")),0))</f>
        <v>21.129751910287165</v>
      </c>
      <c r="P159" s="22">
        <f t="array" aca="1" ref="P159" ca="1">INDEX(OFFSET(INDIRECT("'"&amp;P$131&amp;"'!A1"),1,$E$129,2999,1),MATCH(1,(_summary!$B159=INDIRECT("'"&amp;P$131&amp;"'!A2:A3000"))*(_summary!$C159=INDIRECT("'"&amp;P$131&amp;"'!b2:b3000")),0))</f>
        <v>1.1625346523028139</v>
      </c>
      <c r="Q159" s="22">
        <f t="array" aca="1" ref="Q159" ca="1">INDEX(OFFSET(INDIRECT("'"&amp;Q$131&amp;"'!A1"),1,$E$129,2999,1),MATCH(1,(_summary!$B159=INDIRECT("'"&amp;Q$131&amp;"'!A2:A3000"))*(_summary!$C159=INDIRECT("'"&amp;Q$131&amp;"'!b2:b3000")),0))</f>
        <v>7.8182737382975986</v>
      </c>
      <c r="R159" s="22">
        <f t="array" aca="1" ref="R159" ca="1">INDEX(OFFSET(INDIRECT("'"&amp;R$131&amp;"'!A1"),1,$E$129,2999,1),MATCH(1,(_summary!$B159=INDIRECT("'"&amp;R$131&amp;"'!A2:A3000"))*(_summary!$C159=INDIRECT("'"&amp;R$131&amp;"'!b2:b3000")),0))</f>
        <v>14.474012824292384</v>
      </c>
      <c r="S159" s="22">
        <f t="array" aca="1" ref="S159" ca="1">INDEX(OFFSET(INDIRECT("'"&amp;S$131&amp;"'!A1"),1,$E$129,2999,1),MATCH(1,(_summary!$B159=INDIRECT("'"&amp;S$131&amp;"'!A2:A3000"))*(_summary!$C159=INDIRECT("'"&amp;S$131&amp;"'!b2:b3000")),0))</f>
        <v>21.129751910287165</v>
      </c>
    </row>
    <row r="160" spans="2:19" x14ac:dyDescent="0.3">
      <c r="B160" t="s">
        <v>29</v>
      </c>
      <c r="C160" s="15">
        <v>1</v>
      </c>
      <c r="D160" s="22">
        <f t="array" aca="1" ref="D160" ca="1">INDEX(OFFSET(INDIRECT("'"&amp;D$131&amp;"'!A1"),1,$E$129,2999,1),MATCH(1,(_summary!$B160=INDIRECT("'"&amp;D$131&amp;"'!A2:A3000"))*(_summary!$C160=INDIRECT("'"&amp;D$131&amp;"'!b2:b3000")),0))</f>
        <v>-0.1432865140869426</v>
      </c>
      <c r="E160" s="22">
        <f t="array" aca="1" ref="E160" ca="1">INDEX(OFFSET(INDIRECT("'"&amp;E$131&amp;"'!A1"),1,$E$129,2999,1),MATCH(1,(_summary!$B160=INDIRECT("'"&amp;E$131&amp;"'!A2:A3000"))*(_summary!$C160=INDIRECT("'"&amp;E$131&amp;"'!b2:b3000")),0))</f>
        <v>-0.14019847401109961</v>
      </c>
      <c r="F160" s="22">
        <f t="array" aca="1" ref="F160" ca="1">INDEX(OFFSET(INDIRECT("'"&amp;F$131&amp;"'!A1"),1,$E$129,2999,1),MATCH(1,(_summary!$B160=INDIRECT("'"&amp;F$131&amp;"'!A2:A3000"))*(_summary!$C160=INDIRECT("'"&amp;F$131&amp;"'!b2:b3000")),0))</f>
        <v>-0.13711043393525663</v>
      </c>
      <c r="G160" s="22">
        <f t="array" aca="1" ref="G160" ca="1">INDEX(OFFSET(INDIRECT("'"&amp;G$131&amp;"'!A1"),1,$E$129,2999,1),MATCH(1,(_summary!$B160=INDIRECT("'"&amp;G$131&amp;"'!A2:A3000"))*(_summary!$C160=INDIRECT("'"&amp;G$131&amp;"'!b2:b3000")),0))</f>
        <v>-0.13402239385941361</v>
      </c>
      <c r="H160" s="22">
        <f t="array" aca="1" ref="H160" ca="1">INDEX(OFFSET(INDIRECT("'"&amp;H$131&amp;"'!A1"),1,$E$129,2999,1),MATCH(1,(_summary!$B160=INDIRECT("'"&amp;H$131&amp;"'!A2:A3000"))*(_summary!$C160=INDIRECT("'"&amp;H$131&amp;"'!b2:b3000")),0))</f>
        <v>-0.1432865140869426</v>
      </c>
      <c r="I160" s="22">
        <f t="array" aca="1" ref="I160" ca="1">INDEX(OFFSET(INDIRECT("'"&amp;I$131&amp;"'!A1"),1,$E$129,2999,1),MATCH(1,(_summary!$B160=INDIRECT("'"&amp;I$131&amp;"'!A2:A3000"))*(_summary!$C160=INDIRECT("'"&amp;I$131&amp;"'!b2:b3000")),0))</f>
        <v>-0.14019847401109961</v>
      </c>
      <c r="J160" s="22">
        <f t="array" aca="1" ref="J160" ca="1">INDEX(OFFSET(INDIRECT("'"&amp;J$131&amp;"'!A1"),1,$E$129,2999,1),MATCH(1,(_summary!$B160=INDIRECT("'"&amp;J$131&amp;"'!A2:A3000"))*(_summary!$C160=INDIRECT("'"&amp;J$131&amp;"'!b2:b3000")),0))</f>
        <v>-0.13711043393525663</v>
      </c>
      <c r="K160" s="22">
        <f t="array" aca="1" ref="K160" ca="1">INDEX(OFFSET(INDIRECT("'"&amp;K$131&amp;"'!A1"),1,$E$129,2999,1),MATCH(1,(_summary!$B160=INDIRECT("'"&amp;K$131&amp;"'!A2:A3000"))*(_summary!$C160=INDIRECT("'"&amp;K$131&amp;"'!b2:b3000")),0))</f>
        <v>-0.13402239385941361</v>
      </c>
      <c r="L160" s="22">
        <f t="array" aca="1" ref="L160" ca="1">INDEX(OFFSET(INDIRECT("'"&amp;L$131&amp;"'!A1"),1,$E$129,2999,1),MATCH(1,(_summary!$B160=INDIRECT("'"&amp;L$131&amp;"'!A2:A3000"))*(_summary!$C160=INDIRECT("'"&amp;L$131&amp;"'!b2:b3000")),0))</f>
        <v>6.1769514591888912</v>
      </c>
      <c r="M160" s="22">
        <f t="array" aca="1" ref="M160" ca="1">INDEX(OFFSET(INDIRECT("'"&amp;M$131&amp;"'!A1"),1,$E$129,2999,1),MATCH(1,(_summary!$B160=INDIRECT("'"&amp;M$131&amp;"'!A2:A3000"))*(_summary!$C160=INDIRECT("'"&amp;M$131&amp;"'!b2:b3000")),0))</f>
        <v>5.1135966241967781</v>
      </c>
      <c r="N160" s="22">
        <f t="array" aca="1" ref="N160" ca="1">INDEX(OFFSET(INDIRECT("'"&amp;N$131&amp;"'!A1"),1,$E$129,2999,1),MATCH(1,(_summary!$B160=INDIRECT("'"&amp;N$131&amp;"'!A2:A3000"))*(_summary!$C160=INDIRECT("'"&amp;N$131&amp;"'!b2:b3000")),0))</f>
        <v>4.0502417892046649</v>
      </c>
      <c r="O160" s="22">
        <f t="array" aca="1" ref="O160" ca="1">INDEX(OFFSET(INDIRECT("'"&amp;O$131&amp;"'!A1"),1,$E$129,2999,1),MATCH(1,(_summary!$B160=INDIRECT("'"&amp;O$131&amp;"'!A2:A3000"))*(_summary!$C160=INDIRECT("'"&amp;O$131&amp;"'!b2:b3000")),0))</f>
        <v>2.9868869542125513</v>
      </c>
      <c r="P160" s="22">
        <f t="array" aca="1" ref="P160" ca="1">INDEX(OFFSET(INDIRECT("'"&amp;P$131&amp;"'!A1"),1,$E$129,2999,1),MATCH(1,(_summary!$B160=INDIRECT("'"&amp;P$131&amp;"'!A2:A3000"))*(_summary!$C160=INDIRECT("'"&amp;P$131&amp;"'!b2:b3000")),0))</f>
        <v>6.1769514591888912</v>
      </c>
      <c r="Q160" s="22">
        <f t="array" aca="1" ref="Q160" ca="1">INDEX(OFFSET(INDIRECT("'"&amp;Q$131&amp;"'!A1"),1,$E$129,2999,1),MATCH(1,(_summary!$B160=INDIRECT("'"&amp;Q$131&amp;"'!A2:A3000"))*(_summary!$C160=INDIRECT("'"&amp;Q$131&amp;"'!b2:b3000")),0))</f>
        <v>5.1135966241967781</v>
      </c>
      <c r="R160" s="22">
        <f t="array" aca="1" ref="R160" ca="1">INDEX(OFFSET(INDIRECT("'"&amp;R$131&amp;"'!A1"),1,$E$129,2999,1),MATCH(1,(_summary!$B160=INDIRECT("'"&amp;R$131&amp;"'!A2:A3000"))*(_summary!$C160=INDIRECT("'"&amp;R$131&amp;"'!b2:b3000")),0))</f>
        <v>4.0502417892046649</v>
      </c>
      <c r="S160" s="22">
        <f t="array" aca="1" ref="S160" ca="1">INDEX(OFFSET(INDIRECT("'"&amp;S$131&amp;"'!A1"),1,$E$129,2999,1),MATCH(1,(_summary!$B160=INDIRECT("'"&amp;S$131&amp;"'!A2:A3000"))*(_summary!$C160=INDIRECT("'"&amp;S$131&amp;"'!b2:b3000")),0))</f>
        <v>2.9868869542125513</v>
      </c>
    </row>
    <row r="161" spans="2:19" x14ac:dyDescent="0.3">
      <c r="B161" t="s">
        <v>15</v>
      </c>
      <c r="C161" s="15">
        <v>2</v>
      </c>
      <c r="D161" s="22">
        <f t="array" aca="1" ref="D161" ca="1">INDEX(OFFSET(INDIRECT("'"&amp;D$131&amp;"'!A1"),1,$E$129,2999,1),MATCH(1,(_summary!$B161=INDIRECT("'"&amp;D$131&amp;"'!A2:A3000"))*(_summary!$C161=INDIRECT("'"&amp;D$131&amp;"'!b2:b3000")),0))</f>
        <v>-9.3245253299577335E-2</v>
      </c>
      <c r="E161" s="22">
        <f t="array" aca="1" ref="E161" ca="1">INDEX(OFFSET(INDIRECT("'"&amp;E$131&amp;"'!A1"),1,$E$129,2999,1),MATCH(1,(_summary!$B161=INDIRECT("'"&amp;E$131&amp;"'!A2:A3000"))*(_summary!$C161=INDIRECT("'"&amp;E$131&amp;"'!b2:b3000")),0))</f>
        <v>-9.1653570082199959E-2</v>
      </c>
      <c r="F161" s="22">
        <f t="array" aca="1" ref="F161" ca="1">INDEX(OFFSET(INDIRECT("'"&amp;F$131&amp;"'!A1"),1,$E$129,2999,1),MATCH(1,(_summary!$B161=INDIRECT("'"&amp;F$131&amp;"'!A2:A3000"))*(_summary!$C161=INDIRECT("'"&amp;F$131&amp;"'!b2:b3000")),0))</f>
        <v>-9.0061886864822555E-2</v>
      </c>
      <c r="G161" s="22">
        <f t="array" aca="1" ref="G161" ca="1">INDEX(OFFSET(INDIRECT("'"&amp;G$131&amp;"'!A1"),1,$E$129,2999,1),MATCH(1,(_summary!$B161=INDIRECT("'"&amp;G$131&amp;"'!A2:A3000"))*(_summary!$C161=INDIRECT("'"&amp;G$131&amp;"'!b2:b3000")),0))</f>
        <v>-8.8470203647445178E-2</v>
      </c>
      <c r="H161" s="22">
        <f t="array" aca="1" ref="H161" ca="1">INDEX(OFFSET(INDIRECT("'"&amp;H$131&amp;"'!A1"),1,$E$129,2999,1),MATCH(1,(_summary!$B161=INDIRECT("'"&amp;H$131&amp;"'!A2:A3000"))*(_summary!$C161=INDIRECT("'"&amp;H$131&amp;"'!b2:b3000")),0))</f>
        <v>-9.3245253299577335E-2</v>
      </c>
      <c r="I161" s="22">
        <f t="array" aca="1" ref="I161" ca="1">INDEX(OFFSET(INDIRECT("'"&amp;I$131&amp;"'!A1"),1,$E$129,2999,1),MATCH(1,(_summary!$B161=INDIRECT("'"&amp;I$131&amp;"'!A2:A3000"))*(_summary!$C161=INDIRECT("'"&amp;I$131&amp;"'!b2:b3000")),0))</f>
        <v>-9.1653570082199959E-2</v>
      </c>
      <c r="J161" s="22">
        <f t="array" aca="1" ref="J161" ca="1">INDEX(OFFSET(INDIRECT("'"&amp;J$131&amp;"'!A1"),1,$E$129,2999,1),MATCH(1,(_summary!$B161=INDIRECT("'"&amp;J$131&amp;"'!A2:A3000"))*(_summary!$C161=INDIRECT("'"&amp;J$131&amp;"'!b2:b3000")),0))</f>
        <v>-9.0061886864822555E-2</v>
      </c>
      <c r="K161" s="22">
        <f t="array" aca="1" ref="K161" ca="1">INDEX(OFFSET(INDIRECT("'"&amp;K$131&amp;"'!A1"),1,$E$129,2999,1),MATCH(1,(_summary!$B161=INDIRECT("'"&amp;K$131&amp;"'!A2:A3000"))*(_summary!$C161=INDIRECT("'"&amp;K$131&amp;"'!b2:b3000")),0))</f>
        <v>-8.8470203647445178E-2</v>
      </c>
      <c r="L161" s="22">
        <f t="array" aca="1" ref="L161" ca="1">INDEX(OFFSET(INDIRECT("'"&amp;L$131&amp;"'!A1"),1,$E$129,2999,1),MATCH(1,(_summary!$B161=INDIRECT("'"&amp;L$131&amp;"'!A2:A3000"))*(_summary!$C161=INDIRECT("'"&amp;L$131&amp;"'!b2:b3000")),0))</f>
        <v>3.0576903225243566</v>
      </c>
      <c r="M161" s="22">
        <f t="array" aca="1" ref="M161" ca="1">INDEX(OFFSET(INDIRECT("'"&amp;M$131&amp;"'!A1"),1,$E$129,2999,1),MATCH(1,(_summary!$B161=INDIRECT("'"&amp;M$131&amp;"'!A2:A3000"))*(_summary!$C161=INDIRECT("'"&amp;M$131&amp;"'!b2:b3000")),0))</f>
        <v>2.432373035743443</v>
      </c>
      <c r="N161" s="22">
        <f t="array" aca="1" ref="N161" ca="1">INDEX(OFFSET(INDIRECT("'"&amp;N$131&amp;"'!A1"),1,$E$129,2999,1),MATCH(1,(_summary!$B161=INDIRECT("'"&amp;N$131&amp;"'!A2:A3000"))*(_summary!$C161=INDIRECT("'"&amp;N$131&amp;"'!b2:b3000")),0))</f>
        <v>1.8070557489625294</v>
      </c>
      <c r="O161" s="22">
        <f t="array" aca="1" ref="O161" ca="1">INDEX(OFFSET(INDIRECT("'"&amp;O$131&amp;"'!A1"),1,$E$129,2999,1),MATCH(1,(_summary!$B161=INDIRECT("'"&amp;O$131&amp;"'!A2:A3000"))*(_summary!$C161=INDIRECT("'"&amp;O$131&amp;"'!b2:b3000")),0))</f>
        <v>1.1817384621816158</v>
      </c>
      <c r="P161" s="22">
        <f t="array" aca="1" ref="P161" ca="1">INDEX(OFFSET(INDIRECT("'"&amp;P$131&amp;"'!A1"),1,$E$129,2999,1),MATCH(1,(_summary!$B161=INDIRECT("'"&amp;P$131&amp;"'!A2:A3000"))*(_summary!$C161=INDIRECT("'"&amp;P$131&amp;"'!b2:b3000")),0))</f>
        <v>3.0576903225243566</v>
      </c>
      <c r="Q161" s="22">
        <f t="array" aca="1" ref="Q161" ca="1">INDEX(OFFSET(INDIRECT("'"&amp;Q$131&amp;"'!A1"),1,$E$129,2999,1),MATCH(1,(_summary!$B161=INDIRECT("'"&amp;Q$131&amp;"'!A2:A3000"))*(_summary!$C161=INDIRECT("'"&amp;Q$131&amp;"'!b2:b3000")),0))</f>
        <v>2.432373035743443</v>
      </c>
      <c r="R161" s="22">
        <f t="array" aca="1" ref="R161" ca="1">INDEX(OFFSET(INDIRECT("'"&amp;R$131&amp;"'!A1"),1,$E$129,2999,1),MATCH(1,(_summary!$B161=INDIRECT("'"&amp;R$131&amp;"'!A2:A3000"))*(_summary!$C161=INDIRECT("'"&amp;R$131&amp;"'!b2:b3000")),0))</f>
        <v>1.8070557489625294</v>
      </c>
      <c r="S161" s="22">
        <f t="array" aca="1" ref="S161" ca="1">INDEX(OFFSET(INDIRECT("'"&amp;S$131&amp;"'!A1"),1,$E$129,2999,1),MATCH(1,(_summary!$B161=INDIRECT("'"&amp;S$131&amp;"'!A2:A3000"))*(_summary!$C161=INDIRECT("'"&amp;S$131&amp;"'!b2:b3000")),0))</f>
        <v>1.1817384621816158</v>
      </c>
    </row>
    <row r="162" spans="2:19" x14ac:dyDescent="0.3">
      <c r="B162" t="s">
        <v>9</v>
      </c>
      <c r="C162" s="15">
        <v>2</v>
      </c>
      <c r="D162" s="22">
        <f t="array" aca="1" ref="D162" ca="1">INDEX(OFFSET(INDIRECT("'"&amp;D$131&amp;"'!A1"),1,$E$129,2999,1),MATCH(1,(_summary!$B162=INDIRECT("'"&amp;D$131&amp;"'!A2:A3000"))*(_summary!$C162=INDIRECT("'"&amp;D$131&amp;"'!b2:b3000")),0))</f>
        <v>-0.10307149980584851</v>
      </c>
      <c r="E162" s="22">
        <f t="array" aca="1" ref="E162" ca="1">INDEX(OFFSET(INDIRECT("'"&amp;E$131&amp;"'!A1"),1,$E$129,2999,1),MATCH(1,(_summary!$B162=INDIRECT("'"&amp;E$131&amp;"'!A2:A3000"))*(_summary!$C162=INDIRECT("'"&amp;E$131&amp;"'!b2:b3000")),0))</f>
        <v>-0.10328063371018681</v>
      </c>
      <c r="F162" s="22">
        <f t="array" aca="1" ref="F162" ca="1">INDEX(OFFSET(INDIRECT("'"&amp;F$131&amp;"'!A1"),1,$E$129,2999,1),MATCH(1,(_summary!$B162=INDIRECT("'"&amp;F$131&amp;"'!A2:A3000"))*(_summary!$C162=INDIRECT("'"&amp;F$131&amp;"'!b2:b3000")),0))</f>
        <v>-0.10348976761452508</v>
      </c>
      <c r="G162" s="22">
        <f t="array" aca="1" ref="G162" ca="1">INDEX(OFFSET(INDIRECT("'"&amp;G$131&amp;"'!A1"),1,$E$129,2999,1),MATCH(1,(_summary!$B162=INDIRECT("'"&amp;G$131&amp;"'!A2:A3000"))*(_summary!$C162=INDIRECT("'"&amp;G$131&amp;"'!b2:b3000")),0))</f>
        <v>-0.10369890151886341</v>
      </c>
      <c r="H162" s="22">
        <f t="array" aca="1" ref="H162" ca="1">INDEX(OFFSET(INDIRECT("'"&amp;H$131&amp;"'!A1"),1,$E$129,2999,1),MATCH(1,(_summary!$B162=INDIRECT("'"&amp;H$131&amp;"'!A2:A3000"))*(_summary!$C162=INDIRECT("'"&amp;H$131&amp;"'!b2:b3000")),0))</f>
        <v>-0.10307149980584851</v>
      </c>
      <c r="I162" s="22">
        <f t="array" aca="1" ref="I162" ca="1">INDEX(OFFSET(INDIRECT("'"&amp;I$131&amp;"'!A1"),1,$E$129,2999,1),MATCH(1,(_summary!$B162=INDIRECT("'"&amp;I$131&amp;"'!A2:A3000"))*(_summary!$C162=INDIRECT("'"&amp;I$131&amp;"'!b2:b3000")),0))</f>
        <v>-0.10328063371018681</v>
      </c>
      <c r="J162" s="22">
        <f t="array" aca="1" ref="J162" ca="1">INDEX(OFFSET(INDIRECT("'"&amp;J$131&amp;"'!A1"),1,$E$129,2999,1),MATCH(1,(_summary!$B162=INDIRECT("'"&amp;J$131&amp;"'!A2:A3000"))*(_summary!$C162=INDIRECT("'"&amp;J$131&amp;"'!b2:b3000")),0))</f>
        <v>-0.10348976761452508</v>
      </c>
      <c r="K162" s="22">
        <f t="array" aca="1" ref="K162" ca="1">INDEX(OFFSET(INDIRECT("'"&amp;K$131&amp;"'!A1"),1,$E$129,2999,1),MATCH(1,(_summary!$B162=INDIRECT("'"&amp;K$131&amp;"'!A2:A3000"))*(_summary!$C162=INDIRECT("'"&amp;K$131&amp;"'!b2:b3000")),0))</f>
        <v>-0.10369890151886341</v>
      </c>
      <c r="L162" s="22">
        <f t="array" aca="1" ref="L162" ca="1">INDEX(OFFSET(INDIRECT("'"&amp;L$131&amp;"'!A1"),1,$E$129,2999,1),MATCH(1,(_summary!$B162=INDIRECT("'"&amp;L$131&amp;"'!A2:A3000"))*(_summary!$C162=INDIRECT("'"&amp;L$131&amp;"'!b2:b3000")),0))</f>
        <v>0.58804799719891987</v>
      </c>
      <c r="M162" s="22">
        <f t="array" aca="1" ref="M162" ca="1">INDEX(OFFSET(INDIRECT("'"&amp;M$131&amp;"'!A1"),1,$E$129,2999,1),MATCH(1,(_summary!$B162=INDIRECT("'"&amp;M$131&amp;"'!A2:A3000"))*(_summary!$C162=INDIRECT("'"&amp;M$131&amp;"'!b2:b3000")),0))</f>
        <v>1.4660054900085639</v>
      </c>
      <c r="N162" s="22">
        <f t="array" aca="1" ref="N162" ca="1">INDEX(OFFSET(INDIRECT("'"&amp;N$131&amp;"'!A1"),1,$E$129,2999,1),MATCH(1,(_summary!$B162=INDIRECT("'"&amp;N$131&amp;"'!A2:A3000"))*(_summary!$C162=INDIRECT("'"&amp;N$131&amp;"'!b2:b3000")),0))</f>
        <v>2.343962982818208</v>
      </c>
      <c r="O162" s="22">
        <f t="array" aca="1" ref="O162" ca="1">INDEX(OFFSET(INDIRECT("'"&amp;O$131&amp;"'!A1"),1,$E$129,2999,1),MATCH(1,(_summary!$B162=INDIRECT("'"&amp;O$131&amp;"'!A2:A3000"))*(_summary!$C162=INDIRECT("'"&amp;O$131&amp;"'!b2:b3000")),0))</f>
        <v>3.2219204756278521</v>
      </c>
      <c r="P162" s="22">
        <f t="array" aca="1" ref="P162" ca="1">INDEX(OFFSET(INDIRECT("'"&amp;P$131&amp;"'!A1"),1,$E$129,2999,1),MATCH(1,(_summary!$B162=INDIRECT("'"&amp;P$131&amp;"'!A2:A3000"))*(_summary!$C162=INDIRECT("'"&amp;P$131&amp;"'!b2:b3000")),0))</f>
        <v>0.58804799719891987</v>
      </c>
      <c r="Q162" s="22">
        <f t="array" aca="1" ref="Q162" ca="1">INDEX(OFFSET(INDIRECT("'"&amp;Q$131&amp;"'!A1"),1,$E$129,2999,1),MATCH(1,(_summary!$B162=INDIRECT("'"&amp;Q$131&amp;"'!A2:A3000"))*(_summary!$C162=INDIRECT("'"&amp;Q$131&amp;"'!b2:b3000")),0))</f>
        <v>1.4660054900085639</v>
      </c>
      <c r="R162" s="22">
        <f t="array" aca="1" ref="R162" ca="1">INDEX(OFFSET(INDIRECT("'"&amp;R$131&amp;"'!A1"),1,$E$129,2999,1),MATCH(1,(_summary!$B162=INDIRECT("'"&amp;R$131&amp;"'!A2:A3000"))*(_summary!$C162=INDIRECT("'"&amp;R$131&amp;"'!b2:b3000")),0))</f>
        <v>2.343962982818208</v>
      </c>
      <c r="S162" s="22">
        <f t="array" aca="1" ref="S162" ca="1">INDEX(OFFSET(INDIRECT("'"&amp;S$131&amp;"'!A1"),1,$E$129,2999,1),MATCH(1,(_summary!$B162=INDIRECT("'"&amp;S$131&amp;"'!A2:A3000"))*(_summary!$C162=INDIRECT("'"&amp;S$131&amp;"'!b2:b3000")),0))</f>
        <v>3.2219204756278521</v>
      </c>
    </row>
    <row r="163" spans="2:19" x14ac:dyDescent="0.3">
      <c r="B163" t="s">
        <v>19</v>
      </c>
      <c r="C163" s="15">
        <v>2</v>
      </c>
      <c r="D163" s="22">
        <f t="array" aca="1" ref="D163" ca="1">INDEX(OFFSET(INDIRECT("'"&amp;D$131&amp;"'!A1"),1,$E$129,2999,1),MATCH(1,(_summary!$B163=INDIRECT("'"&amp;D$131&amp;"'!A2:A3000"))*(_summary!$C163=INDIRECT("'"&amp;D$131&amp;"'!b2:b3000")),0))</f>
        <v>-0.10106504399840632</v>
      </c>
      <c r="E163" s="22">
        <f t="array" aca="1" ref="E163" ca="1">INDEX(OFFSET(INDIRECT("'"&amp;E$131&amp;"'!A1"),1,$E$129,2999,1),MATCH(1,(_summary!$B163=INDIRECT("'"&amp;E$131&amp;"'!A2:A3000"))*(_summary!$C163=INDIRECT("'"&amp;E$131&amp;"'!b2:b3000")),0))</f>
        <v>-0.10043973460000641</v>
      </c>
      <c r="F163" s="22">
        <f t="array" aca="1" ref="F163" ca="1">INDEX(OFFSET(INDIRECT("'"&amp;F$131&amp;"'!A1"),1,$E$129,2999,1),MATCH(1,(_summary!$B163=INDIRECT("'"&amp;F$131&amp;"'!A2:A3000"))*(_summary!$C163=INDIRECT("'"&amp;F$131&amp;"'!b2:b3000")),0))</f>
        <v>-9.9814425201606466E-2</v>
      </c>
      <c r="G163" s="22">
        <f t="array" aca="1" ref="G163" ca="1">INDEX(OFFSET(INDIRECT("'"&amp;G$131&amp;"'!A1"),1,$E$129,2999,1),MATCH(1,(_summary!$B163=INDIRECT("'"&amp;G$131&amp;"'!A2:A3000"))*(_summary!$C163=INDIRECT("'"&amp;G$131&amp;"'!b2:b3000")),0))</f>
        <v>-9.9189115803206551E-2</v>
      </c>
      <c r="H163" s="22">
        <f t="array" aca="1" ref="H163" ca="1">INDEX(OFFSET(INDIRECT("'"&amp;H$131&amp;"'!A1"),1,$E$129,2999,1),MATCH(1,(_summary!$B163=INDIRECT("'"&amp;H$131&amp;"'!A2:A3000"))*(_summary!$C163=INDIRECT("'"&amp;H$131&amp;"'!b2:b3000")),0))</f>
        <v>-0.10106504399840632</v>
      </c>
      <c r="I163" s="22">
        <f t="array" aca="1" ref="I163" ca="1">INDEX(OFFSET(INDIRECT("'"&amp;I$131&amp;"'!A1"),1,$E$129,2999,1),MATCH(1,(_summary!$B163=INDIRECT("'"&amp;I$131&amp;"'!A2:A3000"))*(_summary!$C163=INDIRECT("'"&amp;I$131&amp;"'!b2:b3000")),0))</f>
        <v>-0.10043973460000641</v>
      </c>
      <c r="J163" s="22">
        <f t="array" aca="1" ref="J163" ca="1">INDEX(OFFSET(INDIRECT("'"&amp;J$131&amp;"'!A1"),1,$E$129,2999,1),MATCH(1,(_summary!$B163=INDIRECT("'"&amp;J$131&amp;"'!A2:A3000"))*(_summary!$C163=INDIRECT("'"&amp;J$131&amp;"'!b2:b3000")),0))</f>
        <v>-9.9814425201606466E-2</v>
      </c>
      <c r="K163" s="22">
        <f t="array" aca="1" ref="K163" ca="1">INDEX(OFFSET(INDIRECT("'"&amp;K$131&amp;"'!A1"),1,$E$129,2999,1),MATCH(1,(_summary!$B163=INDIRECT("'"&amp;K$131&amp;"'!A2:A3000"))*(_summary!$C163=INDIRECT("'"&amp;K$131&amp;"'!b2:b3000")),0))</f>
        <v>-9.9189115803206551E-2</v>
      </c>
      <c r="L163" s="22">
        <f t="array" aca="1" ref="L163" ca="1">INDEX(OFFSET(INDIRECT("'"&amp;L$131&amp;"'!A1"),1,$E$129,2999,1),MATCH(1,(_summary!$B163=INDIRECT("'"&amp;L$131&amp;"'!A2:A3000"))*(_summary!$C163=INDIRECT("'"&amp;L$131&amp;"'!b2:b3000")),0))</f>
        <v>5.1574487995414557</v>
      </c>
      <c r="M163" s="22">
        <f t="array" aca="1" ref="M163" ca="1">INDEX(OFFSET(INDIRECT("'"&amp;M$131&amp;"'!A1"),1,$E$129,2999,1),MATCH(1,(_summary!$B163=INDIRECT("'"&amp;M$131&amp;"'!A2:A3000"))*(_summary!$C163=INDIRECT("'"&amp;M$131&amp;"'!b2:b3000")),0))</f>
        <v>3.9245603560012614</v>
      </c>
      <c r="N163" s="22">
        <f t="array" aca="1" ref="N163" ca="1">INDEX(OFFSET(INDIRECT("'"&amp;N$131&amp;"'!A1"),1,$E$129,2999,1),MATCH(1,(_summary!$B163=INDIRECT("'"&amp;N$131&amp;"'!A2:A3000"))*(_summary!$C163=INDIRECT("'"&amp;N$131&amp;"'!b2:b3000")),0))</f>
        <v>2.6916719124610671</v>
      </c>
      <c r="O163" s="22">
        <f t="array" aca="1" ref="O163" ca="1">INDEX(OFFSET(INDIRECT("'"&amp;O$131&amp;"'!A1"),1,$E$129,2999,1),MATCH(1,(_summary!$B163=INDIRECT("'"&amp;O$131&amp;"'!A2:A3000"))*(_summary!$C163=INDIRECT("'"&amp;O$131&amp;"'!b2:b3000")),0))</f>
        <v>1.4587834689208736</v>
      </c>
      <c r="P163" s="22">
        <f t="array" aca="1" ref="P163" ca="1">INDEX(OFFSET(INDIRECT("'"&amp;P$131&amp;"'!A1"),1,$E$129,2999,1),MATCH(1,(_summary!$B163=INDIRECT("'"&amp;P$131&amp;"'!A2:A3000"))*(_summary!$C163=INDIRECT("'"&amp;P$131&amp;"'!b2:b3000")),0))</f>
        <v>5.1574487995414557</v>
      </c>
      <c r="Q163" s="22">
        <f t="array" aca="1" ref="Q163" ca="1">INDEX(OFFSET(INDIRECT("'"&amp;Q$131&amp;"'!A1"),1,$E$129,2999,1),MATCH(1,(_summary!$B163=INDIRECT("'"&amp;Q$131&amp;"'!A2:A3000"))*(_summary!$C163=INDIRECT("'"&amp;Q$131&amp;"'!b2:b3000")),0))</f>
        <v>3.9245603560012614</v>
      </c>
      <c r="R163" s="22">
        <f t="array" aca="1" ref="R163" ca="1">INDEX(OFFSET(INDIRECT("'"&amp;R$131&amp;"'!A1"),1,$E$129,2999,1),MATCH(1,(_summary!$B163=INDIRECT("'"&amp;R$131&amp;"'!A2:A3000"))*(_summary!$C163=INDIRECT("'"&amp;R$131&amp;"'!b2:b3000")),0))</f>
        <v>2.6916719124610671</v>
      </c>
      <c r="S163" s="22">
        <f t="array" aca="1" ref="S163" ca="1">INDEX(OFFSET(INDIRECT("'"&amp;S$131&amp;"'!A1"),1,$E$129,2999,1),MATCH(1,(_summary!$B163=INDIRECT("'"&amp;S$131&amp;"'!A2:A3000"))*(_summary!$C163=INDIRECT("'"&amp;S$131&amp;"'!b2:b3000")),0))</f>
        <v>1.4587834689208736</v>
      </c>
    </row>
    <row r="164" spans="2:19" x14ac:dyDescent="0.3">
      <c r="B164" t="s">
        <v>22</v>
      </c>
      <c r="C164" s="15">
        <v>2</v>
      </c>
      <c r="D164" s="22">
        <f t="array" aca="1" ref="D164" ca="1">INDEX(OFFSET(INDIRECT("'"&amp;D$131&amp;"'!A1"),1,$E$129,2999,1),MATCH(1,(_summary!$B164=INDIRECT("'"&amp;D$131&amp;"'!A2:A3000"))*(_summary!$C164=INDIRECT("'"&amp;D$131&amp;"'!b2:b3000")),0))</f>
        <v>-9.9444485077933686E-2</v>
      </c>
      <c r="E164" s="22">
        <f t="array" aca="1" ref="E164" ca="1">INDEX(OFFSET(INDIRECT("'"&amp;E$131&amp;"'!A1"),1,$E$129,2999,1),MATCH(1,(_summary!$B164=INDIRECT("'"&amp;E$131&amp;"'!A2:A3000"))*(_summary!$C164=INDIRECT("'"&amp;E$131&amp;"'!b2:b3000")),0))</f>
        <v>-9.7945494893139723E-2</v>
      </c>
      <c r="F164" s="22">
        <f t="array" aca="1" ref="F164" ca="1">INDEX(OFFSET(INDIRECT("'"&amp;F$131&amp;"'!A1"),1,$E$129,2999,1),MATCH(1,(_summary!$B164=INDIRECT("'"&amp;F$131&amp;"'!A2:A3000"))*(_summary!$C164=INDIRECT("'"&amp;F$131&amp;"'!b2:b3000")),0))</f>
        <v>-9.6446504708345732E-2</v>
      </c>
      <c r="G164" s="22">
        <f t="array" aca="1" ref="G164" ca="1">INDEX(OFFSET(INDIRECT("'"&amp;G$131&amp;"'!A1"),1,$E$129,2999,1),MATCH(1,(_summary!$B164=INDIRECT("'"&amp;G$131&amp;"'!A2:A3000"))*(_summary!$C164=INDIRECT("'"&amp;G$131&amp;"'!b2:b3000")),0))</f>
        <v>-9.4947514523551768E-2</v>
      </c>
      <c r="H164" s="22">
        <f t="array" aca="1" ref="H164" ca="1">INDEX(OFFSET(INDIRECT("'"&amp;H$131&amp;"'!A1"),1,$E$129,2999,1),MATCH(1,(_summary!$B164=INDIRECT("'"&amp;H$131&amp;"'!A2:A3000"))*(_summary!$C164=INDIRECT("'"&amp;H$131&amp;"'!b2:b3000")),0))</f>
        <v>-9.9444485077933686E-2</v>
      </c>
      <c r="I164" s="22">
        <f t="array" aca="1" ref="I164" ca="1">INDEX(OFFSET(INDIRECT("'"&amp;I$131&amp;"'!A1"),1,$E$129,2999,1),MATCH(1,(_summary!$B164=INDIRECT("'"&amp;I$131&amp;"'!A2:A3000"))*(_summary!$C164=INDIRECT("'"&amp;I$131&amp;"'!b2:b3000")),0))</f>
        <v>-9.7945494893139723E-2</v>
      </c>
      <c r="J164" s="22">
        <f t="array" aca="1" ref="J164" ca="1">INDEX(OFFSET(INDIRECT("'"&amp;J$131&amp;"'!A1"),1,$E$129,2999,1),MATCH(1,(_summary!$B164=INDIRECT("'"&amp;J$131&amp;"'!A2:A3000"))*(_summary!$C164=INDIRECT("'"&amp;J$131&amp;"'!b2:b3000")),0))</f>
        <v>-9.6446504708345732E-2</v>
      </c>
      <c r="K164" s="22">
        <f t="array" aca="1" ref="K164" ca="1">INDEX(OFFSET(INDIRECT("'"&amp;K$131&amp;"'!A1"),1,$E$129,2999,1),MATCH(1,(_summary!$B164=INDIRECT("'"&amp;K$131&amp;"'!A2:A3000"))*(_summary!$C164=INDIRECT("'"&amp;K$131&amp;"'!b2:b3000")),0))</f>
        <v>-9.4947514523551768E-2</v>
      </c>
      <c r="L164" s="22">
        <f t="array" aca="1" ref="L164" ca="1">INDEX(OFFSET(INDIRECT("'"&amp;L$131&amp;"'!A1"),1,$E$129,2999,1),MATCH(1,(_summary!$B164=INDIRECT("'"&amp;L$131&amp;"'!A2:A3000"))*(_summary!$C164=INDIRECT("'"&amp;L$131&amp;"'!b2:b3000")),0))</f>
        <v>0.60894096681810428</v>
      </c>
      <c r="M164" s="22">
        <f t="array" aca="1" ref="M164" ca="1">INDEX(OFFSET(INDIRECT("'"&amp;M$131&amp;"'!A1"),1,$E$129,2999,1),MATCH(1,(_summary!$B164=INDIRECT("'"&amp;M$131&amp;"'!A2:A3000"))*(_summary!$C164=INDIRECT("'"&amp;M$131&amp;"'!b2:b3000")),0))</f>
        <v>0.91098534573567491</v>
      </c>
      <c r="N164" s="22">
        <f t="array" aca="1" ref="N164" ca="1">INDEX(OFFSET(INDIRECT("'"&amp;N$131&amp;"'!A1"),1,$E$129,2999,1),MATCH(1,(_summary!$B164=INDIRECT("'"&amp;N$131&amp;"'!A2:A3000"))*(_summary!$C164=INDIRECT("'"&amp;N$131&amp;"'!b2:b3000")),0))</f>
        <v>1.2130297246532455</v>
      </c>
      <c r="O164" s="22">
        <f t="array" aca="1" ref="O164" ca="1">INDEX(OFFSET(INDIRECT("'"&amp;O$131&amp;"'!A1"),1,$E$129,2999,1),MATCH(1,(_summary!$B164=INDIRECT("'"&amp;O$131&amp;"'!A2:A3000"))*(_summary!$C164=INDIRECT("'"&amp;O$131&amp;"'!b2:b3000")),0))</f>
        <v>1.5150741035708162</v>
      </c>
      <c r="P164" s="22">
        <f t="array" aca="1" ref="P164" ca="1">INDEX(OFFSET(INDIRECT("'"&amp;P$131&amp;"'!A1"),1,$E$129,2999,1),MATCH(1,(_summary!$B164=INDIRECT("'"&amp;P$131&amp;"'!A2:A3000"))*(_summary!$C164=INDIRECT("'"&amp;P$131&amp;"'!b2:b3000")),0))</f>
        <v>0.60894096681810428</v>
      </c>
      <c r="Q164" s="22">
        <f t="array" aca="1" ref="Q164" ca="1">INDEX(OFFSET(INDIRECT("'"&amp;Q$131&amp;"'!A1"),1,$E$129,2999,1),MATCH(1,(_summary!$B164=INDIRECT("'"&amp;Q$131&amp;"'!A2:A3000"))*(_summary!$C164=INDIRECT("'"&amp;Q$131&amp;"'!b2:b3000")),0))</f>
        <v>0.91098534573567491</v>
      </c>
      <c r="R164" s="22">
        <f t="array" aca="1" ref="R164" ca="1">INDEX(OFFSET(INDIRECT("'"&amp;R$131&amp;"'!A1"),1,$E$129,2999,1),MATCH(1,(_summary!$B164=INDIRECT("'"&amp;R$131&amp;"'!A2:A3000"))*(_summary!$C164=INDIRECT("'"&amp;R$131&amp;"'!b2:b3000")),0))</f>
        <v>1.2130297246532455</v>
      </c>
      <c r="S164" s="22">
        <f t="array" aca="1" ref="S164" ca="1">INDEX(OFFSET(INDIRECT("'"&amp;S$131&amp;"'!A1"),1,$E$129,2999,1),MATCH(1,(_summary!$B164=INDIRECT("'"&amp;S$131&amp;"'!A2:A3000"))*(_summary!$C164=INDIRECT("'"&amp;S$131&amp;"'!b2:b3000")),0))</f>
        <v>1.5150741035708162</v>
      </c>
    </row>
    <row r="165" spans="2:19" x14ac:dyDescent="0.3">
      <c r="B165" t="s">
        <v>13</v>
      </c>
      <c r="C165" s="15">
        <v>2</v>
      </c>
      <c r="D165" s="22">
        <f t="array" aca="1" ref="D165" ca="1">INDEX(OFFSET(INDIRECT("'"&amp;D$131&amp;"'!A1"),1,$E$129,2999,1),MATCH(1,(_summary!$B165=INDIRECT("'"&amp;D$131&amp;"'!A2:A3000"))*(_summary!$C165=INDIRECT("'"&amp;D$131&amp;"'!b2:b3000")),0))</f>
        <v>-0.1061731085525861</v>
      </c>
      <c r="E165" s="22">
        <f t="array" aca="1" ref="E165" ca="1">INDEX(OFFSET(INDIRECT("'"&amp;E$131&amp;"'!A1"),1,$E$129,2999,1),MATCH(1,(_summary!$B165=INDIRECT("'"&amp;E$131&amp;"'!A2:A3000"))*(_summary!$C165=INDIRECT("'"&amp;E$131&amp;"'!b2:b3000")),0))</f>
        <v>-0.10351144082956104</v>
      </c>
      <c r="F165" s="22">
        <f t="array" aca="1" ref="F165" ca="1">INDEX(OFFSET(INDIRECT("'"&amp;F$131&amp;"'!A1"),1,$E$129,2999,1),MATCH(1,(_summary!$B165=INDIRECT("'"&amp;F$131&amp;"'!A2:A3000"))*(_summary!$C165=INDIRECT("'"&amp;F$131&amp;"'!b2:b3000")),0))</f>
        <v>-0.10084977310653595</v>
      </c>
      <c r="G165" s="22">
        <f t="array" aca="1" ref="G165" ca="1">INDEX(OFFSET(INDIRECT("'"&amp;G$131&amp;"'!A1"),1,$E$129,2999,1),MATCH(1,(_summary!$B165=INDIRECT("'"&amp;G$131&amp;"'!A2:A3000"))*(_summary!$C165=INDIRECT("'"&amp;G$131&amp;"'!b2:b3000")),0))</f>
        <v>-9.818810538351086E-2</v>
      </c>
      <c r="H165" s="22">
        <f t="array" aca="1" ref="H165" ca="1">INDEX(OFFSET(INDIRECT("'"&amp;H$131&amp;"'!A1"),1,$E$129,2999,1),MATCH(1,(_summary!$B165=INDIRECT("'"&amp;H$131&amp;"'!A2:A3000"))*(_summary!$C165=INDIRECT("'"&amp;H$131&amp;"'!b2:b3000")),0))</f>
        <v>-0.1061731085525861</v>
      </c>
      <c r="I165" s="22">
        <f t="array" aca="1" ref="I165" ca="1">INDEX(OFFSET(INDIRECT("'"&amp;I$131&amp;"'!A1"),1,$E$129,2999,1),MATCH(1,(_summary!$B165=INDIRECT("'"&amp;I$131&amp;"'!A2:A3000"))*(_summary!$C165=INDIRECT("'"&amp;I$131&amp;"'!b2:b3000")),0))</f>
        <v>-0.10351144082956104</v>
      </c>
      <c r="J165" s="22">
        <f t="array" aca="1" ref="J165" ca="1">INDEX(OFFSET(INDIRECT("'"&amp;J$131&amp;"'!A1"),1,$E$129,2999,1),MATCH(1,(_summary!$B165=INDIRECT("'"&amp;J$131&amp;"'!A2:A3000"))*(_summary!$C165=INDIRECT("'"&amp;J$131&amp;"'!b2:b3000")),0))</f>
        <v>-0.10084977310653595</v>
      </c>
      <c r="K165" s="22">
        <f t="array" aca="1" ref="K165" ca="1">INDEX(OFFSET(INDIRECT("'"&amp;K$131&amp;"'!A1"),1,$E$129,2999,1),MATCH(1,(_summary!$B165=INDIRECT("'"&amp;K$131&amp;"'!A2:A3000"))*(_summary!$C165=INDIRECT("'"&amp;K$131&amp;"'!b2:b3000")),0))</f>
        <v>-9.818810538351086E-2</v>
      </c>
      <c r="L165" s="22">
        <f t="array" aca="1" ref="L165" ca="1">INDEX(OFFSET(INDIRECT("'"&amp;L$131&amp;"'!A1"),1,$E$129,2999,1),MATCH(1,(_summary!$B165=INDIRECT("'"&amp;L$131&amp;"'!A2:A3000"))*(_summary!$C165=INDIRECT("'"&amp;L$131&amp;"'!b2:b3000")),0))</f>
        <v>-0.39716454443090843</v>
      </c>
      <c r="M165" s="22">
        <f t="array" aca="1" ref="M165" ca="1">INDEX(OFFSET(INDIRECT("'"&amp;M$131&amp;"'!A1"),1,$E$129,2999,1),MATCH(1,(_summary!$B165=INDIRECT("'"&amp;M$131&amp;"'!A2:A3000"))*(_summary!$C165=INDIRECT("'"&amp;M$131&amp;"'!b2:b3000")),0))</f>
        <v>4.2875321233610464</v>
      </c>
      <c r="N165" s="22">
        <f t="array" aca="1" ref="N165" ca="1">INDEX(OFFSET(INDIRECT("'"&amp;N$131&amp;"'!A1"),1,$E$129,2999,1),MATCH(1,(_summary!$B165=INDIRECT("'"&amp;N$131&amp;"'!A2:A3000"))*(_summary!$C165=INDIRECT("'"&amp;N$131&amp;"'!b2:b3000")),0))</f>
        <v>8.9722287911530003</v>
      </c>
      <c r="O165" s="22">
        <f t="array" aca="1" ref="O165" ca="1">INDEX(OFFSET(INDIRECT("'"&amp;O$131&amp;"'!A1"),1,$E$129,2999,1),MATCH(1,(_summary!$B165=INDIRECT("'"&amp;O$131&amp;"'!A2:A3000"))*(_summary!$C165=INDIRECT("'"&amp;O$131&amp;"'!b2:b3000")),0))</f>
        <v>13.656925458944954</v>
      </c>
      <c r="P165" s="22">
        <f t="array" aca="1" ref="P165" ca="1">INDEX(OFFSET(INDIRECT("'"&amp;P$131&amp;"'!A1"),1,$E$129,2999,1),MATCH(1,(_summary!$B165=INDIRECT("'"&amp;P$131&amp;"'!A2:A3000"))*(_summary!$C165=INDIRECT("'"&amp;P$131&amp;"'!b2:b3000")),0))</f>
        <v>-0.39716454443090843</v>
      </c>
      <c r="Q165" s="22">
        <f t="array" aca="1" ref="Q165" ca="1">INDEX(OFFSET(INDIRECT("'"&amp;Q$131&amp;"'!A1"),1,$E$129,2999,1),MATCH(1,(_summary!$B165=INDIRECT("'"&amp;Q$131&amp;"'!A2:A3000"))*(_summary!$C165=INDIRECT("'"&amp;Q$131&amp;"'!b2:b3000")),0))</f>
        <v>4.2875321233610464</v>
      </c>
      <c r="R165" s="22">
        <f t="array" aca="1" ref="R165" ca="1">INDEX(OFFSET(INDIRECT("'"&amp;R$131&amp;"'!A1"),1,$E$129,2999,1),MATCH(1,(_summary!$B165=INDIRECT("'"&amp;R$131&amp;"'!A2:A3000"))*(_summary!$C165=INDIRECT("'"&amp;R$131&amp;"'!b2:b3000")),0))</f>
        <v>8.9722287911530003</v>
      </c>
      <c r="S165" s="22">
        <f t="array" aca="1" ref="S165" ca="1">INDEX(OFFSET(INDIRECT("'"&amp;S$131&amp;"'!A1"),1,$E$129,2999,1),MATCH(1,(_summary!$B165=INDIRECT("'"&amp;S$131&amp;"'!A2:A3000"))*(_summary!$C165=INDIRECT("'"&amp;S$131&amp;"'!b2:b3000")),0))</f>
        <v>13.656925458944954</v>
      </c>
    </row>
    <row r="166" spans="2:19" x14ac:dyDescent="0.3">
      <c r="B166" t="s">
        <v>21</v>
      </c>
      <c r="C166" s="15">
        <v>2</v>
      </c>
      <c r="D166" s="22">
        <f t="array" aca="1" ref="D166" ca="1">INDEX(OFFSET(INDIRECT("'"&amp;D$131&amp;"'!A1"),1,$E$129,2999,1),MATCH(1,(_summary!$B166=INDIRECT("'"&amp;D$131&amp;"'!A2:A3000"))*(_summary!$C166=INDIRECT("'"&amp;D$131&amp;"'!b2:b3000")),0))</f>
        <v>-9.8746496621267554E-2</v>
      </c>
      <c r="E166" s="22">
        <f t="array" aca="1" ref="E166" ca="1">INDEX(OFFSET(INDIRECT("'"&amp;E$131&amp;"'!A1"),1,$E$129,2999,1),MATCH(1,(_summary!$B166=INDIRECT("'"&amp;E$131&amp;"'!A2:A3000"))*(_summary!$C166=INDIRECT("'"&amp;E$131&amp;"'!b2:b3000")),0))</f>
        <v>-9.8979597267664421E-2</v>
      </c>
      <c r="F166" s="22">
        <f t="array" aca="1" ref="F166" ca="1">INDEX(OFFSET(INDIRECT("'"&amp;F$131&amp;"'!A1"),1,$E$129,2999,1),MATCH(1,(_summary!$B166=INDIRECT("'"&amp;F$131&amp;"'!A2:A3000"))*(_summary!$C166=INDIRECT("'"&amp;F$131&amp;"'!b2:b3000")),0))</f>
        <v>-9.921269791406126E-2</v>
      </c>
      <c r="G166" s="22">
        <f t="array" aca="1" ref="G166" ca="1">INDEX(OFFSET(INDIRECT("'"&amp;G$131&amp;"'!A1"),1,$E$129,2999,1),MATCH(1,(_summary!$B166=INDIRECT("'"&amp;G$131&amp;"'!A2:A3000"))*(_summary!$C166=INDIRECT("'"&amp;G$131&amp;"'!b2:b3000")),0))</f>
        <v>-9.9445798560458099E-2</v>
      </c>
      <c r="H166" s="22">
        <f t="array" aca="1" ref="H166" ca="1">INDEX(OFFSET(INDIRECT("'"&amp;H$131&amp;"'!A1"),1,$E$129,2999,1),MATCH(1,(_summary!$B166=INDIRECT("'"&amp;H$131&amp;"'!A2:A3000"))*(_summary!$C166=INDIRECT("'"&amp;H$131&amp;"'!b2:b3000")),0))</f>
        <v>-9.8746496621267554E-2</v>
      </c>
      <c r="I166" s="22">
        <f t="array" aca="1" ref="I166" ca="1">INDEX(OFFSET(INDIRECT("'"&amp;I$131&amp;"'!A1"),1,$E$129,2999,1),MATCH(1,(_summary!$B166=INDIRECT("'"&amp;I$131&amp;"'!A2:A3000"))*(_summary!$C166=INDIRECT("'"&amp;I$131&amp;"'!b2:b3000")),0))</f>
        <v>-9.8979597267664421E-2</v>
      </c>
      <c r="J166" s="22">
        <f t="array" aca="1" ref="J166" ca="1">INDEX(OFFSET(INDIRECT("'"&amp;J$131&amp;"'!A1"),1,$E$129,2999,1),MATCH(1,(_summary!$B166=INDIRECT("'"&amp;J$131&amp;"'!A2:A3000"))*(_summary!$C166=INDIRECT("'"&amp;J$131&amp;"'!b2:b3000")),0))</f>
        <v>-9.921269791406126E-2</v>
      </c>
      <c r="K166" s="22">
        <f t="array" aca="1" ref="K166" ca="1">INDEX(OFFSET(INDIRECT("'"&amp;K$131&amp;"'!A1"),1,$E$129,2999,1),MATCH(1,(_summary!$B166=INDIRECT("'"&amp;K$131&amp;"'!A2:A3000"))*(_summary!$C166=INDIRECT("'"&amp;K$131&amp;"'!b2:b3000")),0))</f>
        <v>-9.9445798560458099E-2</v>
      </c>
      <c r="L166" s="22">
        <f t="array" aca="1" ref="L166" ca="1">INDEX(OFFSET(INDIRECT("'"&amp;L$131&amp;"'!A1"),1,$E$129,2999,1),MATCH(1,(_summary!$B166=INDIRECT("'"&amp;L$131&amp;"'!A2:A3000"))*(_summary!$C166=INDIRECT("'"&amp;L$131&amp;"'!b2:b3000")),0))</f>
        <v>1.7276064991985827</v>
      </c>
      <c r="M166" s="22">
        <f t="array" aca="1" ref="M166" ca="1">INDEX(OFFSET(INDIRECT("'"&amp;M$131&amp;"'!A1"),1,$E$129,2999,1),MATCH(1,(_summary!$B166=INDIRECT("'"&amp;M$131&amp;"'!A2:A3000"))*(_summary!$C166=INDIRECT("'"&amp;M$131&amp;"'!b2:b3000")),0))</f>
        <v>3.4659838364205444</v>
      </c>
      <c r="N166" s="22">
        <f t="array" aca="1" ref="N166" ca="1">INDEX(OFFSET(INDIRECT("'"&amp;N$131&amp;"'!A1"),1,$E$129,2999,1),MATCH(1,(_summary!$B166=INDIRECT("'"&amp;N$131&amp;"'!A2:A3000"))*(_summary!$C166=INDIRECT("'"&amp;N$131&amp;"'!b2:b3000")),0))</f>
        <v>5.2043611736425062</v>
      </c>
      <c r="O166" s="22">
        <f t="array" aca="1" ref="O166" ca="1">INDEX(OFFSET(INDIRECT("'"&amp;O$131&amp;"'!A1"),1,$E$129,2999,1),MATCH(1,(_summary!$B166=INDIRECT("'"&amp;O$131&amp;"'!A2:A3000"))*(_summary!$C166=INDIRECT("'"&amp;O$131&amp;"'!b2:b3000")),0))</f>
        <v>6.9427385108644675</v>
      </c>
      <c r="P166" s="22">
        <f t="array" aca="1" ref="P166" ca="1">INDEX(OFFSET(INDIRECT("'"&amp;P$131&amp;"'!A1"),1,$E$129,2999,1),MATCH(1,(_summary!$B166=INDIRECT("'"&amp;P$131&amp;"'!A2:A3000"))*(_summary!$C166=INDIRECT("'"&amp;P$131&amp;"'!b2:b3000")),0))</f>
        <v>1.7276064991985827</v>
      </c>
      <c r="Q166" s="22">
        <f t="array" aca="1" ref="Q166" ca="1">INDEX(OFFSET(INDIRECT("'"&amp;Q$131&amp;"'!A1"),1,$E$129,2999,1),MATCH(1,(_summary!$B166=INDIRECT("'"&amp;Q$131&amp;"'!A2:A3000"))*(_summary!$C166=INDIRECT("'"&amp;Q$131&amp;"'!b2:b3000")),0))</f>
        <v>3.4659838364205444</v>
      </c>
      <c r="R166" s="22">
        <f t="array" aca="1" ref="R166" ca="1">INDEX(OFFSET(INDIRECT("'"&amp;R$131&amp;"'!A1"),1,$E$129,2999,1),MATCH(1,(_summary!$B166=INDIRECT("'"&amp;R$131&amp;"'!A2:A3000"))*(_summary!$C166=INDIRECT("'"&amp;R$131&amp;"'!b2:b3000")),0))</f>
        <v>5.2043611736425062</v>
      </c>
      <c r="S166" s="22">
        <f t="array" aca="1" ref="S166" ca="1">INDEX(OFFSET(INDIRECT("'"&amp;S$131&amp;"'!A1"),1,$E$129,2999,1),MATCH(1,(_summary!$B166=INDIRECT("'"&amp;S$131&amp;"'!A2:A3000"))*(_summary!$C166=INDIRECT("'"&amp;S$131&amp;"'!b2:b3000")),0))</f>
        <v>6.9427385108644675</v>
      </c>
    </row>
    <row r="167" spans="2:19" x14ac:dyDescent="0.3">
      <c r="B167" t="s">
        <v>7</v>
      </c>
      <c r="C167" s="15">
        <v>2</v>
      </c>
      <c r="D167" s="22">
        <f t="array" aca="1" ref="D167" ca="1">INDEX(OFFSET(INDIRECT("'"&amp;D$131&amp;"'!A1"),1,$E$129,2999,1),MATCH(1,(_summary!$B167=INDIRECT("'"&amp;D$131&amp;"'!A2:A3000"))*(_summary!$C167=INDIRECT("'"&amp;D$131&amp;"'!b2:b3000")),0))</f>
        <v>-9.8943136318696556E-2</v>
      </c>
      <c r="E167" s="22">
        <f t="array" aca="1" ref="E167" ca="1">INDEX(OFFSET(INDIRECT("'"&amp;E$131&amp;"'!A1"),1,$E$129,2999,1),MATCH(1,(_summary!$B167=INDIRECT("'"&amp;E$131&amp;"'!A2:A3000"))*(_summary!$C167=INDIRECT("'"&amp;E$131&amp;"'!b2:b3000")),0))</f>
        <v>-9.8880253988047867E-2</v>
      </c>
      <c r="F167" s="22">
        <f t="array" aca="1" ref="F167" ca="1">INDEX(OFFSET(INDIRECT("'"&amp;F$131&amp;"'!A1"),1,$E$129,2999,1),MATCH(1,(_summary!$B167=INDIRECT("'"&amp;F$131&amp;"'!A2:A3000"))*(_summary!$C167=INDIRECT("'"&amp;F$131&amp;"'!b2:b3000")),0))</f>
        <v>-9.881737165739915E-2</v>
      </c>
      <c r="G167" s="22">
        <f t="array" aca="1" ref="G167" ca="1">INDEX(OFFSET(INDIRECT("'"&amp;G$131&amp;"'!A1"),1,$E$129,2999,1),MATCH(1,(_summary!$B167=INDIRECT("'"&amp;G$131&amp;"'!A2:A3000"))*(_summary!$C167=INDIRECT("'"&amp;G$131&amp;"'!b2:b3000")),0))</f>
        <v>-9.8754489326750461E-2</v>
      </c>
      <c r="H167" s="22">
        <f t="array" aca="1" ref="H167" ca="1">INDEX(OFFSET(INDIRECT("'"&amp;H$131&amp;"'!A1"),1,$E$129,2999,1),MATCH(1,(_summary!$B167=INDIRECT("'"&amp;H$131&amp;"'!A2:A3000"))*(_summary!$C167=INDIRECT("'"&amp;H$131&amp;"'!b2:b3000")),0))</f>
        <v>-9.8943136318696556E-2</v>
      </c>
      <c r="I167" s="22">
        <f t="array" aca="1" ref="I167" ca="1">INDEX(OFFSET(INDIRECT("'"&amp;I$131&amp;"'!A1"),1,$E$129,2999,1),MATCH(1,(_summary!$B167=INDIRECT("'"&amp;I$131&amp;"'!A2:A3000"))*(_summary!$C167=INDIRECT("'"&amp;I$131&amp;"'!b2:b3000")),0))</f>
        <v>-9.8880253988047867E-2</v>
      </c>
      <c r="J167" s="22">
        <f t="array" aca="1" ref="J167" ca="1">INDEX(OFFSET(INDIRECT("'"&amp;J$131&amp;"'!A1"),1,$E$129,2999,1),MATCH(1,(_summary!$B167=INDIRECT("'"&amp;J$131&amp;"'!A2:A3000"))*(_summary!$C167=INDIRECT("'"&amp;J$131&amp;"'!b2:b3000")),0))</f>
        <v>-9.881737165739915E-2</v>
      </c>
      <c r="K167" s="22">
        <f t="array" aca="1" ref="K167" ca="1">INDEX(OFFSET(INDIRECT("'"&amp;K$131&amp;"'!A1"),1,$E$129,2999,1),MATCH(1,(_summary!$B167=INDIRECT("'"&amp;K$131&amp;"'!A2:A3000"))*(_summary!$C167=INDIRECT("'"&amp;K$131&amp;"'!b2:b3000")),0))</f>
        <v>-9.8754489326750461E-2</v>
      </c>
      <c r="L167" s="22">
        <f t="array" aca="1" ref="L167" ca="1">INDEX(OFFSET(INDIRECT("'"&amp;L$131&amp;"'!A1"),1,$E$129,2999,1),MATCH(1,(_summary!$B167=INDIRECT("'"&amp;L$131&amp;"'!A2:A3000"))*(_summary!$C167=INDIRECT("'"&amp;L$131&amp;"'!b2:b3000")),0))</f>
        <v>0.24517057790693109</v>
      </c>
      <c r="M167" s="22">
        <f t="array" aca="1" ref="M167" ca="1">INDEX(OFFSET(INDIRECT("'"&amp;M$131&amp;"'!A1"),1,$E$129,2999,1),MATCH(1,(_summary!$B167=INDIRECT("'"&amp;M$131&amp;"'!A2:A3000"))*(_summary!$C167=INDIRECT("'"&amp;M$131&amp;"'!b2:b3000")),0))</f>
        <v>0.42085109086689543</v>
      </c>
      <c r="N167" s="22">
        <f t="array" aca="1" ref="N167" ca="1">INDEX(OFFSET(INDIRECT("'"&amp;N$131&amp;"'!A1"),1,$E$129,2999,1),MATCH(1,(_summary!$B167=INDIRECT("'"&amp;N$131&amp;"'!A2:A3000"))*(_summary!$C167=INDIRECT("'"&amp;N$131&amp;"'!b2:b3000")),0))</f>
        <v>0.59653160382685977</v>
      </c>
      <c r="O167" s="22">
        <f t="array" aca="1" ref="O167" ca="1">INDEX(OFFSET(INDIRECT("'"&amp;O$131&amp;"'!A1"),1,$E$129,2999,1),MATCH(1,(_summary!$B167=INDIRECT("'"&amp;O$131&amp;"'!A2:A3000"))*(_summary!$C167=INDIRECT("'"&amp;O$131&amp;"'!b2:b3000")),0))</f>
        <v>0.77221211678682389</v>
      </c>
      <c r="P167" s="22">
        <f t="array" aca="1" ref="P167" ca="1">INDEX(OFFSET(INDIRECT("'"&amp;P$131&amp;"'!A1"),1,$E$129,2999,1),MATCH(1,(_summary!$B167=INDIRECT("'"&amp;P$131&amp;"'!A2:A3000"))*(_summary!$C167=INDIRECT("'"&amp;P$131&amp;"'!b2:b3000")),0))</f>
        <v>0.24517057790693109</v>
      </c>
      <c r="Q167" s="22">
        <f t="array" aca="1" ref="Q167" ca="1">INDEX(OFFSET(INDIRECT("'"&amp;Q$131&amp;"'!A1"),1,$E$129,2999,1),MATCH(1,(_summary!$B167=INDIRECT("'"&amp;Q$131&amp;"'!A2:A3000"))*(_summary!$C167=INDIRECT("'"&amp;Q$131&amp;"'!b2:b3000")),0))</f>
        <v>0.42085109086689543</v>
      </c>
      <c r="R167" s="22">
        <f t="array" aca="1" ref="R167" ca="1">INDEX(OFFSET(INDIRECT("'"&amp;R$131&amp;"'!A1"),1,$E$129,2999,1),MATCH(1,(_summary!$B167=INDIRECT("'"&amp;R$131&amp;"'!A2:A3000"))*(_summary!$C167=INDIRECT("'"&amp;R$131&amp;"'!b2:b3000")),0))</f>
        <v>0.59653160382685977</v>
      </c>
      <c r="S167" s="22">
        <f t="array" aca="1" ref="S167" ca="1">INDEX(OFFSET(INDIRECT("'"&amp;S$131&amp;"'!A1"),1,$E$129,2999,1),MATCH(1,(_summary!$B167=INDIRECT("'"&amp;S$131&amp;"'!A2:A3000"))*(_summary!$C167=INDIRECT("'"&amp;S$131&amp;"'!b2:b3000")),0))</f>
        <v>0.77221211678682389</v>
      </c>
    </row>
    <row r="168" spans="2:19" x14ac:dyDescent="0.3">
      <c r="B168" t="s">
        <v>25</v>
      </c>
      <c r="C168" s="15">
        <v>2</v>
      </c>
      <c r="D168" s="22">
        <f t="array" aca="1" ref="D168" ca="1">INDEX(OFFSET(INDIRECT("'"&amp;D$131&amp;"'!A1"),1,$E$129,2999,1),MATCH(1,(_summary!$B168=INDIRECT("'"&amp;D$131&amp;"'!A2:A3000"))*(_summary!$C168=INDIRECT("'"&amp;D$131&amp;"'!b2:b3000")),0))</f>
        <v>-9.3211105106774439E-2</v>
      </c>
      <c r="E168" s="22">
        <f t="array" aca="1" ref="E168" ca="1">INDEX(OFFSET(INDIRECT("'"&amp;E$131&amp;"'!A1"),1,$E$129,2999,1),MATCH(1,(_summary!$B168=INDIRECT("'"&amp;E$131&amp;"'!A2:A3000"))*(_summary!$C168=INDIRECT("'"&amp;E$131&amp;"'!b2:b3000")),0))</f>
        <v>-9.2504800770943918E-2</v>
      </c>
      <c r="F168" s="22">
        <f t="array" aca="1" ref="F168" ca="1">INDEX(OFFSET(INDIRECT("'"&amp;F$131&amp;"'!A1"),1,$E$129,2999,1),MATCH(1,(_summary!$B168=INDIRECT("'"&amp;F$131&amp;"'!A2:A3000"))*(_summary!$C168=INDIRECT("'"&amp;F$131&amp;"'!b2:b3000")),0))</f>
        <v>-9.1798496435113369E-2</v>
      </c>
      <c r="G168" s="22">
        <f t="array" aca="1" ref="G168" ca="1">INDEX(OFFSET(INDIRECT("'"&amp;G$131&amp;"'!A1"),1,$E$129,2999,1),MATCH(1,(_summary!$B168=INDIRECT("'"&amp;G$131&amp;"'!A2:A3000"))*(_summary!$C168=INDIRECT("'"&amp;G$131&amp;"'!b2:b3000")),0))</f>
        <v>-9.1092192099282876E-2</v>
      </c>
      <c r="H168" s="22">
        <f t="array" aca="1" ref="H168" ca="1">INDEX(OFFSET(INDIRECT("'"&amp;H$131&amp;"'!A1"),1,$E$129,2999,1),MATCH(1,(_summary!$B168=INDIRECT("'"&amp;H$131&amp;"'!A2:A3000"))*(_summary!$C168=INDIRECT("'"&amp;H$131&amp;"'!b2:b3000")),0))</f>
        <v>-9.3211105106774439E-2</v>
      </c>
      <c r="I168" s="22">
        <f t="array" aca="1" ref="I168" ca="1">INDEX(OFFSET(INDIRECT("'"&amp;I$131&amp;"'!A1"),1,$E$129,2999,1),MATCH(1,(_summary!$B168=INDIRECT("'"&amp;I$131&amp;"'!A2:A3000"))*(_summary!$C168=INDIRECT("'"&amp;I$131&amp;"'!b2:b3000")),0))</f>
        <v>-9.2504800770943918E-2</v>
      </c>
      <c r="J168" s="22">
        <f t="array" aca="1" ref="J168" ca="1">INDEX(OFFSET(INDIRECT("'"&amp;J$131&amp;"'!A1"),1,$E$129,2999,1),MATCH(1,(_summary!$B168=INDIRECT("'"&amp;J$131&amp;"'!A2:A3000"))*(_summary!$C168=INDIRECT("'"&amp;J$131&amp;"'!b2:b3000")),0))</f>
        <v>-9.1798496435113369E-2</v>
      </c>
      <c r="K168" s="22">
        <f t="array" aca="1" ref="K168" ca="1">INDEX(OFFSET(INDIRECT("'"&amp;K$131&amp;"'!A1"),1,$E$129,2999,1),MATCH(1,(_summary!$B168=INDIRECT("'"&amp;K$131&amp;"'!A2:A3000"))*(_summary!$C168=INDIRECT("'"&amp;K$131&amp;"'!b2:b3000")),0))</f>
        <v>-9.1092192099282876E-2</v>
      </c>
      <c r="L168" s="22">
        <f t="array" aca="1" ref="L168" ca="1">INDEX(OFFSET(INDIRECT("'"&amp;L$131&amp;"'!A1"),1,$E$129,2999,1),MATCH(1,(_summary!$B168=INDIRECT("'"&amp;L$131&amp;"'!A2:A3000"))*(_summary!$C168=INDIRECT("'"&amp;L$131&amp;"'!b2:b3000")),0))</f>
        <v>0.57204175455210349</v>
      </c>
      <c r="M168" s="22">
        <f t="array" aca="1" ref="M168" ca="1">INDEX(OFFSET(INDIRECT("'"&amp;M$131&amp;"'!A1"),1,$E$129,2999,1),MATCH(1,(_summary!$B168=INDIRECT("'"&amp;M$131&amp;"'!A2:A3000"))*(_summary!$C168=INDIRECT("'"&amp;M$131&amp;"'!b2:b3000")),0))</f>
        <v>0.72829157319544335</v>
      </c>
      <c r="N168" s="22">
        <f t="array" aca="1" ref="N168" ca="1">INDEX(OFFSET(INDIRECT("'"&amp;N$131&amp;"'!A1"),1,$E$129,2999,1),MATCH(1,(_summary!$B168=INDIRECT("'"&amp;N$131&amp;"'!A2:A3000"))*(_summary!$C168=INDIRECT("'"&amp;N$131&amp;"'!b2:b3000")),0))</f>
        <v>0.88454139183878322</v>
      </c>
      <c r="O168" s="22">
        <f t="array" aca="1" ref="O168" ca="1">INDEX(OFFSET(INDIRECT("'"&amp;O$131&amp;"'!A1"),1,$E$129,2999,1),MATCH(1,(_summary!$B168=INDIRECT("'"&amp;O$131&amp;"'!A2:A3000"))*(_summary!$C168=INDIRECT("'"&amp;O$131&amp;"'!b2:b3000")),0))</f>
        <v>1.0407912104821229</v>
      </c>
      <c r="P168" s="22">
        <f t="array" aca="1" ref="P168" ca="1">INDEX(OFFSET(INDIRECT("'"&amp;P$131&amp;"'!A1"),1,$E$129,2999,1),MATCH(1,(_summary!$B168=INDIRECT("'"&amp;P$131&amp;"'!A2:A3000"))*(_summary!$C168=INDIRECT("'"&amp;P$131&amp;"'!b2:b3000")),0))</f>
        <v>0.57204175455210349</v>
      </c>
      <c r="Q168" s="22">
        <f t="array" aca="1" ref="Q168" ca="1">INDEX(OFFSET(INDIRECT("'"&amp;Q$131&amp;"'!A1"),1,$E$129,2999,1),MATCH(1,(_summary!$B168=INDIRECT("'"&amp;Q$131&amp;"'!A2:A3000"))*(_summary!$C168=INDIRECT("'"&amp;Q$131&amp;"'!b2:b3000")),0))</f>
        <v>0.72829157319544335</v>
      </c>
      <c r="R168" s="22">
        <f t="array" aca="1" ref="R168" ca="1">INDEX(OFFSET(INDIRECT("'"&amp;R$131&amp;"'!A1"),1,$E$129,2999,1),MATCH(1,(_summary!$B168=INDIRECT("'"&amp;R$131&amp;"'!A2:A3000"))*(_summary!$C168=INDIRECT("'"&amp;R$131&amp;"'!b2:b3000")),0))</f>
        <v>0.88454139183878322</v>
      </c>
      <c r="S168" s="22">
        <f t="array" aca="1" ref="S168" ca="1">INDEX(OFFSET(INDIRECT("'"&amp;S$131&amp;"'!A1"),1,$E$129,2999,1),MATCH(1,(_summary!$B168=INDIRECT("'"&amp;S$131&amp;"'!A2:A3000"))*(_summary!$C168=INDIRECT("'"&amp;S$131&amp;"'!b2:b3000")),0))</f>
        <v>1.0407912104821229</v>
      </c>
    </row>
    <row r="169" spans="2:19" x14ac:dyDescent="0.3">
      <c r="B169" t="s">
        <v>28</v>
      </c>
      <c r="C169" s="15">
        <v>2</v>
      </c>
      <c r="D169" s="22">
        <f t="array" aca="1" ref="D169" ca="1">INDEX(OFFSET(INDIRECT("'"&amp;D$131&amp;"'!A1"),1,$E$129,2999,1),MATCH(1,(_summary!$B169=INDIRECT("'"&amp;D$131&amp;"'!A2:A3000"))*(_summary!$C169=INDIRECT("'"&amp;D$131&amp;"'!b2:b3000")),0))</f>
        <v>-9.8815465269270653E-2</v>
      </c>
      <c r="E169" s="22">
        <f t="array" aca="1" ref="E169" ca="1">INDEX(OFFSET(INDIRECT("'"&amp;E$131&amp;"'!A1"),1,$E$129,2999,1),MATCH(1,(_summary!$B169=INDIRECT("'"&amp;E$131&amp;"'!A2:A3000"))*(_summary!$C169=INDIRECT("'"&amp;E$131&amp;"'!b2:b3000")),0))</f>
        <v>-9.6979271503882608E-2</v>
      </c>
      <c r="F169" s="22">
        <f t="array" aca="1" ref="F169" ca="1">INDEX(OFFSET(INDIRECT("'"&amp;F$131&amp;"'!A1"),1,$E$129,2999,1),MATCH(1,(_summary!$B169=INDIRECT("'"&amp;F$131&amp;"'!A2:A3000"))*(_summary!$C169=INDIRECT("'"&amp;F$131&amp;"'!b2:b3000")),0))</f>
        <v>-9.5143077738494536E-2</v>
      </c>
      <c r="G169" s="22">
        <f t="array" aca="1" ref="G169" ca="1">INDEX(OFFSET(INDIRECT("'"&amp;G$131&amp;"'!A1"),1,$E$129,2999,1),MATCH(1,(_summary!$B169=INDIRECT("'"&amp;G$131&amp;"'!A2:A3000"))*(_summary!$C169=INDIRECT("'"&amp;G$131&amp;"'!b2:b3000")),0))</f>
        <v>-9.3306883973106491E-2</v>
      </c>
      <c r="H169" s="22">
        <f t="array" aca="1" ref="H169" ca="1">INDEX(OFFSET(INDIRECT("'"&amp;H$131&amp;"'!A1"),1,$E$129,2999,1),MATCH(1,(_summary!$B169=INDIRECT("'"&amp;H$131&amp;"'!A2:A3000"))*(_summary!$C169=INDIRECT("'"&amp;H$131&amp;"'!b2:b3000")),0))</f>
        <v>-9.8815465269270653E-2</v>
      </c>
      <c r="I169" s="22">
        <f t="array" aca="1" ref="I169" ca="1">INDEX(OFFSET(INDIRECT("'"&amp;I$131&amp;"'!A1"),1,$E$129,2999,1),MATCH(1,(_summary!$B169=INDIRECT("'"&amp;I$131&amp;"'!A2:A3000"))*(_summary!$C169=INDIRECT("'"&amp;I$131&amp;"'!b2:b3000")),0))</f>
        <v>-9.6979271503882608E-2</v>
      </c>
      <c r="J169" s="22">
        <f t="array" aca="1" ref="J169" ca="1">INDEX(OFFSET(INDIRECT("'"&amp;J$131&amp;"'!A1"),1,$E$129,2999,1),MATCH(1,(_summary!$B169=INDIRECT("'"&amp;J$131&amp;"'!A2:A3000"))*(_summary!$C169=INDIRECT("'"&amp;J$131&amp;"'!b2:b3000")),0))</f>
        <v>-9.5143077738494536E-2</v>
      </c>
      <c r="K169" s="22">
        <f t="array" aca="1" ref="K169" ca="1">INDEX(OFFSET(INDIRECT("'"&amp;K$131&amp;"'!A1"),1,$E$129,2999,1),MATCH(1,(_summary!$B169=INDIRECT("'"&amp;K$131&amp;"'!A2:A3000"))*(_summary!$C169=INDIRECT("'"&amp;K$131&amp;"'!b2:b3000")),0))</f>
        <v>-9.3306883973106491E-2</v>
      </c>
      <c r="L169" s="22">
        <f t="array" aca="1" ref="L169" ca="1">INDEX(OFFSET(INDIRECT("'"&amp;L$131&amp;"'!A1"),1,$E$129,2999,1),MATCH(1,(_summary!$B169=INDIRECT("'"&amp;L$131&amp;"'!A2:A3000"))*(_summary!$C169=INDIRECT("'"&amp;L$131&amp;"'!b2:b3000")),0))</f>
        <v>5.2576730053456151</v>
      </c>
      <c r="M169" s="22">
        <f t="array" aca="1" ref="M169" ca="1">INDEX(OFFSET(INDIRECT("'"&amp;M$131&amp;"'!A1"),1,$E$129,2999,1),MATCH(1,(_summary!$B169=INDIRECT("'"&amp;M$131&amp;"'!A2:A3000"))*(_summary!$C169=INDIRECT("'"&amp;M$131&amp;"'!b2:b3000")),0))</f>
        <v>4.4879812983038665</v>
      </c>
      <c r="N169" s="22">
        <f t="array" aca="1" ref="N169" ca="1">INDEX(OFFSET(INDIRECT("'"&amp;N$131&amp;"'!A1"),1,$E$129,2999,1),MATCH(1,(_summary!$B169=INDIRECT("'"&amp;N$131&amp;"'!A2:A3000"))*(_summary!$C169=INDIRECT("'"&amp;N$131&amp;"'!b2:b3000")),0))</f>
        <v>3.718289591262117</v>
      </c>
      <c r="O169" s="22">
        <f t="array" aca="1" ref="O169" ca="1">INDEX(OFFSET(INDIRECT("'"&amp;O$131&amp;"'!A1"),1,$E$129,2999,1),MATCH(1,(_summary!$B169=INDIRECT("'"&amp;O$131&amp;"'!A2:A3000"))*(_summary!$C169=INDIRECT("'"&amp;O$131&amp;"'!b2:b3000")),0))</f>
        <v>2.9485978842203688</v>
      </c>
      <c r="P169" s="22">
        <f t="array" aca="1" ref="P169" ca="1">INDEX(OFFSET(INDIRECT("'"&amp;P$131&amp;"'!A1"),1,$E$129,2999,1),MATCH(1,(_summary!$B169=INDIRECT("'"&amp;P$131&amp;"'!A2:A3000"))*(_summary!$C169=INDIRECT("'"&amp;P$131&amp;"'!b2:b3000")),0))</f>
        <v>5.2576730053456151</v>
      </c>
      <c r="Q169" s="22">
        <f t="array" aca="1" ref="Q169" ca="1">INDEX(OFFSET(INDIRECT("'"&amp;Q$131&amp;"'!A1"),1,$E$129,2999,1),MATCH(1,(_summary!$B169=INDIRECT("'"&amp;Q$131&amp;"'!A2:A3000"))*(_summary!$C169=INDIRECT("'"&amp;Q$131&amp;"'!b2:b3000")),0))</f>
        <v>4.4879812983038665</v>
      </c>
      <c r="R169" s="22">
        <f t="array" aca="1" ref="R169" ca="1">INDEX(OFFSET(INDIRECT("'"&amp;R$131&amp;"'!A1"),1,$E$129,2999,1),MATCH(1,(_summary!$B169=INDIRECT("'"&amp;R$131&amp;"'!A2:A3000"))*(_summary!$C169=INDIRECT("'"&amp;R$131&amp;"'!b2:b3000")),0))</f>
        <v>3.718289591262117</v>
      </c>
      <c r="S169" s="22">
        <f t="array" aca="1" ref="S169" ca="1">INDEX(OFFSET(INDIRECT("'"&amp;S$131&amp;"'!A1"),1,$E$129,2999,1),MATCH(1,(_summary!$B169=INDIRECT("'"&amp;S$131&amp;"'!A2:A3000"))*(_summary!$C169=INDIRECT("'"&amp;S$131&amp;"'!b2:b3000")),0))</f>
        <v>2.9485978842203688</v>
      </c>
    </row>
    <row r="170" spans="2:19" x14ac:dyDescent="0.3">
      <c r="B170" t="s">
        <v>8</v>
      </c>
      <c r="C170" s="15">
        <v>2</v>
      </c>
      <c r="D170" s="22">
        <f t="array" aca="1" ref="D170" ca="1">INDEX(OFFSET(INDIRECT("'"&amp;D$131&amp;"'!A1"),1,$E$129,2999,1),MATCH(1,(_summary!$B170=INDIRECT("'"&amp;D$131&amp;"'!A2:A3000"))*(_summary!$C170=INDIRECT("'"&amp;D$131&amp;"'!b2:b3000")),0))</f>
        <v>-0.10096404707518369</v>
      </c>
      <c r="E170" s="22">
        <f t="array" aca="1" ref="E170" ca="1">INDEX(OFFSET(INDIRECT("'"&amp;E$131&amp;"'!A1"),1,$E$129,2999,1),MATCH(1,(_summary!$B170=INDIRECT("'"&amp;E$131&amp;"'!A2:A3000"))*(_summary!$C170=INDIRECT("'"&amp;E$131&amp;"'!b2:b3000")),0))</f>
        <v>-9.9245987888863518E-2</v>
      </c>
      <c r="F170" s="22">
        <f t="array" aca="1" ref="F170" ca="1">INDEX(OFFSET(INDIRECT("'"&amp;F$131&amp;"'!A1"),1,$E$129,2999,1),MATCH(1,(_summary!$B170=INDIRECT("'"&amp;F$131&amp;"'!A2:A3000"))*(_summary!$C170=INDIRECT("'"&amp;F$131&amp;"'!b2:b3000")),0))</f>
        <v>-9.7527928702543315E-2</v>
      </c>
      <c r="G170" s="22">
        <f t="array" aca="1" ref="G170" ca="1">INDEX(OFFSET(INDIRECT("'"&amp;G$131&amp;"'!A1"),1,$E$129,2999,1),MATCH(1,(_summary!$B170=INDIRECT("'"&amp;G$131&amp;"'!A2:A3000"))*(_summary!$C170=INDIRECT("'"&amp;G$131&amp;"'!b2:b3000")),0))</f>
        <v>-9.5809869516223167E-2</v>
      </c>
      <c r="H170" s="22">
        <f t="array" aca="1" ref="H170" ca="1">INDEX(OFFSET(INDIRECT("'"&amp;H$131&amp;"'!A1"),1,$E$129,2999,1),MATCH(1,(_summary!$B170=INDIRECT("'"&amp;H$131&amp;"'!A2:A3000"))*(_summary!$C170=INDIRECT("'"&amp;H$131&amp;"'!b2:b3000")),0))</f>
        <v>-0.10096404707518369</v>
      </c>
      <c r="I170" s="22">
        <f t="array" aca="1" ref="I170" ca="1">INDEX(OFFSET(INDIRECT("'"&amp;I$131&amp;"'!A1"),1,$E$129,2999,1),MATCH(1,(_summary!$B170=INDIRECT("'"&amp;I$131&amp;"'!A2:A3000"))*(_summary!$C170=INDIRECT("'"&amp;I$131&amp;"'!b2:b3000")),0))</f>
        <v>-9.9245987888863518E-2</v>
      </c>
      <c r="J170" s="22">
        <f t="array" aca="1" ref="J170" ca="1">INDEX(OFFSET(INDIRECT("'"&amp;J$131&amp;"'!A1"),1,$E$129,2999,1),MATCH(1,(_summary!$B170=INDIRECT("'"&amp;J$131&amp;"'!A2:A3000"))*(_summary!$C170=INDIRECT("'"&amp;J$131&amp;"'!b2:b3000")),0))</f>
        <v>-9.7527928702543315E-2</v>
      </c>
      <c r="K170" s="22">
        <f t="array" aca="1" ref="K170" ca="1">INDEX(OFFSET(INDIRECT("'"&amp;K$131&amp;"'!A1"),1,$E$129,2999,1),MATCH(1,(_summary!$B170=INDIRECT("'"&amp;K$131&amp;"'!A2:A3000"))*(_summary!$C170=INDIRECT("'"&amp;K$131&amp;"'!b2:b3000")),0))</f>
        <v>-9.5809869516223167E-2</v>
      </c>
      <c r="L170" s="22">
        <f t="array" aca="1" ref="L170" ca="1">INDEX(OFFSET(INDIRECT("'"&amp;L$131&amp;"'!A1"),1,$E$129,2999,1),MATCH(1,(_summary!$B170=INDIRECT("'"&amp;L$131&amp;"'!A2:A3000"))*(_summary!$C170=INDIRECT("'"&amp;L$131&amp;"'!b2:b3000")),0))</f>
        <v>-0.11204269209104911</v>
      </c>
      <c r="M170" s="22">
        <f t="array" aca="1" ref="M170" ca="1">INDEX(OFFSET(INDIRECT("'"&amp;M$131&amp;"'!A1"),1,$E$129,2999,1),MATCH(1,(_summary!$B170=INDIRECT("'"&amp;M$131&amp;"'!A2:A3000"))*(_summary!$C170=INDIRECT("'"&amp;M$131&amp;"'!b2:b3000")),0))</f>
        <v>0.43724535540109311</v>
      </c>
      <c r="N170" s="22">
        <f t="array" aca="1" ref="N170" ca="1">INDEX(OFFSET(INDIRECT("'"&amp;N$131&amp;"'!A1"),1,$E$129,2999,1),MATCH(1,(_summary!$B170=INDIRECT("'"&amp;N$131&amp;"'!A2:A3000"))*(_summary!$C170=INDIRECT("'"&amp;N$131&amp;"'!b2:b3000")),0))</f>
        <v>0.98653340289323532</v>
      </c>
      <c r="O170" s="22">
        <f t="array" aca="1" ref="O170" ca="1">INDEX(OFFSET(INDIRECT("'"&amp;O$131&amp;"'!A1"),1,$E$129,2999,1),MATCH(1,(_summary!$B170=INDIRECT("'"&amp;O$131&amp;"'!A2:A3000"))*(_summary!$C170=INDIRECT("'"&amp;O$131&amp;"'!b2:b3000")),0))</f>
        <v>1.5358214503853778</v>
      </c>
      <c r="P170" s="22">
        <f t="array" aca="1" ref="P170" ca="1">INDEX(OFFSET(INDIRECT("'"&amp;P$131&amp;"'!A1"),1,$E$129,2999,1),MATCH(1,(_summary!$B170=INDIRECT("'"&amp;P$131&amp;"'!A2:A3000"))*(_summary!$C170=INDIRECT("'"&amp;P$131&amp;"'!b2:b3000")),0))</f>
        <v>-0.11204269209104911</v>
      </c>
      <c r="Q170" s="22">
        <f t="array" aca="1" ref="Q170" ca="1">INDEX(OFFSET(INDIRECT("'"&amp;Q$131&amp;"'!A1"),1,$E$129,2999,1),MATCH(1,(_summary!$B170=INDIRECT("'"&amp;Q$131&amp;"'!A2:A3000"))*(_summary!$C170=INDIRECT("'"&amp;Q$131&amp;"'!b2:b3000")),0))</f>
        <v>0.43724535540109311</v>
      </c>
      <c r="R170" s="22">
        <f t="array" aca="1" ref="R170" ca="1">INDEX(OFFSET(INDIRECT("'"&amp;R$131&amp;"'!A1"),1,$E$129,2999,1),MATCH(1,(_summary!$B170=INDIRECT("'"&amp;R$131&amp;"'!A2:A3000"))*(_summary!$C170=INDIRECT("'"&amp;R$131&amp;"'!b2:b3000")),0))</f>
        <v>0.98653340289323532</v>
      </c>
      <c r="S170" s="22">
        <f t="array" aca="1" ref="S170" ca="1">INDEX(OFFSET(INDIRECT("'"&amp;S$131&amp;"'!A1"),1,$E$129,2999,1),MATCH(1,(_summary!$B170=INDIRECT("'"&amp;S$131&amp;"'!A2:A3000"))*(_summary!$C170=INDIRECT("'"&amp;S$131&amp;"'!b2:b3000")),0))</f>
        <v>1.5358214503853778</v>
      </c>
    </row>
    <row r="171" spans="2:19" x14ac:dyDescent="0.3">
      <c r="B171" t="s">
        <v>1</v>
      </c>
      <c r="C171" s="15">
        <v>2</v>
      </c>
      <c r="D171" s="22">
        <f t="array" aca="1" ref="D171" ca="1">INDEX(OFFSET(INDIRECT("'"&amp;D$131&amp;"'!A1"),1,$E$129,2999,1),MATCH(1,(_summary!$B171=INDIRECT("'"&amp;D$131&amp;"'!A2:A3000"))*(_summary!$C171=INDIRECT("'"&amp;D$131&amp;"'!b2:b3000")),0))</f>
        <v>-0.10073686993822173</v>
      </c>
      <c r="E171" s="22">
        <f t="array" aca="1" ref="E171" ca="1">INDEX(OFFSET(INDIRECT("'"&amp;E$131&amp;"'!A1"),1,$E$129,2999,1),MATCH(1,(_summary!$B171=INDIRECT("'"&amp;E$131&amp;"'!A2:A3000"))*(_summary!$C171=INDIRECT("'"&amp;E$131&amp;"'!b2:b3000")),0))</f>
        <v>-9.9025899104141557E-2</v>
      </c>
      <c r="F171" s="22">
        <f t="array" aca="1" ref="F171" ca="1">INDEX(OFFSET(INDIRECT("'"&amp;F$131&amp;"'!A1"),1,$E$129,2999,1),MATCH(1,(_summary!$B171=INDIRECT("'"&amp;F$131&amp;"'!A2:A3000"))*(_summary!$C171=INDIRECT("'"&amp;F$131&amp;"'!b2:b3000")),0))</f>
        <v>-9.7314928270061357E-2</v>
      </c>
      <c r="G171" s="22">
        <f t="array" aca="1" ref="G171" ca="1">INDEX(OFFSET(INDIRECT("'"&amp;G$131&amp;"'!A1"),1,$E$129,2999,1),MATCH(1,(_summary!$B171=INDIRECT("'"&amp;G$131&amp;"'!A2:A3000"))*(_summary!$C171=INDIRECT("'"&amp;G$131&amp;"'!b2:b3000")),0))</f>
        <v>-9.5603957435981157E-2</v>
      </c>
      <c r="H171" s="22">
        <f t="array" aca="1" ref="H171" ca="1">INDEX(OFFSET(INDIRECT("'"&amp;H$131&amp;"'!A1"),1,$E$129,2999,1),MATCH(1,(_summary!$B171=INDIRECT("'"&amp;H$131&amp;"'!A2:A3000"))*(_summary!$C171=INDIRECT("'"&amp;H$131&amp;"'!b2:b3000")),0))</f>
        <v>-0.10073686993822173</v>
      </c>
      <c r="I171" s="22">
        <f t="array" aca="1" ref="I171" ca="1">INDEX(OFFSET(INDIRECT("'"&amp;I$131&amp;"'!A1"),1,$E$129,2999,1),MATCH(1,(_summary!$B171=INDIRECT("'"&amp;I$131&amp;"'!A2:A3000"))*(_summary!$C171=INDIRECT("'"&amp;I$131&amp;"'!b2:b3000")),0))</f>
        <v>-9.9025899104141557E-2</v>
      </c>
      <c r="J171" s="22">
        <f t="array" aca="1" ref="J171" ca="1">INDEX(OFFSET(INDIRECT("'"&amp;J$131&amp;"'!A1"),1,$E$129,2999,1),MATCH(1,(_summary!$B171=INDIRECT("'"&amp;J$131&amp;"'!A2:A3000"))*(_summary!$C171=INDIRECT("'"&amp;J$131&amp;"'!b2:b3000")),0))</f>
        <v>-9.7314928270061357E-2</v>
      </c>
      <c r="K171" s="22">
        <f t="array" aca="1" ref="K171" ca="1">INDEX(OFFSET(INDIRECT("'"&amp;K$131&amp;"'!A1"),1,$E$129,2999,1),MATCH(1,(_summary!$B171=INDIRECT("'"&amp;K$131&amp;"'!A2:A3000"))*(_summary!$C171=INDIRECT("'"&amp;K$131&amp;"'!b2:b3000")),0))</f>
        <v>-9.5603957435981157E-2</v>
      </c>
      <c r="L171" s="22">
        <f t="array" aca="1" ref="L171" ca="1">INDEX(OFFSET(INDIRECT("'"&amp;L$131&amp;"'!A1"),1,$E$129,2999,1),MATCH(1,(_summary!$B171=INDIRECT("'"&amp;L$131&amp;"'!A2:A3000"))*(_summary!$C171=INDIRECT("'"&amp;L$131&amp;"'!b2:b3000")),0))</f>
        <v>0.76423684691603855</v>
      </c>
      <c r="M171" s="22">
        <f t="array" aca="1" ref="M171" ca="1">INDEX(OFFSET(INDIRECT("'"&amp;M$131&amp;"'!A1"),1,$E$129,2999,1),MATCH(1,(_summary!$B171=INDIRECT("'"&amp;M$131&amp;"'!A2:A3000"))*(_summary!$C171=INDIRECT("'"&amp;M$131&amp;"'!b2:b3000")),0))</f>
        <v>1.0789510899848778</v>
      </c>
      <c r="N171" s="22">
        <f t="array" aca="1" ref="N171" ca="1">INDEX(OFFSET(INDIRECT("'"&amp;N$131&amp;"'!A1"),1,$E$129,2999,1),MATCH(1,(_summary!$B171=INDIRECT("'"&amp;N$131&amp;"'!A2:A3000"))*(_summary!$C171=INDIRECT("'"&amp;N$131&amp;"'!b2:b3000")),0))</f>
        <v>1.393665333053717</v>
      </c>
      <c r="O171" s="22">
        <f t="array" aca="1" ref="O171" ca="1">INDEX(OFFSET(INDIRECT("'"&amp;O$131&amp;"'!A1"),1,$E$129,2999,1),MATCH(1,(_summary!$B171=INDIRECT("'"&amp;O$131&amp;"'!A2:A3000"))*(_summary!$C171=INDIRECT("'"&amp;O$131&amp;"'!b2:b3000")),0))</f>
        <v>1.7083795761225558</v>
      </c>
      <c r="P171" s="22">
        <f t="array" aca="1" ref="P171" ca="1">INDEX(OFFSET(INDIRECT("'"&amp;P$131&amp;"'!A1"),1,$E$129,2999,1),MATCH(1,(_summary!$B171=INDIRECT("'"&amp;P$131&amp;"'!A2:A3000"))*(_summary!$C171=INDIRECT("'"&amp;P$131&amp;"'!b2:b3000")),0))</f>
        <v>0.76423684691603855</v>
      </c>
      <c r="Q171" s="22">
        <f t="array" aca="1" ref="Q171" ca="1">INDEX(OFFSET(INDIRECT("'"&amp;Q$131&amp;"'!A1"),1,$E$129,2999,1),MATCH(1,(_summary!$B171=INDIRECT("'"&amp;Q$131&amp;"'!A2:A3000"))*(_summary!$C171=INDIRECT("'"&amp;Q$131&amp;"'!b2:b3000")),0))</f>
        <v>1.0789510899848778</v>
      </c>
      <c r="R171" s="22">
        <f t="array" aca="1" ref="R171" ca="1">INDEX(OFFSET(INDIRECT("'"&amp;R$131&amp;"'!A1"),1,$E$129,2999,1),MATCH(1,(_summary!$B171=INDIRECT("'"&amp;R$131&amp;"'!A2:A3000"))*(_summary!$C171=INDIRECT("'"&amp;R$131&amp;"'!b2:b3000")),0))</f>
        <v>1.393665333053717</v>
      </c>
      <c r="S171" s="22">
        <f t="array" aca="1" ref="S171" ca="1">INDEX(OFFSET(INDIRECT("'"&amp;S$131&amp;"'!A1"),1,$E$129,2999,1),MATCH(1,(_summary!$B171=INDIRECT("'"&amp;S$131&amp;"'!A2:A3000"))*(_summary!$C171=INDIRECT("'"&amp;S$131&amp;"'!b2:b3000")),0))</f>
        <v>1.7083795761225558</v>
      </c>
    </row>
    <row r="172" spans="2:19" x14ac:dyDescent="0.3">
      <c r="B172" t="s">
        <v>18</v>
      </c>
      <c r="C172" s="15">
        <v>2</v>
      </c>
      <c r="D172" s="22">
        <f t="array" aca="1" ref="D172" ca="1">INDEX(OFFSET(INDIRECT("'"&amp;D$131&amp;"'!A1"),1,$E$129,2999,1),MATCH(1,(_summary!$B172=INDIRECT("'"&amp;D$131&amp;"'!A2:A3000"))*(_summary!$C172=INDIRECT("'"&amp;D$131&amp;"'!b2:b3000")),0))</f>
        <v>-0.10577507094146399</v>
      </c>
      <c r="E172" s="22">
        <f t="array" aca="1" ref="E172" ca="1">INDEX(OFFSET(INDIRECT("'"&amp;E$131&amp;"'!A1"),1,$E$129,2999,1),MATCH(1,(_summary!$B172=INDIRECT("'"&amp;E$131&amp;"'!A2:A3000"))*(_summary!$C172=INDIRECT("'"&amp;E$131&amp;"'!b2:b3000")),0))</f>
        <v>-0.10255515883028721</v>
      </c>
      <c r="F172" s="22">
        <f t="array" aca="1" ref="F172" ca="1">INDEX(OFFSET(INDIRECT("'"&amp;F$131&amp;"'!A1"),1,$E$129,2999,1),MATCH(1,(_summary!$B172=INDIRECT("'"&amp;F$131&amp;"'!A2:A3000"))*(_summary!$C172=INDIRECT("'"&amp;F$131&amp;"'!b2:b3000")),0))</f>
        <v>-9.9335246719110398E-2</v>
      </c>
      <c r="G172" s="22">
        <f t="array" aca="1" ref="G172" ca="1">INDEX(OFFSET(INDIRECT("'"&amp;G$131&amp;"'!A1"),1,$E$129,2999,1),MATCH(1,(_summary!$B172=INDIRECT("'"&amp;G$131&amp;"'!A2:A3000"))*(_summary!$C172=INDIRECT("'"&amp;G$131&amp;"'!b2:b3000")),0))</f>
        <v>-9.6115334607933645E-2</v>
      </c>
      <c r="H172" s="22">
        <f t="array" aca="1" ref="H172" ca="1">INDEX(OFFSET(INDIRECT("'"&amp;H$131&amp;"'!A1"),1,$E$129,2999,1),MATCH(1,(_summary!$B172=INDIRECT("'"&amp;H$131&amp;"'!A2:A3000"))*(_summary!$C172=INDIRECT("'"&amp;H$131&amp;"'!b2:b3000")),0))</f>
        <v>-0.10577507094146399</v>
      </c>
      <c r="I172" s="22">
        <f t="array" aca="1" ref="I172" ca="1">INDEX(OFFSET(INDIRECT("'"&amp;I$131&amp;"'!A1"),1,$E$129,2999,1),MATCH(1,(_summary!$B172=INDIRECT("'"&amp;I$131&amp;"'!A2:A3000"))*(_summary!$C172=INDIRECT("'"&amp;I$131&amp;"'!b2:b3000")),0))</f>
        <v>-0.10255515883028721</v>
      </c>
      <c r="J172" s="22">
        <f t="array" aca="1" ref="J172" ca="1">INDEX(OFFSET(INDIRECT("'"&amp;J$131&amp;"'!A1"),1,$E$129,2999,1),MATCH(1,(_summary!$B172=INDIRECT("'"&amp;J$131&amp;"'!A2:A3000"))*(_summary!$C172=INDIRECT("'"&amp;J$131&amp;"'!b2:b3000")),0))</f>
        <v>-9.9335246719110398E-2</v>
      </c>
      <c r="K172" s="22">
        <f t="array" aca="1" ref="K172" ca="1">INDEX(OFFSET(INDIRECT("'"&amp;K$131&amp;"'!A1"),1,$E$129,2999,1),MATCH(1,(_summary!$B172=INDIRECT("'"&amp;K$131&amp;"'!A2:A3000"))*(_summary!$C172=INDIRECT("'"&amp;K$131&amp;"'!b2:b3000")),0))</f>
        <v>-9.6115334607933645E-2</v>
      </c>
      <c r="L172" s="22">
        <f t="array" aca="1" ref="L172" ca="1">INDEX(OFFSET(INDIRECT("'"&amp;L$131&amp;"'!A1"),1,$E$129,2999,1),MATCH(1,(_summary!$B172=INDIRECT("'"&amp;L$131&amp;"'!A2:A3000"))*(_summary!$C172=INDIRECT("'"&amp;L$131&amp;"'!b2:b3000")),0))</f>
        <v>0.17696720896213414</v>
      </c>
      <c r="M172" s="22">
        <f t="array" aca="1" ref="M172" ca="1">INDEX(OFFSET(INDIRECT("'"&amp;M$131&amp;"'!A1"),1,$E$129,2999,1),MATCH(1,(_summary!$B172=INDIRECT("'"&amp;M$131&amp;"'!A2:A3000"))*(_summary!$C172=INDIRECT("'"&amp;M$131&amp;"'!b2:b3000")),0))</f>
        <v>0.25435506227782012</v>
      </c>
      <c r="N172" s="22">
        <f t="array" aca="1" ref="N172" ca="1">INDEX(OFFSET(INDIRECT("'"&amp;N$131&amp;"'!A1"),1,$E$129,2999,1),MATCH(1,(_summary!$B172=INDIRECT("'"&amp;N$131&amp;"'!A2:A3000"))*(_summary!$C172=INDIRECT("'"&amp;N$131&amp;"'!b2:b3000")),0))</f>
        <v>0.3317429155935061</v>
      </c>
      <c r="O172" s="22">
        <f t="array" aca="1" ref="O172" ca="1">INDEX(OFFSET(INDIRECT("'"&amp;O$131&amp;"'!A1"),1,$E$129,2999,1),MATCH(1,(_summary!$B172=INDIRECT("'"&amp;O$131&amp;"'!A2:A3000"))*(_summary!$C172=INDIRECT("'"&amp;O$131&amp;"'!b2:b3000")),0))</f>
        <v>0.40913076890919209</v>
      </c>
      <c r="P172" s="22">
        <f t="array" aca="1" ref="P172" ca="1">INDEX(OFFSET(INDIRECT("'"&amp;P$131&amp;"'!A1"),1,$E$129,2999,1),MATCH(1,(_summary!$B172=INDIRECT("'"&amp;P$131&amp;"'!A2:A3000"))*(_summary!$C172=INDIRECT("'"&amp;P$131&amp;"'!b2:b3000")),0))</f>
        <v>0.17696720896213414</v>
      </c>
      <c r="Q172" s="22">
        <f t="array" aca="1" ref="Q172" ca="1">INDEX(OFFSET(INDIRECT("'"&amp;Q$131&amp;"'!A1"),1,$E$129,2999,1),MATCH(1,(_summary!$B172=INDIRECT("'"&amp;Q$131&amp;"'!A2:A3000"))*(_summary!$C172=INDIRECT("'"&amp;Q$131&amp;"'!b2:b3000")),0))</f>
        <v>0.25435506227782012</v>
      </c>
      <c r="R172" s="22">
        <f t="array" aca="1" ref="R172" ca="1">INDEX(OFFSET(INDIRECT("'"&amp;R$131&amp;"'!A1"),1,$E$129,2999,1),MATCH(1,(_summary!$B172=INDIRECT("'"&amp;R$131&amp;"'!A2:A3000"))*(_summary!$C172=INDIRECT("'"&amp;R$131&amp;"'!b2:b3000")),0))</f>
        <v>0.3317429155935061</v>
      </c>
      <c r="S172" s="22">
        <f t="array" aca="1" ref="S172" ca="1">INDEX(OFFSET(INDIRECT("'"&amp;S$131&amp;"'!A1"),1,$E$129,2999,1),MATCH(1,(_summary!$B172=INDIRECT("'"&amp;S$131&amp;"'!A2:A3000"))*(_summary!$C172=INDIRECT("'"&amp;S$131&amp;"'!b2:b3000")),0))</f>
        <v>0.40913076890919209</v>
      </c>
    </row>
    <row r="173" spans="2:19" x14ac:dyDescent="0.3">
      <c r="B173" t="s">
        <v>14</v>
      </c>
      <c r="C173" s="15">
        <v>2</v>
      </c>
      <c r="D173" s="22">
        <f t="array" aca="1" ref="D173" ca="1">INDEX(OFFSET(INDIRECT("'"&amp;D$131&amp;"'!A1"),1,$E$129,2999,1),MATCH(1,(_summary!$B173=INDIRECT("'"&amp;D$131&amp;"'!A2:A3000"))*(_summary!$C173=INDIRECT("'"&amp;D$131&amp;"'!b2:b3000")),0))</f>
        <v>-9.8986985857622889E-2</v>
      </c>
      <c r="E173" s="22">
        <f t="array" aca="1" ref="E173" ca="1">INDEX(OFFSET(INDIRECT("'"&amp;E$131&amp;"'!A1"),1,$E$129,2999,1),MATCH(1,(_summary!$B173=INDIRECT("'"&amp;E$131&amp;"'!A2:A3000"))*(_summary!$C173=INDIRECT("'"&amp;E$131&amp;"'!b2:b3000")),0))</f>
        <v>-9.7720318346102342E-2</v>
      </c>
      <c r="F173" s="22">
        <f t="array" aca="1" ref="F173" ca="1">INDEX(OFFSET(INDIRECT("'"&amp;F$131&amp;"'!A1"),1,$E$129,2999,1),MATCH(1,(_summary!$B173=INDIRECT("'"&amp;F$131&amp;"'!A2:A3000"))*(_summary!$C173=INDIRECT("'"&amp;F$131&amp;"'!b2:b3000")),0))</f>
        <v>-9.6453650834581767E-2</v>
      </c>
      <c r="G173" s="22">
        <f t="array" aca="1" ref="G173" ca="1">INDEX(OFFSET(INDIRECT("'"&amp;G$131&amp;"'!A1"),1,$E$129,2999,1),MATCH(1,(_summary!$B173=INDIRECT("'"&amp;G$131&amp;"'!A2:A3000"))*(_summary!$C173=INDIRECT("'"&amp;G$131&amp;"'!b2:b3000")),0))</f>
        <v>-9.5186983323061192E-2</v>
      </c>
      <c r="H173" s="22">
        <f t="array" aca="1" ref="H173" ca="1">INDEX(OFFSET(INDIRECT("'"&amp;H$131&amp;"'!A1"),1,$E$129,2999,1),MATCH(1,(_summary!$B173=INDIRECT("'"&amp;H$131&amp;"'!A2:A3000"))*(_summary!$C173=INDIRECT("'"&amp;H$131&amp;"'!b2:b3000")),0))</f>
        <v>-9.8986985857622889E-2</v>
      </c>
      <c r="I173" s="22">
        <f t="array" aca="1" ref="I173" ca="1">INDEX(OFFSET(INDIRECT("'"&amp;I$131&amp;"'!A1"),1,$E$129,2999,1),MATCH(1,(_summary!$B173=INDIRECT("'"&amp;I$131&amp;"'!A2:A3000"))*(_summary!$C173=INDIRECT("'"&amp;I$131&amp;"'!b2:b3000")),0))</f>
        <v>-9.7720318346102342E-2</v>
      </c>
      <c r="J173" s="22">
        <f t="array" aca="1" ref="J173" ca="1">INDEX(OFFSET(INDIRECT("'"&amp;J$131&amp;"'!A1"),1,$E$129,2999,1),MATCH(1,(_summary!$B173=INDIRECT("'"&amp;J$131&amp;"'!A2:A3000"))*(_summary!$C173=INDIRECT("'"&amp;J$131&amp;"'!b2:b3000")),0))</f>
        <v>-9.6453650834581767E-2</v>
      </c>
      <c r="K173" s="22">
        <f t="array" aca="1" ref="K173" ca="1">INDEX(OFFSET(INDIRECT("'"&amp;K$131&amp;"'!A1"),1,$E$129,2999,1),MATCH(1,(_summary!$B173=INDIRECT("'"&amp;K$131&amp;"'!A2:A3000"))*(_summary!$C173=INDIRECT("'"&amp;K$131&amp;"'!b2:b3000")),0))</f>
        <v>-9.5186983323061192E-2</v>
      </c>
      <c r="L173" s="22">
        <f t="array" aca="1" ref="L173" ca="1">INDEX(OFFSET(INDIRECT("'"&amp;L$131&amp;"'!A1"),1,$E$129,2999,1),MATCH(1,(_summary!$B173=INDIRECT("'"&amp;L$131&amp;"'!A2:A3000"))*(_summary!$C173=INDIRECT("'"&amp;L$131&amp;"'!b2:b3000")),0))</f>
        <v>1.8278920032515122</v>
      </c>
      <c r="M173" s="22">
        <f t="array" aca="1" ref="M173" ca="1">INDEX(OFFSET(INDIRECT("'"&amp;M$131&amp;"'!A1"),1,$E$129,2999,1),MATCH(1,(_summary!$B173=INDIRECT("'"&amp;M$131&amp;"'!A2:A3000"))*(_summary!$C173=INDIRECT("'"&amp;M$131&amp;"'!b2:b3000")),0))</f>
        <v>2.9024788342733294</v>
      </c>
      <c r="N173" s="22">
        <f t="array" aca="1" ref="N173" ca="1">INDEX(OFFSET(INDIRECT("'"&amp;N$131&amp;"'!A1"),1,$E$129,2999,1),MATCH(1,(_summary!$B173=INDIRECT("'"&amp;N$131&amp;"'!A2:A3000"))*(_summary!$C173=INDIRECT("'"&amp;N$131&amp;"'!b2:b3000")),0))</f>
        <v>3.9770656652951466</v>
      </c>
      <c r="O173" s="22">
        <f t="array" aca="1" ref="O173" ca="1">INDEX(OFFSET(INDIRECT("'"&amp;O$131&amp;"'!A1"),1,$E$129,2999,1),MATCH(1,(_summary!$B173=INDIRECT("'"&amp;O$131&amp;"'!A2:A3000"))*(_summary!$C173=INDIRECT("'"&amp;O$131&amp;"'!b2:b3000")),0))</f>
        <v>5.0516524963169651</v>
      </c>
      <c r="P173" s="22">
        <f t="array" aca="1" ref="P173" ca="1">INDEX(OFFSET(INDIRECT("'"&amp;P$131&amp;"'!A1"),1,$E$129,2999,1),MATCH(1,(_summary!$B173=INDIRECT("'"&amp;P$131&amp;"'!A2:A3000"))*(_summary!$C173=INDIRECT("'"&amp;P$131&amp;"'!b2:b3000")),0))</f>
        <v>1.8278920032515122</v>
      </c>
      <c r="Q173" s="22">
        <f t="array" aca="1" ref="Q173" ca="1">INDEX(OFFSET(INDIRECT("'"&amp;Q$131&amp;"'!A1"),1,$E$129,2999,1),MATCH(1,(_summary!$B173=INDIRECT("'"&amp;Q$131&amp;"'!A2:A3000"))*(_summary!$C173=INDIRECT("'"&amp;Q$131&amp;"'!b2:b3000")),0))</f>
        <v>2.9024788342733294</v>
      </c>
      <c r="R173" s="22">
        <f t="array" aca="1" ref="R173" ca="1">INDEX(OFFSET(INDIRECT("'"&amp;R$131&amp;"'!A1"),1,$E$129,2999,1),MATCH(1,(_summary!$B173=INDIRECT("'"&amp;R$131&amp;"'!A2:A3000"))*(_summary!$C173=INDIRECT("'"&amp;R$131&amp;"'!b2:b3000")),0))</f>
        <v>3.9770656652951466</v>
      </c>
      <c r="S173" s="22">
        <f t="array" aca="1" ref="S173" ca="1">INDEX(OFFSET(INDIRECT("'"&amp;S$131&amp;"'!A1"),1,$E$129,2999,1),MATCH(1,(_summary!$B173=INDIRECT("'"&amp;S$131&amp;"'!A2:A3000"))*(_summary!$C173=INDIRECT("'"&amp;S$131&amp;"'!b2:b3000")),0))</f>
        <v>5.0516524963169651</v>
      </c>
    </row>
    <row r="174" spans="2:19" x14ac:dyDescent="0.3">
      <c r="B174" t="s">
        <v>3</v>
      </c>
      <c r="C174" s="15">
        <v>2</v>
      </c>
      <c r="D174" s="22">
        <f t="array" aca="1" ref="D174" ca="1">INDEX(OFFSET(INDIRECT("'"&amp;D$131&amp;"'!A1"),1,$E$129,2999,1),MATCH(1,(_summary!$B174=INDIRECT("'"&amp;D$131&amp;"'!A2:A3000"))*(_summary!$C174=INDIRECT("'"&amp;D$131&amp;"'!b2:b3000")),0))</f>
        <v>-9.9770304343365757E-2</v>
      </c>
      <c r="E174" s="22">
        <f t="array" aca="1" ref="E174" ca="1">INDEX(OFFSET(INDIRECT("'"&amp;E$131&amp;"'!A1"),1,$E$129,2999,1),MATCH(1,(_summary!$B174=INDIRECT("'"&amp;E$131&amp;"'!A2:A3000"))*(_summary!$C174=INDIRECT("'"&amp;E$131&amp;"'!b2:b3000")),0))</f>
        <v>-0.10154809023033368</v>
      </c>
      <c r="F174" s="22">
        <f t="array" aca="1" ref="F174" ca="1">INDEX(OFFSET(INDIRECT("'"&amp;F$131&amp;"'!A1"),1,$E$129,2999,1),MATCH(1,(_summary!$B174=INDIRECT("'"&amp;F$131&amp;"'!A2:A3000"))*(_summary!$C174=INDIRECT("'"&amp;F$131&amp;"'!b2:b3000")),0))</f>
        <v>-0.10332587611730157</v>
      </c>
      <c r="G174" s="22">
        <f t="array" aca="1" ref="G174" ca="1">INDEX(OFFSET(INDIRECT("'"&amp;G$131&amp;"'!A1"),1,$E$129,2999,1),MATCH(1,(_summary!$B174=INDIRECT("'"&amp;G$131&amp;"'!A2:A3000"))*(_summary!$C174=INDIRECT("'"&amp;G$131&amp;"'!b2:b3000")),0))</f>
        <v>-0.10510366200426946</v>
      </c>
      <c r="H174" s="22">
        <f t="array" aca="1" ref="H174" ca="1">INDEX(OFFSET(INDIRECT("'"&amp;H$131&amp;"'!A1"),1,$E$129,2999,1),MATCH(1,(_summary!$B174=INDIRECT("'"&amp;H$131&amp;"'!A2:A3000"))*(_summary!$C174=INDIRECT("'"&amp;H$131&amp;"'!b2:b3000")),0))</f>
        <v>-9.9770304343365757E-2</v>
      </c>
      <c r="I174" s="22">
        <f t="array" aca="1" ref="I174" ca="1">INDEX(OFFSET(INDIRECT("'"&amp;I$131&amp;"'!A1"),1,$E$129,2999,1),MATCH(1,(_summary!$B174=INDIRECT("'"&amp;I$131&amp;"'!A2:A3000"))*(_summary!$C174=INDIRECT("'"&amp;I$131&amp;"'!b2:b3000")),0))</f>
        <v>-0.10154809023033368</v>
      </c>
      <c r="J174" s="22">
        <f t="array" aca="1" ref="J174" ca="1">INDEX(OFFSET(INDIRECT("'"&amp;J$131&amp;"'!A1"),1,$E$129,2999,1),MATCH(1,(_summary!$B174=INDIRECT("'"&amp;J$131&amp;"'!A2:A3000"))*(_summary!$C174=INDIRECT("'"&amp;J$131&amp;"'!b2:b3000")),0))</f>
        <v>-0.10332587611730157</v>
      </c>
      <c r="K174" s="22">
        <f t="array" aca="1" ref="K174" ca="1">INDEX(OFFSET(INDIRECT("'"&amp;K$131&amp;"'!A1"),1,$E$129,2999,1),MATCH(1,(_summary!$B174=INDIRECT("'"&amp;K$131&amp;"'!A2:A3000"))*(_summary!$C174=INDIRECT("'"&amp;K$131&amp;"'!b2:b3000")),0))</f>
        <v>-0.10510366200426946</v>
      </c>
      <c r="L174" s="22">
        <f t="array" aca="1" ref="L174" ca="1">INDEX(OFFSET(INDIRECT("'"&amp;L$131&amp;"'!A1"),1,$E$129,2999,1),MATCH(1,(_summary!$B174=INDIRECT("'"&amp;L$131&amp;"'!A2:A3000"))*(_summary!$C174=INDIRECT("'"&amp;L$131&amp;"'!b2:b3000")),0))</f>
        <v>0.5917792923512426</v>
      </c>
      <c r="M174" s="22">
        <f t="array" aca="1" ref="M174" ca="1">INDEX(OFFSET(INDIRECT("'"&amp;M$131&amp;"'!A1"),1,$E$129,2999,1),MATCH(1,(_summary!$B174=INDIRECT("'"&amp;M$131&amp;"'!A2:A3000"))*(_summary!$C174=INDIRECT("'"&amp;M$131&amp;"'!b2:b3000")),0))</f>
        <v>0.78727127809531172</v>
      </c>
      <c r="N174" s="22">
        <f t="array" aca="1" ref="N174" ca="1">INDEX(OFFSET(INDIRECT("'"&amp;N$131&amp;"'!A1"),1,$E$129,2999,1),MATCH(1,(_summary!$B174=INDIRECT("'"&amp;N$131&amp;"'!A2:A3000"))*(_summary!$C174=INDIRECT("'"&amp;N$131&amp;"'!b2:b3000")),0))</f>
        <v>0.98276326383938062</v>
      </c>
      <c r="O174" s="22">
        <f t="array" aca="1" ref="O174" ca="1">INDEX(OFFSET(INDIRECT("'"&amp;O$131&amp;"'!A1"),1,$E$129,2999,1),MATCH(1,(_summary!$B174=INDIRECT("'"&amp;O$131&amp;"'!A2:A3000"))*(_summary!$C174=INDIRECT("'"&amp;O$131&amp;"'!b2:b3000")),0))</f>
        <v>1.1782552495834495</v>
      </c>
      <c r="P174" s="22">
        <f t="array" aca="1" ref="P174" ca="1">INDEX(OFFSET(INDIRECT("'"&amp;P$131&amp;"'!A1"),1,$E$129,2999,1),MATCH(1,(_summary!$B174=INDIRECT("'"&amp;P$131&amp;"'!A2:A3000"))*(_summary!$C174=INDIRECT("'"&amp;P$131&amp;"'!b2:b3000")),0))</f>
        <v>0.5917792923512426</v>
      </c>
      <c r="Q174" s="22">
        <f t="array" aca="1" ref="Q174" ca="1">INDEX(OFFSET(INDIRECT("'"&amp;Q$131&amp;"'!A1"),1,$E$129,2999,1),MATCH(1,(_summary!$B174=INDIRECT("'"&amp;Q$131&amp;"'!A2:A3000"))*(_summary!$C174=INDIRECT("'"&amp;Q$131&amp;"'!b2:b3000")),0))</f>
        <v>0.78727127809531172</v>
      </c>
      <c r="R174" s="22">
        <f t="array" aca="1" ref="R174" ca="1">INDEX(OFFSET(INDIRECT("'"&amp;R$131&amp;"'!A1"),1,$E$129,2999,1),MATCH(1,(_summary!$B174=INDIRECT("'"&amp;R$131&amp;"'!A2:A3000"))*(_summary!$C174=INDIRECT("'"&amp;R$131&amp;"'!b2:b3000")),0))</f>
        <v>0.98276326383938062</v>
      </c>
      <c r="S174" s="22">
        <f t="array" aca="1" ref="S174" ca="1">INDEX(OFFSET(INDIRECT("'"&amp;S$131&amp;"'!A1"),1,$E$129,2999,1),MATCH(1,(_summary!$B174=INDIRECT("'"&amp;S$131&amp;"'!A2:A3000"))*(_summary!$C174=INDIRECT("'"&amp;S$131&amp;"'!b2:b3000")),0))</f>
        <v>1.1782552495834495</v>
      </c>
    </row>
    <row r="175" spans="2:19" x14ac:dyDescent="0.3">
      <c r="B175" t="s">
        <v>27</v>
      </c>
      <c r="C175" s="15">
        <v>2</v>
      </c>
      <c r="D175" s="22">
        <f t="array" aca="1" ref="D175" ca="1">INDEX(OFFSET(INDIRECT("'"&amp;D$131&amp;"'!A1"),1,$E$129,2999,1),MATCH(1,(_summary!$B175=INDIRECT("'"&amp;D$131&amp;"'!A2:A3000"))*(_summary!$C175=INDIRECT("'"&amp;D$131&amp;"'!b2:b3000")),0))</f>
        <v>-9.8239797630603753E-2</v>
      </c>
      <c r="E175" s="22">
        <f t="array" aca="1" ref="E175" ca="1">INDEX(OFFSET(INDIRECT("'"&amp;E$131&amp;"'!A1"),1,$E$129,2999,1),MATCH(1,(_summary!$B175=INDIRECT("'"&amp;E$131&amp;"'!A2:A3000"))*(_summary!$C175=INDIRECT("'"&amp;E$131&amp;"'!b2:b3000")),0))</f>
        <v>-9.8866021140470828E-2</v>
      </c>
      <c r="F175" s="22">
        <f t="array" aca="1" ref="F175" ca="1">INDEX(OFFSET(INDIRECT("'"&amp;F$131&amp;"'!A1"),1,$E$129,2999,1),MATCH(1,(_summary!$B175=INDIRECT("'"&amp;F$131&amp;"'!A2:A3000"))*(_summary!$C175=INDIRECT("'"&amp;F$131&amp;"'!b2:b3000")),0))</f>
        <v>-9.9492244650337874E-2</v>
      </c>
      <c r="G175" s="22">
        <f t="array" aca="1" ref="G175" ca="1">INDEX(OFFSET(INDIRECT("'"&amp;G$131&amp;"'!A1"),1,$E$129,2999,1),MATCH(1,(_summary!$B175=INDIRECT("'"&amp;G$131&amp;"'!A2:A3000"))*(_summary!$C175=INDIRECT("'"&amp;G$131&amp;"'!b2:b3000")),0))</f>
        <v>-0.10011846816020498</v>
      </c>
      <c r="H175" s="22">
        <f t="array" aca="1" ref="H175" ca="1">INDEX(OFFSET(INDIRECT("'"&amp;H$131&amp;"'!A1"),1,$E$129,2999,1),MATCH(1,(_summary!$B175=INDIRECT("'"&amp;H$131&amp;"'!A2:A3000"))*(_summary!$C175=INDIRECT("'"&amp;H$131&amp;"'!b2:b3000")),0))</f>
        <v>-9.8239797630603753E-2</v>
      </c>
      <c r="I175" s="22">
        <f t="array" aca="1" ref="I175" ca="1">INDEX(OFFSET(INDIRECT("'"&amp;I$131&amp;"'!A1"),1,$E$129,2999,1),MATCH(1,(_summary!$B175=INDIRECT("'"&amp;I$131&amp;"'!A2:A3000"))*(_summary!$C175=INDIRECT("'"&amp;I$131&amp;"'!b2:b3000")),0))</f>
        <v>-9.8866021140470828E-2</v>
      </c>
      <c r="J175" s="22">
        <f t="array" aca="1" ref="J175" ca="1">INDEX(OFFSET(INDIRECT("'"&amp;J$131&amp;"'!A1"),1,$E$129,2999,1),MATCH(1,(_summary!$B175=INDIRECT("'"&amp;J$131&amp;"'!A2:A3000"))*(_summary!$C175=INDIRECT("'"&amp;J$131&amp;"'!b2:b3000")),0))</f>
        <v>-9.9492244650337874E-2</v>
      </c>
      <c r="K175" s="22">
        <f t="array" aca="1" ref="K175" ca="1">INDEX(OFFSET(INDIRECT("'"&amp;K$131&amp;"'!A1"),1,$E$129,2999,1),MATCH(1,(_summary!$B175=INDIRECT("'"&amp;K$131&amp;"'!A2:A3000"))*(_summary!$C175=INDIRECT("'"&amp;K$131&amp;"'!b2:b3000")),0))</f>
        <v>-0.10011846816020498</v>
      </c>
      <c r="L175" s="22">
        <f t="array" aca="1" ref="L175" ca="1">INDEX(OFFSET(INDIRECT("'"&amp;L$131&amp;"'!A1"),1,$E$129,2999,1),MATCH(1,(_summary!$B175=INDIRECT("'"&amp;L$131&amp;"'!A2:A3000"))*(_summary!$C175=INDIRECT("'"&amp;L$131&amp;"'!b2:b3000")),0))</f>
        <v>0.94275620026792151</v>
      </c>
      <c r="M175" s="22">
        <f t="array" aca="1" ref="M175" ca="1">INDEX(OFFSET(INDIRECT("'"&amp;M$131&amp;"'!A1"),1,$E$129,2999,1),MATCH(1,(_summary!$B175=INDIRECT("'"&amp;M$131&amp;"'!A2:A3000"))*(_summary!$C175=INDIRECT("'"&amp;M$131&amp;"'!b2:b3000")),0))</f>
        <v>2.6238798571425073</v>
      </c>
      <c r="N175" s="22">
        <f t="array" aca="1" ref="N175" ca="1">INDEX(OFFSET(INDIRECT("'"&amp;N$131&amp;"'!A1"),1,$E$129,2999,1),MATCH(1,(_summary!$B175=INDIRECT("'"&amp;N$131&amp;"'!A2:A3000"))*(_summary!$C175=INDIRECT("'"&amp;N$131&amp;"'!b2:b3000")),0))</f>
        <v>4.305003514017093</v>
      </c>
      <c r="O175" s="22">
        <f t="array" aca="1" ref="O175" ca="1">INDEX(OFFSET(INDIRECT("'"&amp;O$131&amp;"'!A1"),1,$E$129,2999,1),MATCH(1,(_summary!$B175=INDIRECT("'"&amp;O$131&amp;"'!A2:A3000"))*(_summary!$C175=INDIRECT("'"&amp;O$131&amp;"'!b2:b3000")),0))</f>
        <v>5.9861271708916792</v>
      </c>
      <c r="P175" s="22">
        <f t="array" aca="1" ref="P175" ca="1">INDEX(OFFSET(INDIRECT("'"&amp;P$131&amp;"'!A1"),1,$E$129,2999,1),MATCH(1,(_summary!$B175=INDIRECT("'"&amp;P$131&amp;"'!A2:A3000"))*(_summary!$C175=INDIRECT("'"&amp;P$131&amp;"'!b2:b3000")),0))</f>
        <v>0.94275620026792151</v>
      </c>
      <c r="Q175" s="22">
        <f t="array" aca="1" ref="Q175" ca="1">INDEX(OFFSET(INDIRECT("'"&amp;Q$131&amp;"'!A1"),1,$E$129,2999,1),MATCH(1,(_summary!$B175=INDIRECT("'"&amp;Q$131&amp;"'!A2:A3000"))*(_summary!$C175=INDIRECT("'"&amp;Q$131&amp;"'!b2:b3000")),0))</f>
        <v>2.6238798571425073</v>
      </c>
      <c r="R175" s="22">
        <f t="array" aca="1" ref="R175" ca="1">INDEX(OFFSET(INDIRECT("'"&amp;R$131&amp;"'!A1"),1,$E$129,2999,1),MATCH(1,(_summary!$B175=INDIRECT("'"&amp;R$131&amp;"'!A2:A3000"))*(_summary!$C175=INDIRECT("'"&amp;R$131&amp;"'!b2:b3000")),0))</f>
        <v>4.305003514017093</v>
      </c>
      <c r="S175" s="22">
        <f t="array" aca="1" ref="S175" ca="1">INDEX(OFFSET(INDIRECT("'"&amp;S$131&amp;"'!A1"),1,$E$129,2999,1),MATCH(1,(_summary!$B175=INDIRECT("'"&amp;S$131&amp;"'!A2:A3000"))*(_summary!$C175=INDIRECT("'"&amp;S$131&amp;"'!b2:b3000")),0))</f>
        <v>5.9861271708916792</v>
      </c>
    </row>
    <row r="176" spans="2:19" x14ac:dyDescent="0.3">
      <c r="B176" t="s">
        <v>23</v>
      </c>
      <c r="C176" s="15">
        <v>2</v>
      </c>
      <c r="D176" s="22">
        <f t="array" aca="1" ref="D176" ca="1">INDEX(OFFSET(INDIRECT("'"&amp;D$131&amp;"'!A1"),1,$E$129,2999,1),MATCH(1,(_summary!$B176=INDIRECT("'"&amp;D$131&amp;"'!A2:A3000"))*(_summary!$C176=INDIRECT("'"&amp;D$131&amp;"'!b2:b3000")),0))</f>
        <v>-9.7521187416491961E-2</v>
      </c>
      <c r="E176" s="22">
        <f t="array" aca="1" ref="E176" ca="1">INDEX(OFFSET(INDIRECT("'"&amp;E$131&amp;"'!A1"),1,$E$129,2999,1),MATCH(1,(_summary!$B176=INDIRECT("'"&amp;E$131&amp;"'!A2:A3000"))*(_summary!$C176=INDIRECT("'"&amp;E$131&amp;"'!b2:b3000")),0))</f>
        <v>-9.8363808751533721E-2</v>
      </c>
      <c r="F176" s="22">
        <f t="array" aca="1" ref="F176" ca="1">INDEX(OFFSET(INDIRECT("'"&amp;F$131&amp;"'!A1"),1,$E$129,2999,1),MATCH(1,(_summary!$B176=INDIRECT("'"&amp;F$131&amp;"'!A2:A3000"))*(_summary!$C176=INDIRECT("'"&amp;F$131&amp;"'!b2:b3000")),0))</f>
        <v>-9.9206430086575453E-2</v>
      </c>
      <c r="G176" s="22">
        <f t="array" aca="1" ref="G176" ca="1">INDEX(OFFSET(INDIRECT("'"&amp;G$131&amp;"'!A1"),1,$E$129,2999,1),MATCH(1,(_summary!$B176=INDIRECT("'"&amp;G$131&amp;"'!A2:A3000"))*(_summary!$C176=INDIRECT("'"&amp;G$131&amp;"'!b2:b3000")),0))</f>
        <v>-0.10004905142161724</v>
      </c>
      <c r="H176" s="22">
        <f t="array" aca="1" ref="H176" ca="1">INDEX(OFFSET(INDIRECT("'"&amp;H$131&amp;"'!A1"),1,$E$129,2999,1),MATCH(1,(_summary!$B176=INDIRECT("'"&amp;H$131&amp;"'!A2:A3000"))*(_summary!$C176=INDIRECT("'"&amp;H$131&amp;"'!b2:b3000")),0))</f>
        <v>-9.7521187416491961E-2</v>
      </c>
      <c r="I176" s="22">
        <f t="array" aca="1" ref="I176" ca="1">INDEX(OFFSET(INDIRECT("'"&amp;I$131&amp;"'!A1"),1,$E$129,2999,1),MATCH(1,(_summary!$B176=INDIRECT("'"&amp;I$131&amp;"'!A2:A3000"))*(_summary!$C176=INDIRECT("'"&amp;I$131&amp;"'!b2:b3000")),0))</f>
        <v>-9.8363808751533721E-2</v>
      </c>
      <c r="J176" s="22">
        <f t="array" aca="1" ref="J176" ca="1">INDEX(OFFSET(INDIRECT("'"&amp;J$131&amp;"'!A1"),1,$E$129,2999,1),MATCH(1,(_summary!$B176=INDIRECT("'"&amp;J$131&amp;"'!A2:A3000"))*(_summary!$C176=INDIRECT("'"&amp;J$131&amp;"'!b2:b3000")),0))</f>
        <v>-9.9206430086575453E-2</v>
      </c>
      <c r="K176" s="22">
        <f t="array" aca="1" ref="K176" ca="1">INDEX(OFFSET(INDIRECT("'"&amp;K$131&amp;"'!A1"),1,$E$129,2999,1),MATCH(1,(_summary!$B176=INDIRECT("'"&amp;K$131&amp;"'!A2:A3000"))*(_summary!$C176=INDIRECT("'"&amp;K$131&amp;"'!b2:b3000")),0))</f>
        <v>-0.10004905142161724</v>
      </c>
      <c r="L176" s="22">
        <f t="array" aca="1" ref="L176" ca="1">INDEX(OFFSET(INDIRECT("'"&amp;L$131&amp;"'!A1"),1,$E$129,2999,1),MATCH(1,(_summary!$B176=INDIRECT("'"&amp;L$131&amp;"'!A2:A3000"))*(_summary!$C176=INDIRECT("'"&amp;L$131&amp;"'!b2:b3000")),0))</f>
        <v>1.6320816028874603</v>
      </c>
      <c r="M176" s="22">
        <f t="array" aca="1" ref="M176" ca="1">INDEX(OFFSET(INDIRECT("'"&amp;M$131&amp;"'!A1"),1,$E$129,2999,1),MATCH(1,(_summary!$B176=INDIRECT("'"&amp;M$131&amp;"'!A2:A3000"))*(_summary!$C176=INDIRECT("'"&amp;M$131&amp;"'!b2:b3000")),0))</f>
        <v>3.8804228127997731</v>
      </c>
      <c r="N176" s="22">
        <f t="array" aca="1" ref="N176" ca="1">INDEX(OFFSET(INDIRECT("'"&amp;N$131&amp;"'!A1"),1,$E$129,2999,1),MATCH(1,(_summary!$B176=INDIRECT("'"&amp;N$131&amp;"'!A2:A3000"))*(_summary!$C176=INDIRECT("'"&amp;N$131&amp;"'!b2:b3000")),0))</f>
        <v>6.1287640227120859</v>
      </c>
      <c r="O176" s="22">
        <f t="array" aca="1" ref="O176" ca="1">INDEX(OFFSET(INDIRECT("'"&amp;O$131&amp;"'!A1"),1,$E$129,2999,1),MATCH(1,(_summary!$B176=INDIRECT("'"&amp;O$131&amp;"'!A2:A3000"))*(_summary!$C176=INDIRECT("'"&amp;O$131&amp;"'!b2:b3000")),0))</f>
        <v>8.3771052326243982</v>
      </c>
      <c r="P176" s="22">
        <f t="array" aca="1" ref="P176" ca="1">INDEX(OFFSET(INDIRECT("'"&amp;P$131&amp;"'!A1"),1,$E$129,2999,1),MATCH(1,(_summary!$B176=INDIRECT("'"&amp;P$131&amp;"'!A2:A3000"))*(_summary!$C176=INDIRECT("'"&amp;P$131&amp;"'!b2:b3000")),0))</f>
        <v>1.6320816028874603</v>
      </c>
      <c r="Q176" s="22">
        <f t="array" aca="1" ref="Q176" ca="1">INDEX(OFFSET(INDIRECT("'"&amp;Q$131&amp;"'!A1"),1,$E$129,2999,1),MATCH(1,(_summary!$B176=INDIRECT("'"&amp;Q$131&amp;"'!A2:A3000"))*(_summary!$C176=INDIRECT("'"&amp;Q$131&amp;"'!b2:b3000")),0))</f>
        <v>3.8804228127997731</v>
      </c>
      <c r="R176" s="22">
        <f t="array" aca="1" ref="R176" ca="1">INDEX(OFFSET(INDIRECT("'"&amp;R$131&amp;"'!A1"),1,$E$129,2999,1),MATCH(1,(_summary!$B176=INDIRECT("'"&amp;R$131&amp;"'!A2:A3000"))*(_summary!$C176=INDIRECT("'"&amp;R$131&amp;"'!b2:b3000")),0))</f>
        <v>6.1287640227120859</v>
      </c>
      <c r="S176" s="22">
        <f t="array" aca="1" ref="S176" ca="1">INDEX(OFFSET(INDIRECT("'"&amp;S$131&amp;"'!A1"),1,$E$129,2999,1),MATCH(1,(_summary!$B176=INDIRECT("'"&amp;S$131&amp;"'!A2:A3000"))*(_summary!$C176=INDIRECT("'"&amp;S$131&amp;"'!b2:b3000")),0))</f>
        <v>8.3771052326243982</v>
      </c>
    </row>
    <row r="177" spans="2:19" x14ac:dyDescent="0.3">
      <c r="B177" t="s">
        <v>20</v>
      </c>
      <c r="C177" s="15">
        <v>2</v>
      </c>
      <c r="D177" s="22">
        <f t="array" aca="1" ref="D177" ca="1">INDEX(OFFSET(INDIRECT("'"&amp;D$131&amp;"'!A1"),1,$E$129,2999,1),MATCH(1,(_summary!$B177=INDIRECT("'"&amp;D$131&amp;"'!A2:A3000"))*(_summary!$C177=INDIRECT("'"&amp;D$131&amp;"'!b2:b3000")),0))</f>
        <v>-9.8704005015399332E-2</v>
      </c>
      <c r="E177" s="22">
        <f t="array" aca="1" ref="E177" ca="1">INDEX(OFFSET(INDIRECT("'"&amp;E$131&amp;"'!A1"),1,$E$129,2999,1),MATCH(1,(_summary!$B177=INDIRECT("'"&amp;E$131&amp;"'!A2:A3000"))*(_summary!$C177=INDIRECT("'"&amp;E$131&amp;"'!b2:b3000")),0))</f>
        <v>-9.755562120193445E-2</v>
      </c>
      <c r="F177" s="22">
        <f t="array" aca="1" ref="F177" ca="1">INDEX(OFFSET(INDIRECT("'"&amp;F$131&amp;"'!A1"),1,$E$129,2999,1),MATCH(1,(_summary!$B177=INDIRECT("'"&amp;F$131&amp;"'!A2:A3000"))*(_summary!$C177=INDIRECT("'"&amp;F$131&amp;"'!b2:b3000")),0))</f>
        <v>-9.6407237388469541E-2</v>
      </c>
      <c r="G177" s="22">
        <f t="array" aca="1" ref="G177" ca="1">INDEX(OFFSET(INDIRECT("'"&amp;G$131&amp;"'!A1"),1,$E$129,2999,1),MATCH(1,(_summary!$B177=INDIRECT("'"&amp;G$131&amp;"'!A2:A3000"))*(_summary!$C177=INDIRECT("'"&amp;G$131&amp;"'!b2:b3000")),0))</f>
        <v>-9.5258853575004632E-2</v>
      </c>
      <c r="H177" s="22">
        <f t="array" aca="1" ref="H177" ca="1">INDEX(OFFSET(INDIRECT("'"&amp;H$131&amp;"'!A1"),1,$E$129,2999,1),MATCH(1,(_summary!$B177=INDIRECT("'"&amp;H$131&amp;"'!A2:A3000"))*(_summary!$C177=INDIRECT("'"&amp;H$131&amp;"'!b2:b3000")),0))</f>
        <v>-9.8704005015399332E-2</v>
      </c>
      <c r="I177" s="22">
        <f t="array" aca="1" ref="I177" ca="1">INDEX(OFFSET(INDIRECT("'"&amp;I$131&amp;"'!A1"),1,$E$129,2999,1),MATCH(1,(_summary!$B177=INDIRECT("'"&amp;I$131&amp;"'!A2:A3000"))*(_summary!$C177=INDIRECT("'"&amp;I$131&amp;"'!b2:b3000")),0))</f>
        <v>-9.755562120193445E-2</v>
      </c>
      <c r="J177" s="22">
        <f t="array" aca="1" ref="J177" ca="1">INDEX(OFFSET(INDIRECT("'"&amp;J$131&amp;"'!A1"),1,$E$129,2999,1),MATCH(1,(_summary!$B177=INDIRECT("'"&amp;J$131&amp;"'!A2:A3000"))*(_summary!$C177=INDIRECT("'"&amp;J$131&amp;"'!b2:b3000")),0))</f>
        <v>-9.6407237388469541E-2</v>
      </c>
      <c r="K177" s="22">
        <f t="array" aca="1" ref="K177" ca="1">INDEX(OFFSET(INDIRECT("'"&amp;K$131&amp;"'!A1"),1,$E$129,2999,1),MATCH(1,(_summary!$B177=INDIRECT("'"&amp;K$131&amp;"'!A2:A3000"))*(_summary!$C177=INDIRECT("'"&amp;K$131&amp;"'!b2:b3000")),0))</f>
        <v>-9.5258853575004632E-2</v>
      </c>
      <c r="L177" s="22">
        <f t="array" aca="1" ref="L177" ca="1">INDEX(OFFSET(INDIRECT("'"&amp;L$131&amp;"'!A1"),1,$E$129,2999,1),MATCH(1,(_summary!$B177=INDIRECT("'"&amp;L$131&amp;"'!A2:A3000"))*(_summary!$C177=INDIRECT("'"&amp;L$131&amp;"'!b2:b3000")),0))</f>
        <v>1.5525043667014762</v>
      </c>
      <c r="M177" s="22">
        <f t="array" aca="1" ref="M177" ca="1">INDEX(OFFSET(INDIRECT("'"&amp;M$131&amp;"'!A1"),1,$E$129,2999,1),MATCH(1,(_summary!$B177=INDIRECT("'"&amp;M$131&amp;"'!A2:A3000"))*(_summary!$C177=INDIRECT("'"&amp;M$131&amp;"'!b2:b3000")),0))</f>
        <v>1.9471285071432725</v>
      </c>
      <c r="N177" s="22">
        <f t="array" aca="1" ref="N177" ca="1">INDEX(OFFSET(INDIRECT("'"&amp;N$131&amp;"'!A1"),1,$E$129,2999,1),MATCH(1,(_summary!$B177=INDIRECT("'"&amp;N$131&amp;"'!A2:A3000"))*(_summary!$C177=INDIRECT("'"&amp;N$131&amp;"'!b2:b3000")),0))</f>
        <v>2.3417526475850687</v>
      </c>
      <c r="O177" s="22">
        <f t="array" aca="1" ref="O177" ca="1">INDEX(OFFSET(INDIRECT("'"&amp;O$131&amp;"'!A1"),1,$E$129,2999,1),MATCH(1,(_summary!$B177=INDIRECT("'"&amp;O$131&amp;"'!A2:A3000"))*(_summary!$C177=INDIRECT("'"&amp;O$131&amp;"'!b2:b3000")),0))</f>
        <v>2.7363767880268646</v>
      </c>
      <c r="P177" s="22">
        <f t="array" aca="1" ref="P177" ca="1">INDEX(OFFSET(INDIRECT("'"&amp;P$131&amp;"'!A1"),1,$E$129,2999,1),MATCH(1,(_summary!$B177=INDIRECT("'"&amp;P$131&amp;"'!A2:A3000"))*(_summary!$C177=INDIRECT("'"&amp;P$131&amp;"'!b2:b3000")),0))</f>
        <v>1.5525043667014762</v>
      </c>
      <c r="Q177" s="22">
        <f t="array" aca="1" ref="Q177" ca="1">INDEX(OFFSET(INDIRECT("'"&amp;Q$131&amp;"'!A1"),1,$E$129,2999,1),MATCH(1,(_summary!$B177=INDIRECT("'"&amp;Q$131&amp;"'!A2:A3000"))*(_summary!$C177=INDIRECT("'"&amp;Q$131&amp;"'!b2:b3000")),0))</f>
        <v>1.9471285071432725</v>
      </c>
      <c r="R177" s="22">
        <f t="array" aca="1" ref="R177" ca="1">INDEX(OFFSET(INDIRECT("'"&amp;R$131&amp;"'!A1"),1,$E$129,2999,1),MATCH(1,(_summary!$B177=INDIRECT("'"&amp;R$131&amp;"'!A2:A3000"))*(_summary!$C177=INDIRECT("'"&amp;R$131&amp;"'!b2:b3000")),0))</f>
        <v>2.3417526475850687</v>
      </c>
      <c r="S177" s="22">
        <f t="array" aca="1" ref="S177" ca="1">INDEX(OFFSET(INDIRECT("'"&amp;S$131&amp;"'!A1"),1,$E$129,2999,1),MATCH(1,(_summary!$B177=INDIRECT("'"&amp;S$131&amp;"'!A2:A3000"))*(_summary!$C177=INDIRECT("'"&amp;S$131&amp;"'!b2:b3000")),0))</f>
        <v>2.7363767880268646</v>
      </c>
    </row>
    <row r="178" spans="2:19" x14ac:dyDescent="0.3">
      <c r="B178" t="s">
        <v>5</v>
      </c>
      <c r="C178" s="15">
        <v>2</v>
      </c>
      <c r="D178" s="22">
        <f t="array" aca="1" ref="D178" ca="1">INDEX(OFFSET(INDIRECT("'"&amp;D$131&amp;"'!A1"),1,$E$129,2999,1),MATCH(1,(_summary!$B178=INDIRECT("'"&amp;D$131&amp;"'!A2:A3000"))*(_summary!$C178=INDIRECT("'"&amp;D$131&amp;"'!b2:b3000")),0))</f>
        <v>-0.10118498754574756</v>
      </c>
      <c r="E178" s="22">
        <f t="array" aca="1" ref="E178" ca="1">INDEX(OFFSET(INDIRECT("'"&amp;E$131&amp;"'!A1"),1,$E$129,2999,1),MATCH(1,(_summary!$B178=INDIRECT("'"&amp;E$131&amp;"'!A2:A3000"))*(_summary!$C178=INDIRECT("'"&amp;E$131&amp;"'!b2:b3000")),0))</f>
        <v>-0.10097338897078673</v>
      </c>
      <c r="F178" s="22">
        <f t="array" aca="1" ref="F178" ca="1">INDEX(OFFSET(INDIRECT("'"&amp;F$131&amp;"'!A1"),1,$E$129,2999,1),MATCH(1,(_summary!$B178=INDIRECT("'"&amp;F$131&amp;"'!A2:A3000"))*(_summary!$C178=INDIRECT("'"&amp;F$131&amp;"'!b2:b3000")),0))</f>
        <v>-0.10076179039582586</v>
      </c>
      <c r="G178" s="22">
        <f t="array" aca="1" ref="G178" ca="1">INDEX(OFFSET(INDIRECT("'"&amp;G$131&amp;"'!A1"),1,$E$129,2999,1),MATCH(1,(_summary!$B178=INDIRECT("'"&amp;G$131&amp;"'!A2:A3000"))*(_summary!$C178=INDIRECT("'"&amp;G$131&amp;"'!b2:b3000")),0))</f>
        <v>-0.100550191820865</v>
      </c>
      <c r="H178" s="22">
        <f t="array" aca="1" ref="H178" ca="1">INDEX(OFFSET(INDIRECT("'"&amp;H$131&amp;"'!A1"),1,$E$129,2999,1),MATCH(1,(_summary!$B178=INDIRECT("'"&amp;H$131&amp;"'!A2:A3000"))*(_summary!$C178=INDIRECT("'"&amp;H$131&amp;"'!b2:b3000")),0))</f>
        <v>-0.10118498754574756</v>
      </c>
      <c r="I178" s="22">
        <f t="array" aca="1" ref="I178" ca="1">INDEX(OFFSET(INDIRECT("'"&amp;I$131&amp;"'!A1"),1,$E$129,2999,1),MATCH(1,(_summary!$B178=INDIRECT("'"&amp;I$131&amp;"'!A2:A3000"))*(_summary!$C178=INDIRECT("'"&amp;I$131&amp;"'!b2:b3000")),0))</f>
        <v>-0.10097338897078673</v>
      </c>
      <c r="J178" s="22">
        <f t="array" aca="1" ref="J178" ca="1">INDEX(OFFSET(INDIRECT("'"&amp;J$131&amp;"'!A1"),1,$E$129,2999,1),MATCH(1,(_summary!$B178=INDIRECT("'"&amp;J$131&amp;"'!A2:A3000"))*(_summary!$C178=INDIRECT("'"&amp;J$131&amp;"'!b2:b3000")),0))</f>
        <v>-0.10076179039582586</v>
      </c>
      <c r="K178" s="22">
        <f t="array" aca="1" ref="K178" ca="1">INDEX(OFFSET(INDIRECT("'"&amp;K$131&amp;"'!A1"),1,$E$129,2999,1),MATCH(1,(_summary!$B178=INDIRECT("'"&amp;K$131&amp;"'!A2:A3000"))*(_summary!$C178=INDIRECT("'"&amp;K$131&amp;"'!b2:b3000")),0))</f>
        <v>-0.100550191820865</v>
      </c>
      <c r="L178" s="22">
        <f t="array" aca="1" ref="L178" ca="1">INDEX(OFFSET(INDIRECT("'"&amp;L$131&amp;"'!A1"),1,$E$129,2999,1),MATCH(1,(_summary!$B178=INDIRECT("'"&amp;L$131&amp;"'!A2:A3000"))*(_summary!$C178=INDIRECT("'"&amp;L$131&amp;"'!b2:b3000")),0))</f>
        <v>0.77629729780307377</v>
      </c>
      <c r="M178" s="22">
        <f t="array" aca="1" ref="M178" ca="1">INDEX(OFFSET(INDIRECT("'"&amp;M$131&amp;"'!A1"),1,$E$129,2999,1),MATCH(1,(_summary!$B178=INDIRECT("'"&amp;M$131&amp;"'!A2:A3000"))*(_summary!$C178=INDIRECT("'"&amp;M$131&amp;"'!b2:b3000")),0))</f>
        <v>2.7953446848262655</v>
      </c>
      <c r="N178" s="22">
        <f t="array" aca="1" ref="N178" ca="1">INDEX(OFFSET(INDIRECT("'"&amp;N$131&amp;"'!A1"),1,$E$129,2999,1),MATCH(1,(_summary!$B178=INDIRECT("'"&amp;N$131&amp;"'!A2:A3000"))*(_summary!$C178=INDIRECT("'"&amp;N$131&amp;"'!b2:b3000")),0))</f>
        <v>4.8143920718494577</v>
      </c>
      <c r="O178" s="22">
        <f t="array" aca="1" ref="O178" ca="1">INDEX(OFFSET(INDIRECT("'"&amp;O$131&amp;"'!A1"),1,$E$129,2999,1),MATCH(1,(_summary!$B178=INDIRECT("'"&amp;O$131&amp;"'!A2:A3000"))*(_summary!$C178=INDIRECT("'"&amp;O$131&amp;"'!b2:b3000")),0))</f>
        <v>6.8334394588726486</v>
      </c>
      <c r="P178" s="22">
        <f t="array" aca="1" ref="P178" ca="1">INDEX(OFFSET(INDIRECT("'"&amp;P$131&amp;"'!A1"),1,$E$129,2999,1),MATCH(1,(_summary!$B178=INDIRECT("'"&amp;P$131&amp;"'!A2:A3000"))*(_summary!$C178=INDIRECT("'"&amp;P$131&amp;"'!b2:b3000")),0))</f>
        <v>0.77629729780307377</v>
      </c>
      <c r="Q178" s="22">
        <f t="array" aca="1" ref="Q178" ca="1">INDEX(OFFSET(INDIRECT("'"&amp;Q$131&amp;"'!A1"),1,$E$129,2999,1),MATCH(1,(_summary!$B178=INDIRECT("'"&amp;Q$131&amp;"'!A2:A3000"))*(_summary!$C178=INDIRECT("'"&amp;Q$131&amp;"'!b2:b3000")),0))</f>
        <v>2.7953446848262655</v>
      </c>
      <c r="R178" s="22">
        <f t="array" aca="1" ref="R178" ca="1">INDEX(OFFSET(INDIRECT("'"&amp;R$131&amp;"'!A1"),1,$E$129,2999,1),MATCH(1,(_summary!$B178=INDIRECT("'"&amp;R$131&amp;"'!A2:A3000"))*(_summary!$C178=INDIRECT("'"&amp;R$131&amp;"'!b2:b3000")),0))</f>
        <v>4.8143920718494577</v>
      </c>
      <c r="S178" s="22">
        <f t="array" aca="1" ref="S178" ca="1">INDEX(OFFSET(INDIRECT("'"&amp;S$131&amp;"'!A1"),1,$E$129,2999,1),MATCH(1,(_summary!$B178=INDIRECT("'"&amp;S$131&amp;"'!A2:A3000"))*(_summary!$C178=INDIRECT("'"&amp;S$131&amp;"'!b2:b3000")),0))</f>
        <v>6.8334394588726486</v>
      </c>
    </row>
    <row r="179" spans="2:19" x14ac:dyDescent="0.3">
      <c r="B179" t="s">
        <v>24</v>
      </c>
      <c r="C179" s="15">
        <v>2</v>
      </c>
      <c r="D179" s="22">
        <f t="array" aca="1" ref="D179" ca="1">INDEX(OFFSET(INDIRECT("'"&amp;D$131&amp;"'!A1"),1,$E$129,2999,1),MATCH(1,(_summary!$B179=INDIRECT("'"&amp;D$131&amp;"'!A2:A3000"))*(_summary!$C179=INDIRECT("'"&amp;D$131&amp;"'!b2:b3000")),0))</f>
        <v>-0.1076020987827</v>
      </c>
      <c r="E179" s="22">
        <f t="array" aca="1" ref="E179" ca="1">INDEX(OFFSET(INDIRECT("'"&amp;E$131&amp;"'!A1"),1,$E$129,2999,1),MATCH(1,(_summary!$B179=INDIRECT("'"&amp;E$131&amp;"'!A2:A3000"))*(_summary!$C179=INDIRECT("'"&amp;E$131&amp;"'!b2:b3000")),0))</f>
        <v>-0.10813306836736286</v>
      </c>
      <c r="F179" s="22">
        <f t="array" aca="1" ref="F179" ca="1">INDEX(OFFSET(INDIRECT("'"&amp;F$131&amp;"'!A1"),1,$E$129,2999,1),MATCH(1,(_summary!$B179=INDIRECT("'"&amp;F$131&amp;"'!A2:A3000"))*(_summary!$C179=INDIRECT("'"&amp;F$131&amp;"'!b2:b3000")),0))</f>
        <v>-0.1086640379520257</v>
      </c>
      <c r="G179" s="22">
        <f t="array" aca="1" ref="G179" ca="1">INDEX(OFFSET(INDIRECT("'"&amp;G$131&amp;"'!A1"),1,$E$129,2999,1),MATCH(1,(_summary!$B179=INDIRECT("'"&amp;G$131&amp;"'!A2:A3000"))*(_summary!$C179=INDIRECT("'"&amp;G$131&amp;"'!b2:b3000")),0))</f>
        <v>-0.10919500753668854</v>
      </c>
      <c r="H179" s="22">
        <f t="array" aca="1" ref="H179" ca="1">INDEX(OFFSET(INDIRECT("'"&amp;H$131&amp;"'!A1"),1,$E$129,2999,1),MATCH(1,(_summary!$B179=INDIRECT("'"&amp;H$131&amp;"'!A2:A3000"))*(_summary!$C179=INDIRECT("'"&amp;H$131&amp;"'!b2:b3000")),0))</f>
        <v>-0.1076020987827</v>
      </c>
      <c r="I179" s="22">
        <f t="array" aca="1" ref="I179" ca="1">INDEX(OFFSET(INDIRECT("'"&amp;I$131&amp;"'!A1"),1,$E$129,2999,1),MATCH(1,(_summary!$B179=INDIRECT("'"&amp;I$131&amp;"'!A2:A3000"))*(_summary!$C179=INDIRECT("'"&amp;I$131&amp;"'!b2:b3000")),0))</f>
        <v>-0.10813306836736286</v>
      </c>
      <c r="J179" s="22">
        <f t="array" aca="1" ref="J179" ca="1">INDEX(OFFSET(INDIRECT("'"&amp;J$131&amp;"'!A1"),1,$E$129,2999,1),MATCH(1,(_summary!$B179=INDIRECT("'"&amp;J$131&amp;"'!A2:A3000"))*(_summary!$C179=INDIRECT("'"&amp;J$131&amp;"'!b2:b3000")),0))</f>
        <v>-0.1086640379520257</v>
      </c>
      <c r="K179" s="22">
        <f t="array" aca="1" ref="K179" ca="1">INDEX(OFFSET(INDIRECT("'"&amp;K$131&amp;"'!A1"),1,$E$129,2999,1),MATCH(1,(_summary!$B179=INDIRECT("'"&amp;K$131&amp;"'!A2:A3000"))*(_summary!$C179=INDIRECT("'"&amp;K$131&amp;"'!b2:b3000")),0))</f>
        <v>-0.10919500753668854</v>
      </c>
      <c r="L179" s="22">
        <f t="array" aca="1" ref="L179" ca="1">INDEX(OFFSET(INDIRECT("'"&amp;L$131&amp;"'!A1"),1,$E$129,2999,1),MATCH(1,(_summary!$B179=INDIRECT("'"&amp;L$131&amp;"'!A2:A3000"))*(_summary!$C179=INDIRECT("'"&amp;L$131&amp;"'!b2:b3000")),0))</f>
        <v>-0.68712642286756576</v>
      </c>
      <c r="M179" s="22">
        <f t="array" aca="1" ref="M179" ca="1">INDEX(OFFSET(INDIRECT("'"&amp;M$131&amp;"'!A1"),1,$E$129,2999,1),MATCH(1,(_summary!$B179=INDIRECT("'"&amp;M$131&amp;"'!A2:A3000"))*(_summary!$C179=INDIRECT("'"&amp;M$131&amp;"'!b2:b3000")),0))</f>
        <v>-0.36865039064353067</v>
      </c>
      <c r="N179" s="22">
        <f t="array" aca="1" ref="N179" ca="1">INDEX(OFFSET(INDIRECT("'"&amp;N$131&amp;"'!A1"),1,$E$129,2999,1),MATCH(1,(_summary!$B179=INDIRECT("'"&amp;N$131&amp;"'!A2:A3000"))*(_summary!$C179=INDIRECT("'"&amp;N$131&amp;"'!b2:b3000")),0))</f>
        <v>-5.0174358419495579E-2</v>
      </c>
      <c r="O179" s="22">
        <f t="array" aca="1" ref="O179" ca="1">INDEX(OFFSET(INDIRECT("'"&amp;O$131&amp;"'!A1"),1,$E$129,2999,1),MATCH(1,(_summary!$B179=INDIRECT("'"&amp;O$131&amp;"'!A2:A3000"))*(_summary!$C179=INDIRECT("'"&amp;O$131&amp;"'!b2:b3000")),0))</f>
        <v>0.2683016738045394</v>
      </c>
      <c r="P179" s="22">
        <f t="array" aca="1" ref="P179" ca="1">INDEX(OFFSET(INDIRECT("'"&amp;P$131&amp;"'!A1"),1,$E$129,2999,1),MATCH(1,(_summary!$B179=INDIRECT("'"&amp;P$131&amp;"'!A2:A3000"))*(_summary!$C179=INDIRECT("'"&amp;P$131&amp;"'!b2:b3000")),0))</f>
        <v>-0.68712642286756576</v>
      </c>
      <c r="Q179" s="22">
        <f t="array" aca="1" ref="Q179" ca="1">INDEX(OFFSET(INDIRECT("'"&amp;Q$131&amp;"'!A1"),1,$E$129,2999,1),MATCH(1,(_summary!$B179=INDIRECT("'"&amp;Q$131&amp;"'!A2:A3000"))*(_summary!$C179=INDIRECT("'"&amp;Q$131&amp;"'!b2:b3000")),0))</f>
        <v>-0.36865039064353067</v>
      </c>
      <c r="R179" s="22">
        <f t="array" aca="1" ref="R179" ca="1">INDEX(OFFSET(INDIRECT("'"&amp;R$131&amp;"'!A1"),1,$E$129,2999,1),MATCH(1,(_summary!$B179=INDIRECT("'"&amp;R$131&amp;"'!A2:A3000"))*(_summary!$C179=INDIRECT("'"&amp;R$131&amp;"'!b2:b3000")),0))</f>
        <v>-5.0174358419495579E-2</v>
      </c>
      <c r="S179" s="22">
        <f t="array" aca="1" ref="S179" ca="1">INDEX(OFFSET(INDIRECT("'"&amp;S$131&amp;"'!A1"),1,$E$129,2999,1),MATCH(1,(_summary!$B179=INDIRECT("'"&amp;S$131&amp;"'!A2:A3000"))*(_summary!$C179=INDIRECT("'"&amp;S$131&amp;"'!b2:b3000")),0))</f>
        <v>0.2683016738045394</v>
      </c>
    </row>
    <row r="180" spans="2:19" x14ac:dyDescent="0.3">
      <c r="B180" t="s">
        <v>4</v>
      </c>
      <c r="C180" s="15">
        <v>2</v>
      </c>
      <c r="D180" s="22">
        <f t="array" aca="1" ref="D180" ca="1">INDEX(OFFSET(INDIRECT("'"&amp;D$131&amp;"'!A1"),1,$E$129,2999,1),MATCH(1,(_summary!$B180=INDIRECT("'"&amp;D$131&amp;"'!A2:A3000"))*(_summary!$C180=INDIRECT("'"&amp;D$131&amp;"'!b2:b3000")),0))</f>
        <v>-0.10398819953204497</v>
      </c>
      <c r="E180" s="22">
        <f t="array" aca="1" ref="E180" ca="1">INDEX(OFFSET(INDIRECT("'"&amp;E$131&amp;"'!A1"),1,$E$129,2999,1),MATCH(1,(_summary!$B180=INDIRECT("'"&amp;E$131&amp;"'!A2:A3000"))*(_summary!$C180=INDIRECT("'"&amp;E$131&amp;"'!b2:b3000")),0))</f>
        <v>-9.8456471062452644E-2</v>
      </c>
      <c r="F180" s="22">
        <f t="array" aca="1" ref="F180" ca="1">INDEX(OFFSET(INDIRECT("'"&amp;F$131&amp;"'!A1"),1,$E$129,2999,1),MATCH(1,(_summary!$B180=INDIRECT("'"&amp;F$131&amp;"'!A2:A3000"))*(_summary!$C180=INDIRECT("'"&amp;F$131&amp;"'!b2:b3000")),0))</f>
        <v>-9.2924742592860293E-2</v>
      </c>
      <c r="G180" s="22">
        <f t="array" aca="1" ref="G180" ca="1">INDEX(OFFSET(INDIRECT("'"&amp;G$131&amp;"'!A1"),1,$E$129,2999,1),MATCH(1,(_summary!$B180=INDIRECT("'"&amp;G$131&amp;"'!A2:A3000"))*(_summary!$C180=INDIRECT("'"&amp;G$131&amp;"'!b2:b3000")),0))</f>
        <v>-8.7393014123267942E-2</v>
      </c>
      <c r="H180" s="22">
        <f t="array" aca="1" ref="H180" ca="1">INDEX(OFFSET(INDIRECT("'"&amp;H$131&amp;"'!A1"),1,$E$129,2999,1),MATCH(1,(_summary!$B180=INDIRECT("'"&amp;H$131&amp;"'!A2:A3000"))*(_summary!$C180=INDIRECT("'"&amp;H$131&amp;"'!b2:b3000")),0))</f>
        <v>-0.10398819953204497</v>
      </c>
      <c r="I180" s="22">
        <f t="array" aca="1" ref="I180" ca="1">INDEX(OFFSET(INDIRECT("'"&amp;I$131&amp;"'!A1"),1,$E$129,2999,1),MATCH(1,(_summary!$B180=INDIRECT("'"&amp;I$131&amp;"'!A2:A3000"))*(_summary!$C180=INDIRECT("'"&amp;I$131&amp;"'!b2:b3000")),0))</f>
        <v>-9.8456471062452644E-2</v>
      </c>
      <c r="J180" s="22">
        <f t="array" aca="1" ref="J180" ca="1">INDEX(OFFSET(INDIRECT("'"&amp;J$131&amp;"'!A1"),1,$E$129,2999,1),MATCH(1,(_summary!$B180=INDIRECT("'"&amp;J$131&amp;"'!A2:A3000"))*(_summary!$C180=INDIRECT("'"&amp;J$131&amp;"'!b2:b3000")),0))</f>
        <v>-9.2924742592860293E-2</v>
      </c>
      <c r="K180" s="22">
        <f t="array" aca="1" ref="K180" ca="1">INDEX(OFFSET(INDIRECT("'"&amp;K$131&amp;"'!A1"),1,$E$129,2999,1),MATCH(1,(_summary!$B180=INDIRECT("'"&amp;K$131&amp;"'!A2:A3000"))*(_summary!$C180=INDIRECT("'"&amp;K$131&amp;"'!b2:b3000")),0))</f>
        <v>-8.7393014123267942E-2</v>
      </c>
      <c r="L180" s="22">
        <f t="array" aca="1" ref="L180" ca="1">INDEX(OFFSET(INDIRECT("'"&amp;L$131&amp;"'!A1"),1,$E$129,2999,1),MATCH(1,(_summary!$B180=INDIRECT("'"&amp;L$131&amp;"'!A2:A3000"))*(_summary!$C180=INDIRECT("'"&amp;L$131&amp;"'!b2:b3000")),0))</f>
        <v>2.583373074525948</v>
      </c>
      <c r="M180" s="22">
        <f t="array" aca="1" ref="M180" ca="1">INDEX(OFFSET(INDIRECT("'"&amp;M$131&amp;"'!A1"),1,$E$129,2999,1),MATCH(1,(_summary!$B180=INDIRECT("'"&amp;M$131&amp;"'!A2:A3000"))*(_summary!$C180=INDIRECT("'"&amp;M$131&amp;"'!b2:b3000")),0))</f>
        <v>4.1108872762718338</v>
      </c>
      <c r="N180" s="22">
        <f t="array" aca="1" ref="N180" ca="1">INDEX(OFFSET(INDIRECT("'"&amp;N$131&amp;"'!A1"),1,$E$129,2999,1),MATCH(1,(_summary!$B180=INDIRECT("'"&amp;N$131&amp;"'!A2:A3000"))*(_summary!$C180=INDIRECT("'"&amp;N$131&amp;"'!b2:b3000")),0))</f>
        <v>5.6384014780177205</v>
      </c>
      <c r="O180" s="22">
        <f t="array" aca="1" ref="O180" ca="1">INDEX(OFFSET(INDIRECT("'"&amp;O$131&amp;"'!A1"),1,$E$129,2999,1),MATCH(1,(_summary!$B180=INDIRECT("'"&amp;O$131&amp;"'!A2:A3000"))*(_summary!$C180=INDIRECT("'"&amp;O$131&amp;"'!b2:b3000")),0))</f>
        <v>7.1659156797636054</v>
      </c>
      <c r="P180" s="22">
        <f t="array" aca="1" ref="P180" ca="1">INDEX(OFFSET(INDIRECT("'"&amp;P$131&amp;"'!A1"),1,$E$129,2999,1),MATCH(1,(_summary!$B180=INDIRECT("'"&amp;P$131&amp;"'!A2:A3000"))*(_summary!$C180=INDIRECT("'"&amp;P$131&amp;"'!b2:b3000")),0))</f>
        <v>2.583373074525948</v>
      </c>
      <c r="Q180" s="22">
        <f t="array" aca="1" ref="Q180" ca="1">INDEX(OFFSET(INDIRECT("'"&amp;Q$131&amp;"'!A1"),1,$E$129,2999,1),MATCH(1,(_summary!$B180=INDIRECT("'"&amp;Q$131&amp;"'!A2:A3000"))*(_summary!$C180=INDIRECT("'"&amp;Q$131&amp;"'!b2:b3000")),0))</f>
        <v>4.1108872762718338</v>
      </c>
      <c r="R180" s="22">
        <f t="array" aca="1" ref="R180" ca="1">INDEX(OFFSET(INDIRECT("'"&amp;R$131&amp;"'!A1"),1,$E$129,2999,1),MATCH(1,(_summary!$B180=INDIRECT("'"&amp;R$131&amp;"'!A2:A3000"))*(_summary!$C180=INDIRECT("'"&amp;R$131&amp;"'!b2:b3000")),0))</f>
        <v>5.6384014780177205</v>
      </c>
      <c r="S180" s="22">
        <f t="array" aca="1" ref="S180" ca="1">INDEX(OFFSET(INDIRECT("'"&amp;S$131&amp;"'!A1"),1,$E$129,2999,1),MATCH(1,(_summary!$B180=INDIRECT("'"&amp;S$131&amp;"'!A2:A3000"))*(_summary!$C180=INDIRECT("'"&amp;S$131&amp;"'!b2:b3000")),0))</f>
        <v>7.1659156797636054</v>
      </c>
    </row>
    <row r="181" spans="2:19" x14ac:dyDescent="0.3">
      <c r="B181" t="s">
        <v>10</v>
      </c>
      <c r="C181" s="15">
        <v>2</v>
      </c>
      <c r="D181" s="22">
        <f t="array" aca="1" ref="D181" ca="1">INDEX(OFFSET(INDIRECT("'"&amp;D$131&amp;"'!A1"),1,$E$129,2999,1),MATCH(1,(_summary!$B181=INDIRECT("'"&amp;D$131&amp;"'!A2:A3000"))*(_summary!$C181=INDIRECT("'"&amp;D$131&amp;"'!b2:b3000")),0))</f>
        <v>-9.6617525281841421E-2</v>
      </c>
      <c r="E181" s="22">
        <f t="array" aca="1" ref="E181" ca="1">INDEX(OFFSET(INDIRECT("'"&amp;E$131&amp;"'!A1"),1,$E$129,2999,1),MATCH(1,(_summary!$B181=INDIRECT("'"&amp;E$131&amp;"'!A2:A3000"))*(_summary!$C181=INDIRECT("'"&amp;E$131&amp;"'!b2:b3000")),0))</f>
        <v>-9.6860503203739734E-2</v>
      </c>
      <c r="F181" s="22">
        <f t="array" aca="1" ref="F181" ca="1">INDEX(OFFSET(INDIRECT("'"&amp;F$131&amp;"'!A1"),1,$E$129,2999,1),MATCH(1,(_summary!$B181=INDIRECT("'"&amp;F$131&amp;"'!A2:A3000"))*(_summary!$C181=INDIRECT("'"&amp;F$131&amp;"'!b2:b3000")),0))</f>
        <v>-9.7103481125638019E-2</v>
      </c>
      <c r="G181" s="22">
        <f t="array" aca="1" ref="G181" ca="1">INDEX(OFFSET(INDIRECT("'"&amp;G$131&amp;"'!A1"),1,$E$129,2999,1),MATCH(1,(_summary!$B181=INDIRECT("'"&amp;G$131&amp;"'!A2:A3000"))*(_summary!$C181=INDIRECT("'"&amp;G$131&amp;"'!b2:b3000")),0))</f>
        <v>-9.734645904753636E-2</v>
      </c>
      <c r="H181" s="22">
        <f t="array" aca="1" ref="H181" ca="1">INDEX(OFFSET(INDIRECT("'"&amp;H$131&amp;"'!A1"),1,$E$129,2999,1),MATCH(1,(_summary!$B181=INDIRECT("'"&amp;H$131&amp;"'!A2:A3000"))*(_summary!$C181=INDIRECT("'"&amp;H$131&amp;"'!b2:b3000")),0))</f>
        <v>-9.6617525281841421E-2</v>
      </c>
      <c r="I181" s="22">
        <f t="array" aca="1" ref="I181" ca="1">INDEX(OFFSET(INDIRECT("'"&amp;I$131&amp;"'!A1"),1,$E$129,2999,1),MATCH(1,(_summary!$B181=INDIRECT("'"&amp;I$131&amp;"'!A2:A3000"))*(_summary!$C181=INDIRECT("'"&amp;I$131&amp;"'!b2:b3000")),0))</f>
        <v>-9.6860503203739734E-2</v>
      </c>
      <c r="J181" s="22">
        <f t="array" aca="1" ref="J181" ca="1">INDEX(OFFSET(INDIRECT("'"&amp;J$131&amp;"'!A1"),1,$E$129,2999,1),MATCH(1,(_summary!$B181=INDIRECT("'"&amp;J$131&amp;"'!A2:A3000"))*(_summary!$C181=INDIRECT("'"&amp;J$131&amp;"'!b2:b3000")),0))</f>
        <v>-9.7103481125638019E-2</v>
      </c>
      <c r="K181" s="22">
        <f t="array" aca="1" ref="K181" ca="1">INDEX(OFFSET(INDIRECT("'"&amp;K$131&amp;"'!A1"),1,$E$129,2999,1),MATCH(1,(_summary!$B181=INDIRECT("'"&amp;K$131&amp;"'!A2:A3000"))*(_summary!$C181=INDIRECT("'"&amp;K$131&amp;"'!b2:b3000")),0))</f>
        <v>-9.734645904753636E-2</v>
      </c>
      <c r="L181" s="22">
        <f t="array" aca="1" ref="L181" ca="1">INDEX(OFFSET(INDIRECT("'"&amp;L$131&amp;"'!A1"),1,$E$129,2999,1),MATCH(1,(_summary!$B181=INDIRECT("'"&amp;L$131&amp;"'!A2:A3000"))*(_summary!$C181=INDIRECT("'"&amp;L$131&amp;"'!b2:b3000")),0))</f>
        <v>2.1754870931996377</v>
      </c>
      <c r="M181" s="22">
        <f t="array" aca="1" ref="M181" ca="1">INDEX(OFFSET(INDIRECT("'"&amp;M$131&amp;"'!A1"),1,$E$129,2999,1),MATCH(1,(_summary!$B181=INDIRECT("'"&amp;M$131&amp;"'!A2:A3000"))*(_summary!$C181=INDIRECT("'"&amp;M$131&amp;"'!b2:b3000")),0))</f>
        <v>2.5464631563859204</v>
      </c>
      <c r="N181" s="22">
        <f t="array" aca="1" ref="N181" ca="1">INDEX(OFFSET(INDIRECT("'"&amp;N$131&amp;"'!A1"),1,$E$129,2999,1),MATCH(1,(_summary!$B181=INDIRECT("'"&amp;N$131&amp;"'!A2:A3000"))*(_summary!$C181=INDIRECT("'"&amp;N$131&amp;"'!b2:b3000")),0))</f>
        <v>2.917439219572203</v>
      </c>
      <c r="O181" s="22">
        <f t="array" aca="1" ref="O181" ca="1">INDEX(OFFSET(INDIRECT("'"&amp;O$131&amp;"'!A1"),1,$E$129,2999,1),MATCH(1,(_summary!$B181=INDIRECT("'"&amp;O$131&amp;"'!A2:A3000"))*(_summary!$C181=INDIRECT("'"&amp;O$131&amp;"'!b2:b3000")),0))</f>
        <v>3.2884152827584852</v>
      </c>
      <c r="P181" s="22">
        <f t="array" aca="1" ref="P181" ca="1">INDEX(OFFSET(INDIRECT("'"&amp;P$131&amp;"'!A1"),1,$E$129,2999,1),MATCH(1,(_summary!$B181=INDIRECT("'"&amp;P$131&amp;"'!A2:A3000"))*(_summary!$C181=INDIRECT("'"&amp;P$131&amp;"'!b2:b3000")),0))</f>
        <v>2.1754870931996377</v>
      </c>
      <c r="Q181" s="22">
        <f t="array" aca="1" ref="Q181" ca="1">INDEX(OFFSET(INDIRECT("'"&amp;Q$131&amp;"'!A1"),1,$E$129,2999,1),MATCH(1,(_summary!$B181=INDIRECT("'"&amp;Q$131&amp;"'!A2:A3000"))*(_summary!$C181=INDIRECT("'"&amp;Q$131&amp;"'!b2:b3000")),0))</f>
        <v>2.5464631563859204</v>
      </c>
      <c r="R181" s="22">
        <f t="array" aca="1" ref="R181" ca="1">INDEX(OFFSET(INDIRECT("'"&amp;R$131&amp;"'!A1"),1,$E$129,2999,1),MATCH(1,(_summary!$B181=INDIRECT("'"&amp;R$131&amp;"'!A2:A3000"))*(_summary!$C181=INDIRECT("'"&amp;R$131&amp;"'!b2:b3000")),0))</f>
        <v>2.917439219572203</v>
      </c>
      <c r="S181" s="22">
        <f t="array" aca="1" ref="S181" ca="1">INDEX(OFFSET(INDIRECT("'"&amp;S$131&amp;"'!A1"),1,$E$129,2999,1),MATCH(1,(_summary!$B181=INDIRECT("'"&amp;S$131&amp;"'!A2:A3000"))*(_summary!$C181=INDIRECT("'"&amp;S$131&amp;"'!b2:b3000")),0))</f>
        <v>3.2884152827584852</v>
      </c>
    </row>
    <row r="182" spans="2:19" x14ac:dyDescent="0.3">
      <c r="B182" t="s">
        <v>12</v>
      </c>
      <c r="C182" s="15">
        <v>2</v>
      </c>
      <c r="D182" s="22">
        <f t="array" aca="1" ref="D182" ca="1">INDEX(OFFSET(INDIRECT("'"&amp;D$131&amp;"'!A1"),1,$E$129,2999,1),MATCH(1,(_summary!$B182=INDIRECT("'"&amp;D$131&amp;"'!A2:A3000"))*(_summary!$C182=INDIRECT("'"&amp;D$131&amp;"'!b2:b3000")),0))</f>
        <v>-0.11465024388798561</v>
      </c>
      <c r="E182" s="22">
        <f t="array" aca="1" ref="E182" ca="1">INDEX(OFFSET(INDIRECT("'"&amp;E$131&amp;"'!A1"),1,$E$129,2999,1),MATCH(1,(_summary!$B182=INDIRECT("'"&amp;E$131&amp;"'!A2:A3000"))*(_summary!$C182=INDIRECT("'"&amp;E$131&amp;"'!b2:b3000")),0))</f>
        <v>-0.11036648522917036</v>
      </c>
      <c r="F182" s="22">
        <f t="array" aca="1" ref="F182" ca="1">INDEX(OFFSET(INDIRECT("'"&amp;F$131&amp;"'!A1"),1,$E$129,2999,1),MATCH(1,(_summary!$B182=INDIRECT("'"&amp;F$131&amp;"'!A2:A3000"))*(_summary!$C182=INDIRECT("'"&amp;F$131&amp;"'!b2:b3000")),0))</f>
        <v>-0.10608272657035508</v>
      </c>
      <c r="G182" s="22">
        <f t="array" aca="1" ref="G182" ca="1">INDEX(OFFSET(INDIRECT("'"&amp;G$131&amp;"'!A1"),1,$E$129,2999,1),MATCH(1,(_summary!$B182=INDIRECT("'"&amp;G$131&amp;"'!A2:A3000"))*(_summary!$C182=INDIRECT("'"&amp;G$131&amp;"'!b2:b3000")),0))</f>
        <v>-0.10179896791153986</v>
      </c>
      <c r="H182" s="22">
        <f t="array" aca="1" ref="H182" ca="1">INDEX(OFFSET(INDIRECT("'"&amp;H$131&amp;"'!A1"),1,$E$129,2999,1),MATCH(1,(_summary!$B182=INDIRECT("'"&amp;H$131&amp;"'!A2:A3000"))*(_summary!$C182=INDIRECT("'"&amp;H$131&amp;"'!b2:b3000")),0))</f>
        <v>-0.11465024388798561</v>
      </c>
      <c r="I182" s="22">
        <f t="array" aca="1" ref="I182" ca="1">INDEX(OFFSET(INDIRECT("'"&amp;I$131&amp;"'!A1"),1,$E$129,2999,1),MATCH(1,(_summary!$B182=INDIRECT("'"&amp;I$131&amp;"'!A2:A3000"))*(_summary!$C182=INDIRECT("'"&amp;I$131&amp;"'!b2:b3000")),0))</f>
        <v>-0.11036648522917036</v>
      </c>
      <c r="J182" s="22">
        <f t="array" aca="1" ref="J182" ca="1">INDEX(OFFSET(INDIRECT("'"&amp;J$131&amp;"'!A1"),1,$E$129,2999,1),MATCH(1,(_summary!$B182=INDIRECT("'"&amp;J$131&amp;"'!A2:A3000"))*(_summary!$C182=INDIRECT("'"&amp;J$131&amp;"'!b2:b3000")),0))</f>
        <v>-0.10608272657035508</v>
      </c>
      <c r="K182" s="22">
        <f t="array" aca="1" ref="K182" ca="1">INDEX(OFFSET(INDIRECT("'"&amp;K$131&amp;"'!A1"),1,$E$129,2999,1),MATCH(1,(_summary!$B182=INDIRECT("'"&amp;K$131&amp;"'!A2:A3000"))*(_summary!$C182=INDIRECT("'"&amp;K$131&amp;"'!b2:b3000")),0))</f>
        <v>-0.10179896791153986</v>
      </c>
      <c r="L182" s="22">
        <f t="array" aca="1" ref="L182" ca="1">INDEX(OFFSET(INDIRECT("'"&amp;L$131&amp;"'!A1"),1,$E$129,2999,1),MATCH(1,(_summary!$B182=INDIRECT("'"&amp;L$131&amp;"'!A2:A3000"))*(_summary!$C182=INDIRECT("'"&amp;L$131&amp;"'!b2:b3000")),0))</f>
        <v>-0.53299825814377888</v>
      </c>
      <c r="M182" s="22">
        <f t="array" aca="1" ref="M182" ca="1">INDEX(OFFSET(INDIRECT("'"&amp;M$131&amp;"'!A1"),1,$E$129,2999,1),MATCH(1,(_summary!$B182=INDIRECT("'"&amp;M$131&amp;"'!A2:A3000"))*(_summary!$C182=INDIRECT("'"&amp;M$131&amp;"'!b2:b3000")),0))</f>
        <v>3.6419626608321654E-3</v>
      </c>
      <c r="N182" s="22">
        <f t="array" aca="1" ref="N182" ca="1">INDEX(OFFSET(INDIRECT("'"&amp;N$131&amp;"'!A1"),1,$E$129,2999,1),MATCH(1,(_summary!$B182=INDIRECT("'"&amp;N$131&amp;"'!A2:A3000"))*(_summary!$C182=INDIRECT("'"&amp;N$131&amp;"'!b2:b3000")),0))</f>
        <v>0.54028218346544321</v>
      </c>
      <c r="O182" s="22">
        <f t="array" aca="1" ref="O182" ca="1">INDEX(OFFSET(INDIRECT("'"&amp;O$131&amp;"'!A1"),1,$E$129,2999,1),MATCH(1,(_summary!$B182=INDIRECT("'"&amp;O$131&amp;"'!A2:A3000"))*(_summary!$C182=INDIRECT("'"&amp;O$131&amp;"'!b2:b3000")),0))</f>
        <v>1.076922404270054</v>
      </c>
      <c r="P182" s="22">
        <f t="array" aca="1" ref="P182" ca="1">INDEX(OFFSET(INDIRECT("'"&amp;P$131&amp;"'!A1"),1,$E$129,2999,1),MATCH(1,(_summary!$B182=INDIRECT("'"&amp;P$131&amp;"'!A2:A3000"))*(_summary!$C182=INDIRECT("'"&amp;P$131&amp;"'!b2:b3000")),0))</f>
        <v>-0.53299825814377888</v>
      </c>
      <c r="Q182" s="22">
        <f t="array" aca="1" ref="Q182" ca="1">INDEX(OFFSET(INDIRECT("'"&amp;Q$131&amp;"'!A1"),1,$E$129,2999,1),MATCH(1,(_summary!$B182=INDIRECT("'"&amp;Q$131&amp;"'!A2:A3000"))*(_summary!$C182=INDIRECT("'"&amp;Q$131&amp;"'!b2:b3000")),0))</f>
        <v>3.6419626608321654E-3</v>
      </c>
      <c r="R182" s="22">
        <f t="array" aca="1" ref="R182" ca="1">INDEX(OFFSET(INDIRECT("'"&amp;R$131&amp;"'!A1"),1,$E$129,2999,1),MATCH(1,(_summary!$B182=INDIRECT("'"&amp;R$131&amp;"'!A2:A3000"))*(_summary!$C182=INDIRECT("'"&amp;R$131&amp;"'!b2:b3000")),0))</f>
        <v>0.54028218346544321</v>
      </c>
      <c r="S182" s="22">
        <f t="array" aca="1" ref="S182" ca="1">INDEX(OFFSET(INDIRECT("'"&amp;S$131&amp;"'!A1"),1,$E$129,2999,1),MATCH(1,(_summary!$B182=INDIRECT("'"&amp;S$131&amp;"'!A2:A3000"))*(_summary!$C182=INDIRECT("'"&amp;S$131&amp;"'!b2:b3000")),0))</f>
        <v>1.076922404270054</v>
      </c>
    </row>
    <row r="183" spans="2:19" x14ac:dyDescent="0.3">
      <c r="B183" t="s">
        <v>11</v>
      </c>
      <c r="C183" s="15">
        <v>2</v>
      </c>
      <c r="D183" s="22">
        <f t="array" aca="1" ref="D183" ca="1">INDEX(OFFSET(INDIRECT("'"&amp;D$131&amp;"'!A1"),1,$E$129,2999,1),MATCH(1,(_summary!$B183=INDIRECT("'"&amp;D$131&amp;"'!A2:A3000"))*(_summary!$C183=INDIRECT("'"&amp;D$131&amp;"'!b2:b3000")),0))</f>
        <v>-0.10263921385783259</v>
      </c>
      <c r="E183" s="22">
        <f t="array" aca="1" ref="E183" ca="1">INDEX(OFFSET(INDIRECT("'"&amp;E$131&amp;"'!A1"),1,$E$129,2999,1),MATCH(1,(_summary!$B183=INDIRECT("'"&amp;E$131&amp;"'!A2:A3000"))*(_summary!$C183=INDIRECT("'"&amp;E$131&amp;"'!b2:b3000")),0))</f>
        <v>-0.10355407875352163</v>
      </c>
      <c r="F183" s="22">
        <f t="array" aca="1" ref="F183" ca="1">INDEX(OFFSET(INDIRECT("'"&amp;F$131&amp;"'!A1"),1,$E$129,2999,1),MATCH(1,(_summary!$B183=INDIRECT("'"&amp;F$131&amp;"'!A2:A3000"))*(_summary!$C183=INDIRECT("'"&amp;F$131&amp;"'!b2:b3000")),0))</f>
        <v>-0.10446894364921064</v>
      </c>
      <c r="G183" s="22">
        <f t="array" aca="1" ref="G183" ca="1">INDEX(OFFSET(INDIRECT("'"&amp;G$131&amp;"'!A1"),1,$E$129,2999,1),MATCH(1,(_summary!$B183=INDIRECT("'"&amp;G$131&amp;"'!A2:A3000"))*(_summary!$C183=INDIRECT("'"&amp;G$131&amp;"'!b2:b3000")),0))</f>
        <v>-0.1053838085448997</v>
      </c>
      <c r="H183" s="22">
        <f t="array" aca="1" ref="H183" ca="1">INDEX(OFFSET(INDIRECT("'"&amp;H$131&amp;"'!A1"),1,$E$129,2999,1),MATCH(1,(_summary!$B183=INDIRECT("'"&amp;H$131&amp;"'!A2:A3000"))*(_summary!$C183=INDIRECT("'"&amp;H$131&amp;"'!b2:b3000")),0))</f>
        <v>-0.10263921385783259</v>
      </c>
      <c r="I183" s="22">
        <f t="array" aca="1" ref="I183" ca="1">INDEX(OFFSET(INDIRECT("'"&amp;I$131&amp;"'!A1"),1,$E$129,2999,1),MATCH(1,(_summary!$B183=INDIRECT("'"&amp;I$131&amp;"'!A2:A3000"))*(_summary!$C183=INDIRECT("'"&amp;I$131&amp;"'!b2:b3000")),0))</f>
        <v>-0.10355407875352163</v>
      </c>
      <c r="J183" s="22">
        <f t="array" aca="1" ref="J183" ca="1">INDEX(OFFSET(INDIRECT("'"&amp;J$131&amp;"'!A1"),1,$E$129,2999,1),MATCH(1,(_summary!$B183=INDIRECT("'"&amp;J$131&amp;"'!A2:A3000"))*(_summary!$C183=INDIRECT("'"&amp;J$131&amp;"'!b2:b3000")),0))</f>
        <v>-0.10446894364921064</v>
      </c>
      <c r="K183" s="22">
        <f t="array" aca="1" ref="K183" ca="1">INDEX(OFFSET(INDIRECT("'"&amp;K$131&amp;"'!A1"),1,$E$129,2999,1),MATCH(1,(_summary!$B183=INDIRECT("'"&amp;K$131&amp;"'!A2:A3000"))*(_summary!$C183=INDIRECT("'"&amp;K$131&amp;"'!b2:b3000")),0))</f>
        <v>-0.1053838085448997</v>
      </c>
      <c r="L183" s="22">
        <f t="array" aca="1" ref="L183" ca="1">INDEX(OFFSET(INDIRECT("'"&amp;L$131&amp;"'!A1"),1,$E$129,2999,1),MATCH(1,(_summary!$B183=INDIRECT("'"&amp;L$131&amp;"'!A2:A3000"))*(_summary!$C183=INDIRECT("'"&amp;L$131&amp;"'!b2:b3000")),0))</f>
        <v>0.53560427848884817</v>
      </c>
      <c r="M183" s="22">
        <f t="array" aca="1" ref="M183" ca="1">INDEX(OFFSET(INDIRECT("'"&amp;M$131&amp;"'!A1"),1,$E$129,2999,1),MATCH(1,(_summary!$B183=INDIRECT("'"&amp;M$131&amp;"'!A2:A3000"))*(_summary!$C183=INDIRECT("'"&amp;M$131&amp;"'!b2:b3000")),0))</f>
        <v>0.91040227943916907</v>
      </c>
      <c r="N183" s="22">
        <f t="array" aca="1" ref="N183" ca="1">INDEX(OFFSET(INDIRECT("'"&amp;N$131&amp;"'!A1"),1,$E$129,2999,1),MATCH(1,(_summary!$B183=INDIRECT("'"&amp;N$131&amp;"'!A2:A3000"))*(_summary!$C183=INDIRECT("'"&amp;N$131&amp;"'!b2:b3000")),0))</f>
        <v>1.28520028038949</v>
      </c>
      <c r="O183" s="22">
        <f t="array" aca="1" ref="O183" ca="1">INDEX(OFFSET(INDIRECT("'"&amp;O$131&amp;"'!A1"),1,$E$129,2999,1),MATCH(1,(_summary!$B183=INDIRECT("'"&amp;O$131&amp;"'!A2:A3000"))*(_summary!$C183=INDIRECT("'"&amp;O$131&amp;"'!b2:b3000")),0))</f>
        <v>1.6599982813398113</v>
      </c>
      <c r="P183" s="22">
        <f t="array" aca="1" ref="P183" ca="1">INDEX(OFFSET(INDIRECT("'"&amp;P$131&amp;"'!A1"),1,$E$129,2999,1),MATCH(1,(_summary!$B183=INDIRECT("'"&amp;P$131&amp;"'!A2:A3000"))*(_summary!$C183=INDIRECT("'"&amp;P$131&amp;"'!b2:b3000")),0))</f>
        <v>0.53560427848884817</v>
      </c>
      <c r="Q183" s="22">
        <f t="array" aca="1" ref="Q183" ca="1">INDEX(OFFSET(INDIRECT("'"&amp;Q$131&amp;"'!A1"),1,$E$129,2999,1),MATCH(1,(_summary!$B183=INDIRECT("'"&amp;Q$131&amp;"'!A2:A3000"))*(_summary!$C183=INDIRECT("'"&amp;Q$131&amp;"'!b2:b3000")),0))</f>
        <v>0.91040227943916907</v>
      </c>
      <c r="R183" s="22">
        <f t="array" aca="1" ref="R183" ca="1">INDEX(OFFSET(INDIRECT("'"&amp;R$131&amp;"'!A1"),1,$E$129,2999,1),MATCH(1,(_summary!$B183=INDIRECT("'"&amp;R$131&amp;"'!A2:A3000"))*(_summary!$C183=INDIRECT("'"&amp;R$131&amp;"'!b2:b3000")),0))</f>
        <v>1.28520028038949</v>
      </c>
      <c r="S183" s="22">
        <f t="array" aca="1" ref="S183" ca="1">INDEX(OFFSET(INDIRECT("'"&amp;S$131&amp;"'!A1"),1,$E$129,2999,1),MATCH(1,(_summary!$B183=INDIRECT("'"&amp;S$131&amp;"'!A2:A3000"))*(_summary!$C183=INDIRECT("'"&amp;S$131&amp;"'!b2:b3000")),0))</f>
        <v>1.6599982813398113</v>
      </c>
    </row>
    <row r="184" spans="2:19" x14ac:dyDescent="0.3">
      <c r="B184" t="s">
        <v>16</v>
      </c>
      <c r="C184" s="15">
        <v>2</v>
      </c>
      <c r="D184" s="22">
        <f t="array" aca="1" ref="D184" ca="1">INDEX(OFFSET(INDIRECT("'"&amp;D$131&amp;"'!A1"),1,$E$129,2999,1),MATCH(1,(_summary!$B184=INDIRECT("'"&amp;D$131&amp;"'!A2:A3000"))*(_summary!$C184=INDIRECT("'"&amp;D$131&amp;"'!b2:b3000")),0))</f>
        <v>-0.10269960008195245</v>
      </c>
      <c r="E184" s="22">
        <f t="array" aca="1" ref="E184" ca="1">INDEX(OFFSET(INDIRECT("'"&amp;E$131&amp;"'!A1"),1,$E$129,2999,1),MATCH(1,(_summary!$B184=INDIRECT("'"&amp;E$131&amp;"'!A2:A3000"))*(_summary!$C184=INDIRECT("'"&amp;E$131&amp;"'!b2:b3000")),0))</f>
        <v>-0.10335175140033831</v>
      </c>
      <c r="F184" s="22">
        <f t="array" aca="1" ref="F184" ca="1">INDEX(OFFSET(INDIRECT("'"&amp;F$131&amp;"'!A1"),1,$E$129,2999,1),MATCH(1,(_summary!$B184=INDIRECT("'"&amp;F$131&amp;"'!A2:A3000"))*(_summary!$C184=INDIRECT("'"&amp;F$131&amp;"'!b2:b3000")),0))</f>
        <v>-0.10400390271872414</v>
      </c>
      <c r="G184" s="22">
        <f t="array" aca="1" ref="G184" ca="1">INDEX(OFFSET(INDIRECT("'"&amp;G$131&amp;"'!A1"),1,$E$129,2999,1),MATCH(1,(_summary!$B184=INDIRECT("'"&amp;G$131&amp;"'!A2:A3000"))*(_summary!$C184=INDIRECT("'"&amp;G$131&amp;"'!b2:b3000")),0))</f>
        <v>-0.10465605403710998</v>
      </c>
      <c r="H184" s="22">
        <f t="array" aca="1" ref="H184" ca="1">INDEX(OFFSET(INDIRECT("'"&amp;H$131&amp;"'!A1"),1,$E$129,2999,1),MATCH(1,(_summary!$B184=INDIRECT("'"&amp;H$131&amp;"'!A2:A3000"))*(_summary!$C184=INDIRECT("'"&amp;H$131&amp;"'!b2:b3000")),0))</f>
        <v>-0.10269960008195245</v>
      </c>
      <c r="I184" s="22">
        <f t="array" aca="1" ref="I184" ca="1">INDEX(OFFSET(INDIRECT("'"&amp;I$131&amp;"'!A1"),1,$E$129,2999,1),MATCH(1,(_summary!$B184=INDIRECT("'"&amp;I$131&amp;"'!A2:A3000"))*(_summary!$C184=INDIRECT("'"&amp;I$131&amp;"'!b2:b3000")),0))</f>
        <v>-0.10335175140033831</v>
      </c>
      <c r="J184" s="22">
        <f t="array" aca="1" ref="J184" ca="1">INDEX(OFFSET(INDIRECT("'"&amp;J$131&amp;"'!A1"),1,$E$129,2999,1),MATCH(1,(_summary!$B184=INDIRECT("'"&amp;J$131&amp;"'!A2:A3000"))*(_summary!$C184=INDIRECT("'"&amp;J$131&amp;"'!b2:b3000")),0))</f>
        <v>-0.10400390271872414</v>
      </c>
      <c r="K184" s="22">
        <f t="array" aca="1" ref="K184" ca="1">INDEX(OFFSET(INDIRECT("'"&amp;K$131&amp;"'!A1"),1,$E$129,2999,1),MATCH(1,(_summary!$B184=INDIRECT("'"&amp;K$131&amp;"'!A2:A3000"))*(_summary!$C184=INDIRECT("'"&amp;K$131&amp;"'!b2:b3000")),0))</f>
        <v>-0.10465605403710998</v>
      </c>
      <c r="L184" s="22">
        <f t="array" aca="1" ref="L184" ca="1">INDEX(OFFSET(INDIRECT("'"&amp;L$131&amp;"'!A1"),1,$E$129,2999,1),MATCH(1,(_summary!$B184=INDIRECT("'"&amp;L$131&amp;"'!A2:A3000"))*(_summary!$C184=INDIRECT("'"&amp;L$131&amp;"'!b2:b3000")),0))</f>
        <v>0.29984913976306826</v>
      </c>
      <c r="M184" s="22">
        <f t="array" aca="1" ref="M184" ca="1">INDEX(OFFSET(INDIRECT("'"&amp;M$131&amp;"'!A1"),1,$E$129,2999,1),MATCH(1,(_summary!$B184=INDIRECT("'"&amp;M$131&amp;"'!A2:A3000"))*(_summary!$C184=INDIRECT("'"&amp;M$131&amp;"'!b2:b3000")),0))</f>
        <v>0.9950206944786637</v>
      </c>
      <c r="N184" s="22">
        <f t="array" aca="1" ref="N184" ca="1">INDEX(OFFSET(INDIRECT("'"&amp;N$131&amp;"'!A1"),1,$E$129,2999,1),MATCH(1,(_summary!$B184=INDIRECT("'"&amp;N$131&amp;"'!A2:A3000"))*(_summary!$C184=INDIRECT("'"&amp;N$131&amp;"'!b2:b3000")),0))</f>
        <v>1.6901922491942591</v>
      </c>
      <c r="O184" s="22">
        <f t="array" aca="1" ref="O184" ca="1">INDEX(OFFSET(INDIRECT("'"&amp;O$131&amp;"'!A1"),1,$E$129,2999,1),MATCH(1,(_summary!$B184=INDIRECT("'"&amp;O$131&amp;"'!A2:A3000"))*(_summary!$C184=INDIRECT("'"&amp;O$131&amp;"'!b2:b3000")),0))</f>
        <v>2.3853638039098546</v>
      </c>
      <c r="P184" s="22">
        <f t="array" aca="1" ref="P184" ca="1">INDEX(OFFSET(INDIRECT("'"&amp;P$131&amp;"'!A1"),1,$E$129,2999,1),MATCH(1,(_summary!$B184=INDIRECT("'"&amp;P$131&amp;"'!A2:A3000"))*(_summary!$C184=INDIRECT("'"&amp;P$131&amp;"'!b2:b3000")),0))</f>
        <v>0.29984913976306826</v>
      </c>
      <c r="Q184" s="22">
        <f t="array" aca="1" ref="Q184" ca="1">INDEX(OFFSET(INDIRECT("'"&amp;Q$131&amp;"'!A1"),1,$E$129,2999,1),MATCH(1,(_summary!$B184=INDIRECT("'"&amp;Q$131&amp;"'!A2:A3000"))*(_summary!$C184=INDIRECT("'"&amp;Q$131&amp;"'!b2:b3000")),0))</f>
        <v>0.9950206944786637</v>
      </c>
      <c r="R184" s="22">
        <f t="array" aca="1" ref="R184" ca="1">INDEX(OFFSET(INDIRECT("'"&amp;R$131&amp;"'!A1"),1,$E$129,2999,1),MATCH(1,(_summary!$B184=INDIRECT("'"&amp;R$131&amp;"'!A2:A3000"))*(_summary!$C184=INDIRECT("'"&amp;R$131&amp;"'!b2:b3000")),0))</f>
        <v>1.6901922491942591</v>
      </c>
      <c r="S184" s="22">
        <f t="array" aca="1" ref="S184" ca="1">INDEX(OFFSET(INDIRECT("'"&amp;S$131&amp;"'!A1"),1,$E$129,2999,1),MATCH(1,(_summary!$B184=INDIRECT("'"&amp;S$131&amp;"'!A2:A3000"))*(_summary!$C184=INDIRECT("'"&amp;S$131&amp;"'!b2:b3000")),0))</f>
        <v>2.3853638039098546</v>
      </c>
    </row>
    <row r="185" spans="2:19" x14ac:dyDescent="0.3">
      <c r="B185" t="s">
        <v>6</v>
      </c>
      <c r="C185" s="15">
        <v>2</v>
      </c>
      <c r="D185" s="22">
        <f t="array" aca="1" ref="D185" ca="1">INDEX(OFFSET(INDIRECT("'"&amp;D$131&amp;"'!A1"),1,$E$129,2999,1),MATCH(1,(_summary!$B185=INDIRECT("'"&amp;D$131&amp;"'!A2:A3000"))*(_summary!$C185=INDIRECT("'"&amp;D$131&amp;"'!b2:b3000")),0))</f>
        <v>-9.6485643682248656E-2</v>
      </c>
      <c r="E185" s="22">
        <f t="array" aca="1" ref="E185" ca="1">INDEX(OFFSET(INDIRECT("'"&amp;E$131&amp;"'!A1"),1,$E$129,2999,1),MATCH(1,(_summary!$B185=INDIRECT("'"&amp;E$131&amp;"'!A2:A3000"))*(_summary!$C185=INDIRECT("'"&amp;E$131&amp;"'!b2:b3000")),0))</f>
        <v>-9.3581957998660842E-2</v>
      </c>
      <c r="F185" s="22">
        <f t="array" aca="1" ref="F185" ca="1">INDEX(OFFSET(INDIRECT("'"&amp;F$131&amp;"'!A1"),1,$E$129,2999,1),MATCH(1,(_summary!$B185=INDIRECT("'"&amp;F$131&amp;"'!A2:A3000"))*(_summary!$C185=INDIRECT("'"&amp;F$131&amp;"'!b2:b3000")),0))</f>
        <v>-9.0678272315073E-2</v>
      </c>
      <c r="G185" s="22">
        <f t="array" aca="1" ref="G185" ca="1">INDEX(OFFSET(INDIRECT("'"&amp;G$131&amp;"'!A1"),1,$E$129,2999,1),MATCH(1,(_summary!$B185=INDIRECT("'"&amp;G$131&amp;"'!A2:A3000"))*(_summary!$C185=INDIRECT("'"&amp;G$131&amp;"'!b2:b3000")),0))</f>
        <v>-8.7774586631485185E-2</v>
      </c>
      <c r="H185" s="22">
        <f t="array" aca="1" ref="H185" ca="1">INDEX(OFFSET(INDIRECT("'"&amp;H$131&amp;"'!A1"),1,$E$129,2999,1),MATCH(1,(_summary!$B185=INDIRECT("'"&amp;H$131&amp;"'!A2:A3000"))*(_summary!$C185=INDIRECT("'"&amp;H$131&amp;"'!b2:b3000")),0))</f>
        <v>-9.6485643682248656E-2</v>
      </c>
      <c r="I185" s="22">
        <f t="array" aca="1" ref="I185" ca="1">INDEX(OFFSET(INDIRECT("'"&amp;I$131&amp;"'!A1"),1,$E$129,2999,1),MATCH(1,(_summary!$B185=INDIRECT("'"&amp;I$131&amp;"'!A2:A3000"))*(_summary!$C185=INDIRECT("'"&amp;I$131&amp;"'!b2:b3000")),0))</f>
        <v>-9.3581957998660842E-2</v>
      </c>
      <c r="J185" s="22">
        <f t="array" aca="1" ref="J185" ca="1">INDEX(OFFSET(INDIRECT("'"&amp;J$131&amp;"'!A1"),1,$E$129,2999,1),MATCH(1,(_summary!$B185=INDIRECT("'"&amp;J$131&amp;"'!A2:A3000"))*(_summary!$C185=INDIRECT("'"&amp;J$131&amp;"'!b2:b3000")),0))</f>
        <v>-9.0678272315073E-2</v>
      </c>
      <c r="K185" s="22">
        <f t="array" aca="1" ref="K185" ca="1">INDEX(OFFSET(INDIRECT("'"&amp;K$131&amp;"'!A1"),1,$E$129,2999,1),MATCH(1,(_summary!$B185=INDIRECT("'"&amp;K$131&amp;"'!A2:A3000"))*(_summary!$C185=INDIRECT("'"&amp;K$131&amp;"'!b2:b3000")),0))</f>
        <v>-8.7774586631485185E-2</v>
      </c>
      <c r="L185" s="22">
        <f t="array" aca="1" ref="L185" ca="1">INDEX(OFFSET(INDIRECT("'"&amp;L$131&amp;"'!A1"),1,$E$129,2999,1),MATCH(1,(_summary!$B185=INDIRECT("'"&amp;L$131&amp;"'!A2:A3000"))*(_summary!$C185=INDIRECT("'"&amp;L$131&amp;"'!b2:b3000")),0))</f>
        <v>3.3432249087215169</v>
      </c>
      <c r="M185" s="22">
        <f t="array" aca="1" ref="M185" ca="1">INDEX(OFFSET(INDIRECT("'"&amp;M$131&amp;"'!A1"),1,$E$129,2999,1),MATCH(1,(_summary!$B185=INDIRECT("'"&amp;M$131&amp;"'!A2:A3000"))*(_summary!$C185=INDIRECT("'"&amp;M$131&amp;"'!b2:b3000")),0))</f>
        <v>3.0016680748719664</v>
      </c>
      <c r="N185" s="22">
        <f t="array" aca="1" ref="N185" ca="1">INDEX(OFFSET(INDIRECT("'"&amp;N$131&amp;"'!A1"),1,$E$129,2999,1),MATCH(1,(_summary!$B185=INDIRECT("'"&amp;N$131&amp;"'!A2:A3000"))*(_summary!$C185=INDIRECT("'"&amp;N$131&amp;"'!b2:b3000")),0))</f>
        <v>2.6601112410224164</v>
      </c>
      <c r="O185" s="22">
        <f t="array" aca="1" ref="O185" ca="1">INDEX(OFFSET(INDIRECT("'"&amp;O$131&amp;"'!A1"),1,$E$129,2999,1),MATCH(1,(_summary!$B185=INDIRECT("'"&amp;O$131&amp;"'!A2:A3000"))*(_summary!$C185=INDIRECT("'"&amp;O$131&amp;"'!b2:b3000")),0))</f>
        <v>2.3185544071728668</v>
      </c>
      <c r="P185" s="22">
        <f t="array" aca="1" ref="P185" ca="1">INDEX(OFFSET(INDIRECT("'"&amp;P$131&amp;"'!A1"),1,$E$129,2999,1),MATCH(1,(_summary!$B185=INDIRECT("'"&amp;P$131&amp;"'!A2:A3000"))*(_summary!$C185=INDIRECT("'"&amp;P$131&amp;"'!b2:b3000")),0))</f>
        <v>3.3432249087215169</v>
      </c>
      <c r="Q185" s="22">
        <f t="array" aca="1" ref="Q185" ca="1">INDEX(OFFSET(INDIRECT("'"&amp;Q$131&amp;"'!A1"),1,$E$129,2999,1),MATCH(1,(_summary!$B185=INDIRECT("'"&amp;Q$131&amp;"'!A2:A3000"))*(_summary!$C185=INDIRECT("'"&amp;Q$131&amp;"'!b2:b3000")),0))</f>
        <v>3.0016680748719664</v>
      </c>
      <c r="R185" s="22">
        <f t="array" aca="1" ref="R185" ca="1">INDEX(OFFSET(INDIRECT("'"&amp;R$131&amp;"'!A1"),1,$E$129,2999,1),MATCH(1,(_summary!$B185=INDIRECT("'"&amp;R$131&amp;"'!A2:A3000"))*(_summary!$C185=INDIRECT("'"&amp;R$131&amp;"'!b2:b3000")),0))</f>
        <v>2.6601112410224164</v>
      </c>
      <c r="S185" s="22">
        <f t="array" aca="1" ref="S185" ca="1">INDEX(OFFSET(INDIRECT("'"&amp;S$131&amp;"'!A1"),1,$E$129,2999,1),MATCH(1,(_summary!$B185=INDIRECT("'"&amp;S$131&amp;"'!A2:A3000"))*(_summary!$C185=INDIRECT("'"&amp;S$131&amp;"'!b2:b3000")),0))</f>
        <v>2.3185544071728668</v>
      </c>
    </row>
    <row r="186" spans="2:19" x14ac:dyDescent="0.3">
      <c r="B186" t="s">
        <v>26</v>
      </c>
      <c r="C186" s="15">
        <v>2</v>
      </c>
      <c r="D186" s="22">
        <f t="array" aca="1" ref="D186" ca="1">INDEX(OFFSET(INDIRECT("'"&amp;D$131&amp;"'!A1"),1,$E$129,2999,1),MATCH(1,(_summary!$B186=INDIRECT("'"&amp;D$131&amp;"'!A2:A3000"))*(_summary!$C186=INDIRECT("'"&amp;D$131&amp;"'!b2:b3000")),0))</f>
        <v>-0.10956672088571939</v>
      </c>
      <c r="E186" s="22">
        <f t="array" aca="1" ref="E186" ca="1">INDEX(OFFSET(INDIRECT("'"&amp;E$131&amp;"'!A1"),1,$E$129,2999,1),MATCH(1,(_summary!$B186=INDIRECT("'"&amp;E$131&amp;"'!A2:A3000"))*(_summary!$C186=INDIRECT("'"&amp;E$131&amp;"'!b2:b3000")),0))</f>
        <v>-0.10726477425227615</v>
      </c>
      <c r="F186" s="22">
        <f t="array" aca="1" ref="F186" ca="1">INDEX(OFFSET(INDIRECT("'"&amp;F$131&amp;"'!A1"),1,$E$129,2999,1),MATCH(1,(_summary!$B186=INDIRECT("'"&amp;F$131&amp;"'!A2:A3000"))*(_summary!$C186=INDIRECT("'"&amp;F$131&amp;"'!b2:b3000")),0))</f>
        <v>-0.10496282761883288</v>
      </c>
      <c r="G186" s="22">
        <f t="array" aca="1" ref="G186" ca="1">INDEX(OFFSET(INDIRECT("'"&amp;G$131&amp;"'!A1"),1,$E$129,2999,1),MATCH(1,(_summary!$B186=INDIRECT("'"&amp;G$131&amp;"'!A2:A3000"))*(_summary!$C186=INDIRECT("'"&amp;G$131&amp;"'!b2:b3000")),0))</f>
        <v>-0.10266088098538961</v>
      </c>
      <c r="H186" s="22">
        <f t="array" aca="1" ref="H186" ca="1">INDEX(OFFSET(INDIRECT("'"&amp;H$131&amp;"'!A1"),1,$E$129,2999,1),MATCH(1,(_summary!$B186=INDIRECT("'"&amp;H$131&amp;"'!A2:A3000"))*(_summary!$C186=INDIRECT("'"&amp;H$131&amp;"'!b2:b3000")),0))</f>
        <v>-0.10956672088571939</v>
      </c>
      <c r="I186" s="22">
        <f t="array" aca="1" ref="I186" ca="1">INDEX(OFFSET(INDIRECT("'"&amp;I$131&amp;"'!A1"),1,$E$129,2999,1),MATCH(1,(_summary!$B186=INDIRECT("'"&amp;I$131&amp;"'!A2:A3000"))*(_summary!$C186=INDIRECT("'"&amp;I$131&amp;"'!b2:b3000")),0))</f>
        <v>-0.10726477425227615</v>
      </c>
      <c r="J186" s="22">
        <f t="array" aca="1" ref="J186" ca="1">INDEX(OFFSET(INDIRECT("'"&amp;J$131&amp;"'!A1"),1,$E$129,2999,1),MATCH(1,(_summary!$B186=INDIRECT("'"&amp;J$131&amp;"'!A2:A3000"))*(_summary!$C186=INDIRECT("'"&amp;J$131&amp;"'!b2:b3000")),0))</f>
        <v>-0.10496282761883288</v>
      </c>
      <c r="K186" s="22">
        <f t="array" aca="1" ref="K186" ca="1">INDEX(OFFSET(INDIRECT("'"&amp;K$131&amp;"'!A1"),1,$E$129,2999,1),MATCH(1,(_summary!$B186=INDIRECT("'"&amp;K$131&amp;"'!A2:A3000"))*(_summary!$C186=INDIRECT("'"&amp;K$131&amp;"'!b2:b3000")),0))</f>
        <v>-0.10266088098538961</v>
      </c>
      <c r="L186" s="22">
        <f t="array" aca="1" ref="L186" ca="1">INDEX(OFFSET(INDIRECT("'"&amp;L$131&amp;"'!A1"),1,$E$129,2999,1),MATCH(1,(_summary!$B186=INDIRECT("'"&amp;L$131&amp;"'!A2:A3000"))*(_summary!$C186=INDIRECT("'"&amp;L$131&amp;"'!b2:b3000")),0))</f>
        <v>-0.25048630766059121</v>
      </c>
      <c r="M186" s="22">
        <f t="array" aca="1" ref="M186" ca="1">INDEX(OFFSET(INDIRECT("'"&amp;M$131&amp;"'!A1"),1,$E$129,2999,1),MATCH(1,(_summary!$B186=INDIRECT("'"&amp;M$131&amp;"'!A2:A3000"))*(_summary!$C186=INDIRECT("'"&amp;M$131&amp;"'!b2:b3000")),0))</f>
        <v>1.361607641800211</v>
      </c>
      <c r="N186" s="22">
        <f t="array" aca="1" ref="N186" ca="1">INDEX(OFFSET(INDIRECT("'"&amp;N$131&amp;"'!A1"),1,$E$129,2999,1),MATCH(1,(_summary!$B186=INDIRECT("'"&amp;N$131&amp;"'!A2:A3000"))*(_summary!$C186=INDIRECT("'"&amp;N$131&amp;"'!b2:b3000")),0))</f>
        <v>2.9737015912610132</v>
      </c>
      <c r="O186" s="22">
        <f t="array" aca="1" ref="O186" ca="1">INDEX(OFFSET(INDIRECT("'"&amp;O$131&amp;"'!A1"),1,$E$129,2999,1),MATCH(1,(_summary!$B186=INDIRECT("'"&amp;O$131&amp;"'!A2:A3000"))*(_summary!$C186=INDIRECT("'"&amp;O$131&amp;"'!b2:b3000")),0))</f>
        <v>4.5857955407218149</v>
      </c>
      <c r="P186" s="22">
        <f t="array" aca="1" ref="P186" ca="1">INDEX(OFFSET(INDIRECT("'"&amp;P$131&amp;"'!A1"),1,$E$129,2999,1),MATCH(1,(_summary!$B186=INDIRECT("'"&amp;P$131&amp;"'!A2:A3000"))*(_summary!$C186=INDIRECT("'"&amp;P$131&amp;"'!b2:b3000")),0))</f>
        <v>-0.25048630766059121</v>
      </c>
      <c r="Q186" s="22">
        <f t="array" aca="1" ref="Q186" ca="1">INDEX(OFFSET(INDIRECT("'"&amp;Q$131&amp;"'!A1"),1,$E$129,2999,1),MATCH(1,(_summary!$B186=INDIRECT("'"&amp;Q$131&amp;"'!A2:A3000"))*(_summary!$C186=INDIRECT("'"&amp;Q$131&amp;"'!b2:b3000")),0))</f>
        <v>1.361607641800211</v>
      </c>
      <c r="R186" s="22">
        <f t="array" aca="1" ref="R186" ca="1">INDEX(OFFSET(INDIRECT("'"&amp;R$131&amp;"'!A1"),1,$E$129,2999,1),MATCH(1,(_summary!$B186=INDIRECT("'"&amp;R$131&amp;"'!A2:A3000"))*(_summary!$C186=INDIRECT("'"&amp;R$131&amp;"'!b2:b3000")),0))</f>
        <v>2.9737015912610132</v>
      </c>
      <c r="S186" s="22">
        <f t="array" aca="1" ref="S186" ca="1">INDEX(OFFSET(INDIRECT("'"&amp;S$131&amp;"'!A1"),1,$E$129,2999,1),MATCH(1,(_summary!$B186=INDIRECT("'"&amp;S$131&amp;"'!A2:A3000"))*(_summary!$C186=INDIRECT("'"&amp;S$131&amp;"'!b2:b3000")),0))</f>
        <v>4.5857955407218149</v>
      </c>
    </row>
    <row r="187" spans="2:19" x14ac:dyDescent="0.3">
      <c r="B187" t="s">
        <v>17</v>
      </c>
      <c r="C187" s="15">
        <v>2</v>
      </c>
      <c r="D187" s="22">
        <f t="array" aca="1" ref="D187" ca="1">INDEX(OFFSET(INDIRECT("'"&amp;D$131&amp;"'!A1"),1,$E$129,2999,1),MATCH(1,(_summary!$B187=INDIRECT("'"&amp;D$131&amp;"'!A2:A3000"))*(_summary!$C187=INDIRECT("'"&amp;D$131&amp;"'!b2:b3000")),0))</f>
        <v>-9.9508421105982015E-2</v>
      </c>
      <c r="E187" s="22">
        <f t="array" aca="1" ref="E187" ca="1">INDEX(OFFSET(INDIRECT("'"&amp;E$131&amp;"'!A1"),1,$E$129,2999,1),MATCH(1,(_summary!$B187=INDIRECT("'"&amp;E$131&amp;"'!A2:A3000"))*(_summary!$C187=INDIRECT("'"&amp;E$131&amp;"'!b2:b3000")),0))</f>
        <v>-9.7110844897556697E-2</v>
      </c>
      <c r="F187" s="22">
        <f t="array" aca="1" ref="F187" ca="1">INDEX(OFFSET(INDIRECT("'"&amp;F$131&amp;"'!A1"),1,$E$129,2999,1),MATCH(1,(_summary!$B187=INDIRECT("'"&amp;F$131&amp;"'!A2:A3000"))*(_summary!$C187=INDIRECT("'"&amp;F$131&amp;"'!b2:b3000")),0))</f>
        <v>-9.4713268689131352E-2</v>
      </c>
      <c r="G187" s="22">
        <f t="array" aca="1" ref="G187" ca="1">INDEX(OFFSET(INDIRECT("'"&amp;G$131&amp;"'!A1"),1,$E$129,2999,1),MATCH(1,(_summary!$B187=INDIRECT("'"&amp;G$131&amp;"'!A2:A3000"))*(_summary!$C187=INDIRECT("'"&amp;G$131&amp;"'!b2:b3000")),0))</f>
        <v>-9.2315692480706035E-2</v>
      </c>
      <c r="H187" s="22">
        <f t="array" aca="1" ref="H187" ca="1">INDEX(OFFSET(INDIRECT("'"&amp;H$131&amp;"'!A1"),1,$E$129,2999,1),MATCH(1,(_summary!$B187=INDIRECT("'"&amp;H$131&amp;"'!A2:A3000"))*(_summary!$C187=INDIRECT("'"&amp;H$131&amp;"'!b2:b3000")),0))</f>
        <v>-9.9508421105982015E-2</v>
      </c>
      <c r="I187" s="22">
        <f t="array" aca="1" ref="I187" ca="1">INDEX(OFFSET(INDIRECT("'"&amp;I$131&amp;"'!A1"),1,$E$129,2999,1),MATCH(1,(_summary!$B187=INDIRECT("'"&amp;I$131&amp;"'!A2:A3000"))*(_summary!$C187=INDIRECT("'"&amp;I$131&amp;"'!b2:b3000")),0))</f>
        <v>-9.7110844897556697E-2</v>
      </c>
      <c r="J187" s="22">
        <f t="array" aca="1" ref="J187" ca="1">INDEX(OFFSET(INDIRECT("'"&amp;J$131&amp;"'!A1"),1,$E$129,2999,1),MATCH(1,(_summary!$B187=INDIRECT("'"&amp;J$131&amp;"'!A2:A3000"))*(_summary!$C187=INDIRECT("'"&amp;J$131&amp;"'!b2:b3000")),0))</f>
        <v>-9.4713268689131352E-2</v>
      </c>
      <c r="K187" s="22">
        <f t="array" aca="1" ref="K187" ca="1">INDEX(OFFSET(INDIRECT("'"&amp;K$131&amp;"'!A1"),1,$E$129,2999,1),MATCH(1,(_summary!$B187=INDIRECT("'"&amp;K$131&amp;"'!A2:A3000"))*(_summary!$C187=INDIRECT("'"&amp;K$131&amp;"'!b2:b3000")),0))</f>
        <v>-9.2315692480706035E-2</v>
      </c>
      <c r="L187" s="22">
        <f t="array" aca="1" ref="L187" ca="1">INDEX(OFFSET(INDIRECT("'"&amp;L$131&amp;"'!A1"),1,$E$129,2999,1),MATCH(1,(_summary!$B187=INDIRECT("'"&amp;L$131&amp;"'!A2:A3000"))*(_summary!$C187=INDIRECT("'"&amp;L$131&amp;"'!b2:b3000")),0))</f>
        <v>0.87653941194473983</v>
      </c>
      <c r="M187" s="22">
        <f t="array" aca="1" ref="M187" ca="1">INDEX(OFFSET(INDIRECT("'"&amp;M$131&amp;"'!A1"),1,$E$129,2999,1),MATCH(1,(_summary!$B187=INDIRECT("'"&amp;M$131&amp;"'!A2:A3000"))*(_summary!$C187=INDIRECT("'"&amp;M$131&amp;"'!b2:b3000")),0))</f>
        <v>1.1079956105559194</v>
      </c>
      <c r="N187" s="22">
        <f t="array" aca="1" ref="N187" ca="1">INDEX(OFFSET(INDIRECT("'"&amp;N$131&amp;"'!A1"),1,$E$129,2999,1),MATCH(1,(_summary!$B187=INDIRECT("'"&amp;N$131&amp;"'!A2:A3000"))*(_summary!$C187=INDIRECT("'"&amp;N$131&amp;"'!b2:b3000")),0))</f>
        <v>1.3394518091670991</v>
      </c>
      <c r="O187" s="22">
        <f t="array" aca="1" ref="O187" ca="1">INDEX(OFFSET(INDIRECT("'"&amp;O$131&amp;"'!A1"),1,$E$129,2999,1),MATCH(1,(_summary!$B187=INDIRECT("'"&amp;O$131&amp;"'!A2:A3000"))*(_summary!$C187=INDIRECT("'"&amp;O$131&amp;"'!b2:b3000")),0))</f>
        <v>1.5709080077782787</v>
      </c>
      <c r="P187" s="22">
        <f t="array" aca="1" ref="P187" ca="1">INDEX(OFFSET(INDIRECT("'"&amp;P$131&amp;"'!A1"),1,$E$129,2999,1),MATCH(1,(_summary!$B187=INDIRECT("'"&amp;P$131&amp;"'!A2:A3000"))*(_summary!$C187=INDIRECT("'"&amp;P$131&amp;"'!b2:b3000")),0))</f>
        <v>0.87653941194473983</v>
      </c>
      <c r="Q187" s="22">
        <f t="array" aca="1" ref="Q187" ca="1">INDEX(OFFSET(INDIRECT("'"&amp;Q$131&amp;"'!A1"),1,$E$129,2999,1),MATCH(1,(_summary!$B187=INDIRECT("'"&amp;Q$131&amp;"'!A2:A3000"))*(_summary!$C187=INDIRECT("'"&amp;Q$131&amp;"'!b2:b3000")),0))</f>
        <v>1.1079956105559194</v>
      </c>
      <c r="R187" s="22">
        <f t="array" aca="1" ref="R187" ca="1">INDEX(OFFSET(INDIRECT("'"&amp;R$131&amp;"'!A1"),1,$E$129,2999,1),MATCH(1,(_summary!$B187=INDIRECT("'"&amp;R$131&amp;"'!A2:A3000"))*(_summary!$C187=INDIRECT("'"&amp;R$131&amp;"'!b2:b3000")),0))</f>
        <v>1.3394518091670991</v>
      </c>
      <c r="S187" s="22">
        <f t="array" aca="1" ref="S187" ca="1">INDEX(OFFSET(INDIRECT("'"&amp;S$131&amp;"'!A1"),1,$E$129,2999,1),MATCH(1,(_summary!$B187=INDIRECT("'"&amp;S$131&amp;"'!A2:A3000"))*(_summary!$C187=INDIRECT("'"&amp;S$131&amp;"'!b2:b3000")),0))</f>
        <v>1.5709080077782787</v>
      </c>
    </row>
    <row r="188" spans="2:19" x14ac:dyDescent="0.3">
      <c r="B188" t="s">
        <v>2</v>
      </c>
      <c r="C188" s="15">
        <v>2</v>
      </c>
      <c r="D188" s="22">
        <f t="array" aca="1" ref="D188" ca="1">INDEX(OFFSET(INDIRECT("'"&amp;D$131&amp;"'!A1"),1,$E$129,2999,1),MATCH(1,(_summary!$B188=INDIRECT("'"&amp;D$131&amp;"'!A2:A3000"))*(_summary!$C188=INDIRECT("'"&amp;D$131&amp;"'!b2:b3000")),0))</f>
        <v>-0.11088551646074118</v>
      </c>
      <c r="E188" s="22">
        <f t="array" aca="1" ref="E188" ca="1">INDEX(OFFSET(INDIRECT("'"&amp;E$131&amp;"'!A1"),1,$E$129,2999,1),MATCH(1,(_summary!$B188=INDIRECT("'"&amp;E$131&amp;"'!A2:A3000"))*(_summary!$C188=INDIRECT("'"&amp;E$131&amp;"'!b2:b3000")),0))</f>
        <v>-0.10808503872722428</v>
      </c>
      <c r="F188" s="22">
        <f t="array" aca="1" ref="F188" ca="1">INDEX(OFFSET(INDIRECT("'"&amp;F$131&amp;"'!A1"),1,$E$129,2999,1),MATCH(1,(_summary!$B188=INDIRECT("'"&amp;F$131&amp;"'!A2:A3000"))*(_summary!$C188=INDIRECT("'"&amp;F$131&amp;"'!b2:b3000")),0))</f>
        <v>-0.10528456099370734</v>
      </c>
      <c r="G188" s="22">
        <f t="array" aca="1" ref="G188" ca="1">INDEX(OFFSET(INDIRECT("'"&amp;G$131&amp;"'!A1"),1,$E$129,2999,1),MATCH(1,(_summary!$B188=INDIRECT("'"&amp;G$131&amp;"'!A2:A3000"))*(_summary!$C188=INDIRECT("'"&amp;G$131&amp;"'!b2:b3000")),0))</f>
        <v>-0.10248408326019043</v>
      </c>
      <c r="H188" s="22">
        <f t="array" aca="1" ref="H188" ca="1">INDEX(OFFSET(INDIRECT("'"&amp;H$131&amp;"'!A1"),1,$E$129,2999,1),MATCH(1,(_summary!$B188=INDIRECT("'"&amp;H$131&amp;"'!A2:A3000"))*(_summary!$C188=INDIRECT("'"&amp;H$131&amp;"'!b2:b3000")),0))</f>
        <v>-0.11088551646074118</v>
      </c>
      <c r="I188" s="22">
        <f t="array" aca="1" ref="I188" ca="1">INDEX(OFFSET(INDIRECT("'"&amp;I$131&amp;"'!A1"),1,$E$129,2999,1),MATCH(1,(_summary!$B188=INDIRECT("'"&amp;I$131&amp;"'!A2:A3000"))*(_summary!$C188=INDIRECT("'"&amp;I$131&amp;"'!b2:b3000")),0))</f>
        <v>-0.10808503872722428</v>
      </c>
      <c r="J188" s="22">
        <f t="array" aca="1" ref="J188" ca="1">INDEX(OFFSET(INDIRECT("'"&amp;J$131&amp;"'!A1"),1,$E$129,2999,1),MATCH(1,(_summary!$B188=INDIRECT("'"&amp;J$131&amp;"'!A2:A3000"))*(_summary!$C188=INDIRECT("'"&amp;J$131&amp;"'!b2:b3000")),0))</f>
        <v>-0.10528456099370734</v>
      </c>
      <c r="K188" s="22">
        <f t="array" aca="1" ref="K188" ca="1">INDEX(OFFSET(INDIRECT("'"&amp;K$131&amp;"'!A1"),1,$E$129,2999,1),MATCH(1,(_summary!$B188=INDIRECT("'"&amp;K$131&amp;"'!A2:A3000"))*(_summary!$C188=INDIRECT("'"&amp;K$131&amp;"'!b2:b3000")),0))</f>
        <v>-0.10248408326019043</v>
      </c>
      <c r="L188" s="22">
        <f t="array" aca="1" ref="L188" ca="1">INDEX(OFFSET(INDIRECT("'"&amp;L$131&amp;"'!A1"),1,$E$129,2999,1),MATCH(1,(_summary!$B188=INDIRECT("'"&amp;L$131&amp;"'!A2:A3000"))*(_summary!$C188=INDIRECT("'"&amp;L$131&amp;"'!b2:b3000")),0))</f>
        <v>-0.36631050895936434</v>
      </c>
      <c r="M188" s="22">
        <f t="array" aca="1" ref="M188" ca="1">INDEX(OFFSET(INDIRECT("'"&amp;M$131&amp;"'!A1"),1,$E$129,2999,1),MATCH(1,(_summary!$B188=INDIRECT("'"&amp;M$131&amp;"'!A2:A3000"))*(_summary!$C188=INDIRECT("'"&amp;M$131&amp;"'!b2:b3000")),0))</f>
        <v>6.6020872204258776</v>
      </c>
      <c r="N188" s="22">
        <f t="array" aca="1" ref="N188" ca="1">INDEX(OFFSET(INDIRECT("'"&amp;N$131&amp;"'!A1"),1,$E$129,2999,1),MATCH(1,(_summary!$B188=INDIRECT("'"&amp;N$131&amp;"'!A2:A3000"))*(_summary!$C188=INDIRECT("'"&amp;N$131&amp;"'!b2:b3000")),0))</f>
        <v>13.570484949811119</v>
      </c>
      <c r="O188" s="22">
        <f t="array" aca="1" ref="O188" ca="1">INDEX(OFFSET(INDIRECT("'"&amp;O$131&amp;"'!A1"),1,$E$129,2999,1),MATCH(1,(_summary!$B188=INDIRECT("'"&amp;O$131&amp;"'!A2:A3000"))*(_summary!$C188=INDIRECT("'"&amp;O$131&amp;"'!b2:b3000")),0))</f>
        <v>20.538882679196359</v>
      </c>
      <c r="P188" s="22">
        <f t="array" aca="1" ref="P188" ca="1">INDEX(OFFSET(INDIRECT("'"&amp;P$131&amp;"'!A1"),1,$E$129,2999,1),MATCH(1,(_summary!$B188=INDIRECT("'"&amp;P$131&amp;"'!A2:A3000"))*(_summary!$C188=INDIRECT("'"&amp;P$131&amp;"'!b2:b3000")),0))</f>
        <v>-0.36631050895936434</v>
      </c>
      <c r="Q188" s="22">
        <f t="array" aca="1" ref="Q188" ca="1">INDEX(OFFSET(INDIRECT("'"&amp;Q$131&amp;"'!A1"),1,$E$129,2999,1),MATCH(1,(_summary!$B188=INDIRECT("'"&amp;Q$131&amp;"'!A2:A3000"))*(_summary!$C188=INDIRECT("'"&amp;Q$131&amp;"'!b2:b3000")),0))</f>
        <v>6.6020872204258776</v>
      </c>
      <c r="R188" s="22">
        <f t="array" aca="1" ref="R188" ca="1">INDEX(OFFSET(INDIRECT("'"&amp;R$131&amp;"'!A1"),1,$E$129,2999,1),MATCH(1,(_summary!$B188=INDIRECT("'"&amp;R$131&amp;"'!A2:A3000"))*(_summary!$C188=INDIRECT("'"&amp;R$131&amp;"'!b2:b3000")),0))</f>
        <v>13.570484949811119</v>
      </c>
      <c r="S188" s="22">
        <f t="array" aca="1" ref="S188" ca="1">INDEX(OFFSET(INDIRECT("'"&amp;S$131&amp;"'!A1"),1,$E$129,2999,1),MATCH(1,(_summary!$B188=INDIRECT("'"&amp;S$131&amp;"'!A2:A3000"))*(_summary!$C188=INDIRECT("'"&amp;S$131&amp;"'!b2:b3000")),0))</f>
        <v>20.538882679196359</v>
      </c>
    </row>
    <row r="189" spans="2:19" x14ac:dyDescent="0.3">
      <c r="B189" t="s">
        <v>29</v>
      </c>
      <c r="C189" s="15">
        <v>2</v>
      </c>
      <c r="D189" s="22">
        <f t="array" aca="1" ref="D189" ca="1">INDEX(OFFSET(INDIRECT("'"&amp;D$131&amp;"'!A1"),1,$E$129,2999,1),MATCH(1,(_summary!$B189=INDIRECT("'"&amp;D$131&amp;"'!A2:A3000"))*(_summary!$C189=INDIRECT("'"&amp;D$131&amp;"'!b2:b3000")),0))</f>
        <v>-9.6663887437153928E-2</v>
      </c>
      <c r="E189" s="22">
        <f t="array" aca="1" ref="E189" ca="1">INDEX(OFFSET(INDIRECT("'"&amp;E$131&amp;"'!A1"),1,$E$129,2999,1),MATCH(1,(_summary!$B189=INDIRECT("'"&amp;E$131&amp;"'!A2:A3000"))*(_summary!$C189=INDIRECT("'"&amp;E$131&amp;"'!b2:b3000")),0))</f>
        <v>-9.4371688969999645E-2</v>
      </c>
      <c r="F189" s="22">
        <f t="array" aca="1" ref="F189" ca="1">INDEX(OFFSET(INDIRECT("'"&amp;F$131&amp;"'!A1"),1,$E$129,2999,1),MATCH(1,(_summary!$B189=INDIRECT("'"&amp;F$131&amp;"'!A2:A3000"))*(_summary!$C189=INDIRECT("'"&amp;F$131&amp;"'!b2:b3000")),0))</f>
        <v>-9.2079490502845335E-2</v>
      </c>
      <c r="G189" s="22">
        <f t="array" aca="1" ref="G189" ca="1">INDEX(OFFSET(INDIRECT("'"&amp;G$131&amp;"'!A1"),1,$E$129,2999,1),MATCH(1,(_summary!$B189=INDIRECT("'"&amp;G$131&amp;"'!A2:A3000"))*(_summary!$C189=INDIRECT("'"&amp;G$131&amp;"'!b2:b3000")),0))</f>
        <v>-8.9787292035691024E-2</v>
      </c>
      <c r="H189" s="22">
        <f t="array" aca="1" ref="H189" ca="1">INDEX(OFFSET(INDIRECT("'"&amp;H$131&amp;"'!A1"),1,$E$129,2999,1),MATCH(1,(_summary!$B189=INDIRECT("'"&amp;H$131&amp;"'!A2:A3000"))*(_summary!$C189=INDIRECT("'"&amp;H$131&amp;"'!b2:b3000")),0))</f>
        <v>-9.6663887437153928E-2</v>
      </c>
      <c r="I189" s="22">
        <f t="array" aca="1" ref="I189" ca="1">INDEX(OFFSET(INDIRECT("'"&amp;I$131&amp;"'!A1"),1,$E$129,2999,1),MATCH(1,(_summary!$B189=INDIRECT("'"&amp;I$131&amp;"'!A2:A3000"))*(_summary!$C189=INDIRECT("'"&amp;I$131&amp;"'!b2:b3000")),0))</f>
        <v>-9.4371688969999645E-2</v>
      </c>
      <c r="J189" s="22">
        <f t="array" aca="1" ref="J189" ca="1">INDEX(OFFSET(INDIRECT("'"&amp;J$131&amp;"'!A1"),1,$E$129,2999,1),MATCH(1,(_summary!$B189=INDIRECT("'"&amp;J$131&amp;"'!A2:A3000"))*(_summary!$C189=INDIRECT("'"&amp;J$131&amp;"'!b2:b3000")),0))</f>
        <v>-9.2079490502845335E-2</v>
      </c>
      <c r="K189" s="22">
        <f t="array" aca="1" ref="K189" ca="1">INDEX(OFFSET(INDIRECT("'"&amp;K$131&amp;"'!A1"),1,$E$129,2999,1),MATCH(1,(_summary!$B189=INDIRECT("'"&amp;K$131&amp;"'!A2:A3000"))*(_summary!$C189=INDIRECT("'"&amp;K$131&amp;"'!b2:b3000")),0))</f>
        <v>-8.9787292035691024E-2</v>
      </c>
      <c r="L189" s="22">
        <f t="array" aca="1" ref="L189" ca="1">INDEX(OFFSET(INDIRECT("'"&amp;L$131&amp;"'!A1"),1,$E$129,2999,1),MATCH(1,(_summary!$B189=INDIRECT("'"&amp;L$131&amp;"'!A2:A3000"))*(_summary!$C189=INDIRECT("'"&amp;L$131&amp;"'!b2:b3000")),0))</f>
        <v>4.6481062979267129</v>
      </c>
      <c r="M189" s="22">
        <f t="array" aca="1" ref="M189" ca="1">INDEX(OFFSET(INDIRECT("'"&amp;M$131&amp;"'!A1"),1,$E$129,2999,1),MATCH(1,(_summary!$B189=INDIRECT("'"&amp;M$131&amp;"'!A2:A3000"))*(_summary!$C189=INDIRECT("'"&amp;M$131&amp;"'!b2:b3000")),0))</f>
        <v>3.8974101063250566</v>
      </c>
      <c r="N189" s="22">
        <f t="array" aca="1" ref="N189" ca="1">INDEX(OFFSET(INDIRECT("'"&amp;N$131&amp;"'!A1"),1,$E$129,2999,1),MATCH(1,(_summary!$B189=INDIRECT("'"&amp;N$131&amp;"'!A2:A3000"))*(_summary!$C189=INDIRECT("'"&amp;N$131&amp;"'!b2:b3000")),0))</f>
        <v>3.1467139147234002</v>
      </c>
      <c r="O189" s="22">
        <f t="array" aca="1" ref="O189" ca="1">INDEX(OFFSET(INDIRECT("'"&amp;O$131&amp;"'!A1"),1,$E$129,2999,1),MATCH(1,(_summary!$B189=INDIRECT("'"&amp;O$131&amp;"'!A2:A3000"))*(_summary!$C189=INDIRECT("'"&amp;O$131&amp;"'!b2:b3000")),0))</f>
        <v>2.3960177231217434</v>
      </c>
      <c r="P189" s="22">
        <f t="array" aca="1" ref="P189" ca="1">INDEX(OFFSET(INDIRECT("'"&amp;P$131&amp;"'!A1"),1,$E$129,2999,1),MATCH(1,(_summary!$B189=INDIRECT("'"&amp;P$131&amp;"'!A2:A3000"))*(_summary!$C189=INDIRECT("'"&amp;P$131&amp;"'!b2:b3000")),0))</f>
        <v>4.6481062979267129</v>
      </c>
      <c r="Q189" s="22">
        <f t="array" aca="1" ref="Q189" ca="1">INDEX(OFFSET(INDIRECT("'"&amp;Q$131&amp;"'!A1"),1,$E$129,2999,1),MATCH(1,(_summary!$B189=INDIRECT("'"&amp;Q$131&amp;"'!A2:A3000"))*(_summary!$C189=INDIRECT("'"&amp;Q$131&amp;"'!b2:b3000")),0))</f>
        <v>3.8974101063250566</v>
      </c>
      <c r="R189" s="22">
        <f t="array" aca="1" ref="R189" ca="1">INDEX(OFFSET(INDIRECT("'"&amp;R$131&amp;"'!A1"),1,$E$129,2999,1),MATCH(1,(_summary!$B189=INDIRECT("'"&amp;R$131&amp;"'!A2:A3000"))*(_summary!$C189=INDIRECT("'"&amp;R$131&amp;"'!b2:b3000")),0))</f>
        <v>3.1467139147234002</v>
      </c>
      <c r="S189" s="22">
        <f t="array" aca="1" ref="S189" ca="1">INDEX(OFFSET(INDIRECT("'"&amp;S$131&amp;"'!A1"),1,$E$129,2999,1),MATCH(1,(_summary!$B189=INDIRECT("'"&amp;S$131&amp;"'!A2:A3000"))*(_summary!$C189=INDIRECT("'"&amp;S$131&amp;"'!b2:b3000")),0))</f>
        <v>2.3960177231217434</v>
      </c>
    </row>
    <row r="190" spans="2:19" x14ac:dyDescent="0.3">
      <c r="B190" t="s">
        <v>15</v>
      </c>
      <c r="C190" s="15">
        <v>3</v>
      </c>
      <c r="D190" s="22">
        <f t="array" aca="1" ref="D190" ca="1">INDEX(OFFSET(INDIRECT("'"&amp;D$131&amp;"'!A1"),1,$E$129,2999,1),MATCH(1,(_summary!$B190=INDIRECT("'"&amp;D$131&amp;"'!A2:A3000"))*(_summary!$C190=INDIRECT("'"&amp;D$131&amp;"'!b2:b3000")),0))</f>
        <v>-4.6622626649788668E-2</v>
      </c>
      <c r="E190" s="22">
        <f t="array" aca="1" ref="E190" ca="1">INDEX(OFFSET(INDIRECT("'"&amp;E$131&amp;"'!A1"),1,$E$129,2999,1),MATCH(1,(_summary!$B190=INDIRECT("'"&amp;E$131&amp;"'!A2:A3000"))*(_summary!$C190=INDIRECT("'"&amp;E$131&amp;"'!b2:b3000")),0))</f>
        <v>-4.5826785041099986E-2</v>
      </c>
      <c r="F190" s="22">
        <f t="array" aca="1" ref="F190" ca="1">INDEX(OFFSET(INDIRECT("'"&amp;F$131&amp;"'!A1"),1,$E$129,2999,1),MATCH(1,(_summary!$B190=INDIRECT("'"&amp;F$131&amp;"'!A2:A3000"))*(_summary!$C190=INDIRECT("'"&amp;F$131&amp;"'!b2:b3000")),0))</f>
        <v>-4.503094343241127E-2</v>
      </c>
      <c r="G190" s="22">
        <f t="array" aca="1" ref="G190" ca="1">INDEX(OFFSET(INDIRECT("'"&amp;G$131&amp;"'!A1"),1,$E$129,2999,1),MATCH(1,(_summary!$B190=INDIRECT("'"&amp;G$131&amp;"'!A2:A3000"))*(_summary!$C190=INDIRECT("'"&amp;G$131&amp;"'!b2:b3000")),0))</f>
        <v>-4.4235101823722589E-2</v>
      </c>
      <c r="H190" s="22">
        <f t="array" aca="1" ref="H190" ca="1">INDEX(OFFSET(INDIRECT("'"&amp;H$131&amp;"'!A1"),1,$E$129,2999,1),MATCH(1,(_summary!$B190=INDIRECT("'"&amp;H$131&amp;"'!A2:A3000"))*(_summary!$C190=INDIRECT("'"&amp;H$131&amp;"'!b2:b3000")),0))</f>
        <v>-4.6622626649788668E-2</v>
      </c>
      <c r="I190" s="22">
        <f t="array" aca="1" ref="I190" ca="1">INDEX(OFFSET(INDIRECT("'"&amp;I$131&amp;"'!A1"),1,$E$129,2999,1),MATCH(1,(_summary!$B190=INDIRECT("'"&amp;I$131&amp;"'!A2:A3000"))*(_summary!$C190=INDIRECT("'"&amp;I$131&amp;"'!b2:b3000")),0))</f>
        <v>-4.5826785041099986E-2</v>
      </c>
      <c r="J190" s="22">
        <f t="array" aca="1" ref="J190" ca="1">INDEX(OFFSET(INDIRECT("'"&amp;J$131&amp;"'!A1"),1,$E$129,2999,1),MATCH(1,(_summary!$B190=INDIRECT("'"&amp;J$131&amp;"'!A2:A3000"))*(_summary!$C190=INDIRECT("'"&amp;J$131&amp;"'!b2:b3000")),0))</f>
        <v>-4.503094343241127E-2</v>
      </c>
      <c r="K190" s="22">
        <f t="array" aca="1" ref="K190" ca="1">INDEX(OFFSET(INDIRECT("'"&amp;K$131&amp;"'!A1"),1,$E$129,2999,1),MATCH(1,(_summary!$B190=INDIRECT("'"&amp;K$131&amp;"'!A2:A3000"))*(_summary!$C190=INDIRECT("'"&amp;K$131&amp;"'!b2:b3000")),0))</f>
        <v>-4.4235101823722589E-2</v>
      </c>
      <c r="L190" s="22">
        <f t="array" aca="1" ref="L190" ca="1">INDEX(OFFSET(INDIRECT("'"&amp;L$131&amp;"'!A1"),1,$E$129,2999,1),MATCH(1,(_summary!$B190=INDIRECT("'"&amp;L$131&amp;"'!A2:A3000"))*(_summary!$C190=INDIRECT("'"&amp;L$131&amp;"'!b2:b3000")),0))</f>
        <v>1.5288451612621783</v>
      </c>
      <c r="M190" s="22">
        <f t="array" aca="1" ref="M190" ca="1">INDEX(OFFSET(INDIRECT("'"&amp;M$131&amp;"'!A1"),1,$E$129,2999,1),MATCH(1,(_summary!$B190=INDIRECT("'"&amp;M$131&amp;"'!A2:A3000"))*(_summary!$C190=INDIRECT("'"&amp;M$131&amp;"'!b2:b3000")),0))</f>
        <v>1.2161865178717215</v>
      </c>
      <c r="N190" s="22">
        <f t="array" aca="1" ref="N190" ca="1">INDEX(OFFSET(INDIRECT("'"&amp;N$131&amp;"'!A1"),1,$E$129,2999,1),MATCH(1,(_summary!$B190=INDIRECT("'"&amp;N$131&amp;"'!A2:A3000"))*(_summary!$C190=INDIRECT("'"&amp;N$131&amp;"'!b2:b3000")),0))</f>
        <v>0.9035278744812647</v>
      </c>
      <c r="O190" s="22">
        <f t="array" aca="1" ref="O190" ca="1">INDEX(OFFSET(INDIRECT("'"&amp;O$131&amp;"'!A1"),1,$E$129,2999,1),MATCH(1,(_summary!$B190=INDIRECT("'"&amp;O$131&amp;"'!A2:A3000"))*(_summary!$C190=INDIRECT("'"&amp;O$131&amp;"'!b2:b3000")),0))</f>
        <v>0.59086923109080791</v>
      </c>
      <c r="P190" s="22">
        <f t="array" aca="1" ref="P190" ca="1">INDEX(OFFSET(INDIRECT("'"&amp;P$131&amp;"'!A1"),1,$E$129,2999,1),MATCH(1,(_summary!$B190=INDIRECT("'"&amp;P$131&amp;"'!A2:A3000"))*(_summary!$C190=INDIRECT("'"&amp;P$131&amp;"'!b2:b3000")),0))</f>
        <v>1.5288451612621783</v>
      </c>
      <c r="Q190" s="22">
        <f t="array" aca="1" ref="Q190" ca="1">INDEX(OFFSET(INDIRECT("'"&amp;Q$131&amp;"'!A1"),1,$E$129,2999,1),MATCH(1,(_summary!$B190=INDIRECT("'"&amp;Q$131&amp;"'!A2:A3000"))*(_summary!$C190=INDIRECT("'"&amp;Q$131&amp;"'!b2:b3000")),0))</f>
        <v>1.2161865178717215</v>
      </c>
      <c r="R190" s="22">
        <f t="array" aca="1" ref="R190" ca="1">INDEX(OFFSET(INDIRECT("'"&amp;R$131&amp;"'!A1"),1,$E$129,2999,1),MATCH(1,(_summary!$B190=INDIRECT("'"&amp;R$131&amp;"'!A2:A3000"))*(_summary!$C190=INDIRECT("'"&amp;R$131&amp;"'!b2:b3000")),0))</f>
        <v>0.9035278744812647</v>
      </c>
      <c r="S190" s="22">
        <f t="array" aca="1" ref="S190" ca="1">INDEX(OFFSET(INDIRECT("'"&amp;S$131&amp;"'!A1"),1,$E$129,2999,1),MATCH(1,(_summary!$B190=INDIRECT("'"&amp;S$131&amp;"'!A2:A3000"))*(_summary!$C190=INDIRECT("'"&amp;S$131&amp;"'!b2:b3000")),0))</f>
        <v>0.59086923109080791</v>
      </c>
    </row>
    <row r="191" spans="2:19" x14ac:dyDescent="0.3">
      <c r="B191" t="s">
        <v>9</v>
      </c>
      <c r="C191" s="15">
        <v>3</v>
      </c>
      <c r="D191" s="22">
        <f t="array" aca="1" ref="D191" ca="1">INDEX(OFFSET(INDIRECT("'"&amp;D$131&amp;"'!A1"),1,$E$129,2999,1),MATCH(1,(_summary!$B191=INDIRECT("'"&amp;D$131&amp;"'!A2:A3000"))*(_summary!$C191=INDIRECT("'"&amp;D$131&amp;"'!b2:b3000")),0))</f>
        <v>-5.6448873156059842E-2</v>
      </c>
      <c r="E191" s="22">
        <f t="array" aca="1" ref="E191" ca="1">INDEX(OFFSET(INDIRECT("'"&amp;E$131&amp;"'!A1"),1,$E$129,2999,1),MATCH(1,(_summary!$B191=INDIRECT("'"&amp;E$131&amp;"'!A2:A3000"))*(_summary!$C191=INDIRECT("'"&amp;E$131&amp;"'!b2:b3000")),0))</f>
        <v>-5.7453848669086836E-2</v>
      </c>
      <c r="F191" s="22">
        <f t="array" aca="1" ref="F191" ca="1">INDEX(OFFSET(INDIRECT("'"&amp;F$131&amp;"'!A1"),1,$E$129,2999,1),MATCH(1,(_summary!$B191=INDIRECT("'"&amp;F$131&amp;"'!A2:A3000"))*(_summary!$C191=INDIRECT("'"&amp;F$131&amp;"'!b2:b3000")),0))</f>
        <v>-5.8458824182113796E-2</v>
      </c>
      <c r="G191" s="22">
        <f t="array" aca="1" ref="G191" ca="1">INDEX(OFFSET(INDIRECT("'"&amp;G$131&amp;"'!A1"),1,$E$129,2999,1),MATCH(1,(_summary!$B191=INDIRECT("'"&amp;G$131&amp;"'!A2:A3000"))*(_summary!$C191=INDIRECT("'"&amp;G$131&amp;"'!b2:b3000")),0))</f>
        <v>-5.9463799695140818E-2</v>
      </c>
      <c r="H191" s="22">
        <f t="array" aca="1" ref="H191" ca="1">INDEX(OFFSET(INDIRECT("'"&amp;H$131&amp;"'!A1"),1,$E$129,2999,1),MATCH(1,(_summary!$B191=INDIRECT("'"&amp;H$131&amp;"'!A2:A3000"))*(_summary!$C191=INDIRECT("'"&amp;H$131&amp;"'!b2:b3000")),0))</f>
        <v>-5.6448873156059842E-2</v>
      </c>
      <c r="I191" s="22">
        <f t="array" aca="1" ref="I191" ca="1">INDEX(OFFSET(INDIRECT("'"&amp;I$131&amp;"'!A1"),1,$E$129,2999,1),MATCH(1,(_summary!$B191=INDIRECT("'"&amp;I$131&amp;"'!A2:A3000"))*(_summary!$C191=INDIRECT("'"&amp;I$131&amp;"'!b2:b3000")),0))</f>
        <v>-5.7453848669086836E-2</v>
      </c>
      <c r="J191" s="22">
        <f t="array" aca="1" ref="J191" ca="1">INDEX(OFFSET(INDIRECT("'"&amp;J$131&amp;"'!A1"),1,$E$129,2999,1),MATCH(1,(_summary!$B191=INDIRECT("'"&amp;J$131&amp;"'!A2:A3000"))*(_summary!$C191=INDIRECT("'"&amp;J$131&amp;"'!b2:b3000")),0))</f>
        <v>-5.8458824182113796E-2</v>
      </c>
      <c r="K191" s="22">
        <f t="array" aca="1" ref="K191" ca="1">INDEX(OFFSET(INDIRECT("'"&amp;K$131&amp;"'!A1"),1,$E$129,2999,1),MATCH(1,(_summary!$B191=INDIRECT("'"&amp;K$131&amp;"'!A2:A3000"))*(_summary!$C191=INDIRECT("'"&amp;K$131&amp;"'!b2:b3000")),0))</f>
        <v>-5.9463799695140818E-2</v>
      </c>
      <c r="L191" s="22">
        <f t="array" aca="1" ref="L191" ca="1">INDEX(OFFSET(INDIRECT("'"&amp;L$131&amp;"'!A1"),1,$E$129,2999,1),MATCH(1,(_summary!$B191=INDIRECT("'"&amp;L$131&amp;"'!A2:A3000"))*(_summary!$C191=INDIRECT("'"&amp;L$131&amp;"'!b2:b3000")),0))</f>
        <v>-0.94079716406325842</v>
      </c>
      <c r="M191" s="22">
        <f t="array" aca="1" ref="M191" ca="1">INDEX(OFFSET(INDIRECT("'"&amp;M$131&amp;"'!A1"),1,$E$129,2999,1),MATCH(1,(_summary!$B191=INDIRECT("'"&amp;M$131&amp;"'!A2:A3000"))*(_summary!$C191=INDIRECT("'"&amp;M$131&amp;"'!b2:b3000")),0))</f>
        <v>0.24981897213684245</v>
      </c>
      <c r="N191" s="22">
        <f t="array" aca="1" ref="N191" ca="1">INDEX(OFFSET(INDIRECT("'"&amp;N$131&amp;"'!A1"),1,$E$129,2999,1),MATCH(1,(_summary!$B191=INDIRECT("'"&amp;N$131&amp;"'!A2:A3000"))*(_summary!$C191=INDIRECT("'"&amp;N$131&amp;"'!b2:b3000")),0))</f>
        <v>1.4404351083369433</v>
      </c>
      <c r="O191" s="22">
        <f t="array" aca="1" ref="O191" ca="1">INDEX(OFFSET(INDIRECT("'"&amp;O$131&amp;"'!A1"),1,$E$129,2999,1),MATCH(1,(_summary!$B191=INDIRECT("'"&amp;O$131&amp;"'!A2:A3000"))*(_summary!$C191=INDIRECT("'"&amp;O$131&amp;"'!b2:b3000")),0))</f>
        <v>2.6310512445370442</v>
      </c>
      <c r="P191" s="22">
        <f t="array" aca="1" ref="P191" ca="1">INDEX(OFFSET(INDIRECT("'"&amp;P$131&amp;"'!A1"),1,$E$129,2999,1),MATCH(1,(_summary!$B191=INDIRECT("'"&amp;P$131&amp;"'!A2:A3000"))*(_summary!$C191=INDIRECT("'"&amp;P$131&amp;"'!b2:b3000")),0))</f>
        <v>-0.94079716406325842</v>
      </c>
      <c r="Q191" s="22">
        <f t="array" aca="1" ref="Q191" ca="1">INDEX(OFFSET(INDIRECT("'"&amp;Q$131&amp;"'!A1"),1,$E$129,2999,1),MATCH(1,(_summary!$B191=INDIRECT("'"&amp;Q$131&amp;"'!A2:A3000"))*(_summary!$C191=INDIRECT("'"&amp;Q$131&amp;"'!b2:b3000")),0))</f>
        <v>0.24981897213684245</v>
      </c>
      <c r="R191" s="22">
        <f t="array" aca="1" ref="R191" ca="1">INDEX(OFFSET(INDIRECT("'"&amp;R$131&amp;"'!A1"),1,$E$129,2999,1),MATCH(1,(_summary!$B191=INDIRECT("'"&amp;R$131&amp;"'!A2:A3000"))*(_summary!$C191=INDIRECT("'"&amp;R$131&amp;"'!b2:b3000")),0))</f>
        <v>1.4404351083369433</v>
      </c>
      <c r="S191" s="22">
        <f t="array" aca="1" ref="S191" ca="1">INDEX(OFFSET(INDIRECT("'"&amp;S$131&amp;"'!A1"),1,$E$129,2999,1),MATCH(1,(_summary!$B191=INDIRECT("'"&amp;S$131&amp;"'!A2:A3000"))*(_summary!$C191=INDIRECT("'"&amp;S$131&amp;"'!b2:b3000")),0))</f>
        <v>2.6310512445370442</v>
      </c>
    </row>
    <row r="192" spans="2:19" x14ac:dyDescent="0.3">
      <c r="B192" t="s">
        <v>19</v>
      </c>
      <c r="C192" s="15">
        <v>3</v>
      </c>
      <c r="D192" s="22">
        <f t="array" aca="1" ref="D192" ca="1">INDEX(OFFSET(INDIRECT("'"&amp;D$131&amp;"'!A1"),1,$E$129,2999,1),MATCH(1,(_summary!$B192=INDIRECT("'"&amp;D$131&amp;"'!A2:A3000"))*(_summary!$C192=INDIRECT("'"&amp;D$131&amp;"'!b2:b3000")),0))</f>
        <v>-5.4442417348617655E-2</v>
      </c>
      <c r="E192" s="22">
        <f t="array" aca="1" ref="E192" ca="1">INDEX(OFFSET(INDIRECT("'"&amp;E$131&amp;"'!A1"),1,$E$129,2999,1),MATCH(1,(_summary!$B192=INDIRECT("'"&amp;E$131&amp;"'!A2:A3000"))*(_summary!$C192=INDIRECT("'"&amp;E$131&amp;"'!b2:b3000")),0))</f>
        <v>-5.4612949558906436E-2</v>
      </c>
      <c r="F192" s="22">
        <f t="array" aca="1" ref="F192" ca="1">INDEX(OFFSET(INDIRECT("'"&amp;F$131&amp;"'!A1"),1,$E$129,2999,1),MATCH(1,(_summary!$B192=INDIRECT("'"&amp;F$131&amp;"'!A2:A3000"))*(_summary!$C192=INDIRECT("'"&amp;F$131&amp;"'!b2:b3000")),0))</f>
        <v>-5.4783481769195182E-2</v>
      </c>
      <c r="G192" s="22">
        <f t="array" aca="1" ref="G192" ca="1">INDEX(OFFSET(INDIRECT("'"&amp;G$131&amp;"'!A1"),1,$E$129,2999,1),MATCH(1,(_summary!$B192=INDIRECT("'"&amp;G$131&amp;"'!A2:A3000"))*(_summary!$C192=INDIRECT("'"&amp;G$131&amp;"'!b2:b3000")),0))</f>
        <v>-5.4954013979483962E-2</v>
      </c>
      <c r="H192" s="22">
        <f t="array" aca="1" ref="H192" ca="1">INDEX(OFFSET(INDIRECT("'"&amp;H$131&amp;"'!A1"),1,$E$129,2999,1),MATCH(1,(_summary!$B192=INDIRECT("'"&amp;H$131&amp;"'!A2:A3000"))*(_summary!$C192=INDIRECT("'"&amp;H$131&amp;"'!b2:b3000")),0))</f>
        <v>-5.4442417348617655E-2</v>
      </c>
      <c r="I192" s="22">
        <f t="array" aca="1" ref="I192" ca="1">INDEX(OFFSET(INDIRECT("'"&amp;I$131&amp;"'!A1"),1,$E$129,2999,1),MATCH(1,(_summary!$B192=INDIRECT("'"&amp;I$131&amp;"'!A2:A3000"))*(_summary!$C192=INDIRECT("'"&amp;I$131&amp;"'!b2:b3000")),0))</f>
        <v>-5.4612949558906436E-2</v>
      </c>
      <c r="J192" s="22">
        <f t="array" aca="1" ref="J192" ca="1">INDEX(OFFSET(INDIRECT("'"&amp;J$131&amp;"'!A1"),1,$E$129,2999,1),MATCH(1,(_summary!$B192=INDIRECT("'"&amp;J$131&amp;"'!A2:A3000"))*(_summary!$C192=INDIRECT("'"&amp;J$131&amp;"'!b2:b3000")),0))</f>
        <v>-5.4783481769195182E-2</v>
      </c>
      <c r="K192" s="22">
        <f t="array" aca="1" ref="K192" ca="1">INDEX(OFFSET(INDIRECT("'"&amp;K$131&amp;"'!A1"),1,$E$129,2999,1),MATCH(1,(_summary!$B192=INDIRECT("'"&amp;K$131&amp;"'!A2:A3000"))*(_summary!$C192=INDIRECT("'"&amp;K$131&amp;"'!b2:b3000")),0))</f>
        <v>-5.4954013979483962E-2</v>
      </c>
      <c r="L192" s="22">
        <f t="array" aca="1" ref="L192" ca="1">INDEX(OFFSET(INDIRECT("'"&amp;L$131&amp;"'!A1"),1,$E$129,2999,1),MATCH(1,(_summary!$B192=INDIRECT("'"&amp;L$131&amp;"'!A2:A3000"))*(_summary!$C192=INDIRECT("'"&amp;L$131&amp;"'!b2:b3000")),0))</f>
        <v>3.6286036382792775</v>
      </c>
      <c r="M192" s="22">
        <f t="array" aca="1" ref="M192" ca="1">INDEX(OFFSET(INDIRECT("'"&amp;M$131&amp;"'!A1"),1,$E$129,2999,1),MATCH(1,(_summary!$B192=INDIRECT("'"&amp;M$131&amp;"'!A2:A3000"))*(_summary!$C192=INDIRECT("'"&amp;M$131&amp;"'!b2:b3000")),0))</f>
        <v>2.7083738381295399</v>
      </c>
      <c r="N192" s="22">
        <f t="array" aca="1" ref="N192" ca="1">INDEX(OFFSET(INDIRECT("'"&amp;N$131&amp;"'!A1"),1,$E$129,2999,1),MATCH(1,(_summary!$B192=INDIRECT("'"&amp;N$131&amp;"'!A2:A3000"))*(_summary!$C192=INDIRECT("'"&amp;N$131&amp;"'!b2:b3000")),0))</f>
        <v>1.7881440379798024</v>
      </c>
      <c r="O192" s="22">
        <f t="array" aca="1" ref="O192" ca="1">INDEX(OFFSET(INDIRECT("'"&amp;O$131&amp;"'!A1"),1,$E$129,2999,1),MATCH(1,(_summary!$B192=INDIRECT("'"&amp;O$131&amp;"'!A2:A3000"))*(_summary!$C192=INDIRECT("'"&amp;O$131&amp;"'!b2:b3000")),0))</f>
        <v>0.86791423783006572</v>
      </c>
      <c r="P192" s="22">
        <f t="array" aca="1" ref="P192" ca="1">INDEX(OFFSET(INDIRECT("'"&amp;P$131&amp;"'!A1"),1,$E$129,2999,1),MATCH(1,(_summary!$B192=INDIRECT("'"&amp;P$131&amp;"'!A2:A3000"))*(_summary!$C192=INDIRECT("'"&amp;P$131&amp;"'!b2:b3000")),0))</f>
        <v>3.6286036382792775</v>
      </c>
      <c r="Q192" s="22">
        <f t="array" aca="1" ref="Q192" ca="1">INDEX(OFFSET(INDIRECT("'"&amp;Q$131&amp;"'!A1"),1,$E$129,2999,1),MATCH(1,(_summary!$B192=INDIRECT("'"&amp;Q$131&amp;"'!A2:A3000"))*(_summary!$C192=INDIRECT("'"&amp;Q$131&amp;"'!b2:b3000")),0))</f>
        <v>2.7083738381295399</v>
      </c>
      <c r="R192" s="22">
        <f t="array" aca="1" ref="R192" ca="1">INDEX(OFFSET(INDIRECT("'"&amp;R$131&amp;"'!A1"),1,$E$129,2999,1),MATCH(1,(_summary!$B192=INDIRECT("'"&amp;R$131&amp;"'!A2:A3000"))*(_summary!$C192=INDIRECT("'"&amp;R$131&amp;"'!b2:b3000")),0))</f>
        <v>1.7881440379798024</v>
      </c>
      <c r="S192" s="22">
        <f t="array" aca="1" ref="S192" ca="1">INDEX(OFFSET(INDIRECT("'"&amp;S$131&amp;"'!A1"),1,$E$129,2999,1),MATCH(1,(_summary!$B192=INDIRECT("'"&amp;S$131&amp;"'!A2:A3000"))*(_summary!$C192=INDIRECT("'"&amp;S$131&amp;"'!b2:b3000")),0))</f>
        <v>0.86791423783006572</v>
      </c>
    </row>
    <row r="193" spans="2:19" x14ac:dyDescent="0.3">
      <c r="B193" t="s">
        <v>22</v>
      </c>
      <c r="C193" s="15">
        <v>3</v>
      </c>
      <c r="D193" s="22">
        <f t="array" aca="1" ref="D193" ca="1">INDEX(OFFSET(INDIRECT("'"&amp;D$131&amp;"'!A1"),1,$E$129,2999,1),MATCH(1,(_summary!$B193=INDIRECT("'"&amp;D$131&amp;"'!A2:A3000"))*(_summary!$C193=INDIRECT("'"&amp;D$131&amp;"'!b2:b3000")),0))</f>
        <v>-5.2821858428145019E-2</v>
      </c>
      <c r="E193" s="22">
        <f t="array" aca="1" ref="E193" ca="1">INDEX(OFFSET(INDIRECT("'"&amp;E$131&amp;"'!A1"),1,$E$129,2999,1),MATCH(1,(_summary!$B193=INDIRECT("'"&amp;E$131&amp;"'!A2:A3000"))*(_summary!$C193=INDIRECT("'"&amp;E$131&amp;"'!b2:b3000")),0))</f>
        <v>-5.211870985203975E-2</v>
      </c>
      <c r="F193" s="22">
        <f t="array" aca="1" ref="F193" ca="1">INDEX(OFFSET(INDIRECT("'"&amp;F$131&amp;"'!A1"),1,$E$129,2999,1),MATCH(1,(_summary!$B193=INDIRECT("'"&amp;F$131&amp;"'!A2:A3000"))*(_summary!$C193=INDIRECT("'"&amp;F$131&amp;"'!b2:b3000")),0))</f>
        <v>-5.1415561275934447E-2</v>
      </c>
      <c r="G193" s="22">
        <f t="array" aca="1" ref="G193" ca="1">INDEX(OFFSET(INDIRECT("'"&amp;G$131&amp;"'!A1"),1,$E$129,2999,1),MATCH(1,(_summary!$B193=INDIRECT("'"&amp;G$131&amp;"'!A2:A3000"))*(_summary!$C193=INDIRECT("'"&amp;G$131&amp;"'!b2:b3000")),0))</f>
        <v>-5.0712412699829179E-2</v>
      </c>
      <c r="H193" s="22">
        <f t="array" aca="1" ref="H193" ca="1">INDEX(OFFSET(INDIRECT("'"&amp;H$131&amp;"'!A1"),1,$E$129,2999,1),MATCH(1,(_summary!$B193=INDIRECT("'"&amp;H$131&amp;"'!A2:A3000"))*(_summary!$C193=INDIRECT("'"&amp;H$131&amp;"'!b2:b3000")),0))</f>
        <v>-5.2821858428145019E-2</v>
      </c>
      <c r="I193" s="22">
        <f t="array" aca="1" ref="I193" ca="1">INDEX(OFFSET(INDIRECT("'"&amp;I$131&amp;"'!A1"),1,$E$129,2999,1),MATCH(1,(_summary!$B193=INDIRECT("'"&amp;I$131&amp;"'!A2:A3000"))*(_summary!$C193=INDIRECT("'"&amp;I$131&amp;"'!b2:b3000")),0))</f>
        <v>-5.211870985203975E-2</v>
      </c>
      <c r="J193" s="22">
        <f t="array" aca="1" ref="J193" ca="1">INDEX(OFFSET(INDIRECT("'"&amp;J$131&amp;"'!A1"),1,$E$129,2999,1),MATCH(1,(_summary!$B193=INDIRECT("'"&amp;J$131&amp;"'!A2:A3000"))*(_summary!$C193=INDIRECT("'"&amp;J$131&amp;"'!b2:b3000")),0))</f>
        <v>-5.1415561275934447E-2</v>
      </c>
      <c r="K193" s="22">
        <f t="array" aca="1" ref="K193" ca="1">INDEX(OFFSET(INDIRECT("'"&amp;K$131&amp;"'!A1"),1,$E$129,2999,1),MATCH(1,(_summary!$B193=INDIRECT("'"&amp;K$131&amp;"'!A2:A3000"))*(_summary!$C193=INDIRECT("'"&amp;K$131&amp;"'!b2:b3000")),0))</f>
        <v>-5.0712412699829179E-2</v>
      </c>
      <c r="L193" s="22">
        <f t="array" aca="1" ref="L193" ca="1">INDEX(OFFSET(INDIRECT("'"&amp;L$131&amp;"'!A1"),1,$E$129,2999,1),MATCH(1,(_summary!$B193=INDIRECT("'"&amp;L$131&amp;"'!A2:A3000"))*(_summary!$C193=INDIRECT("'"&amp;L$131&amp;"'!b2:b3000")),0))</f>
        <v>-0.91990419444407401</v>
      </c>
      <c r="M193" s="22">
        <f t="array" aca="1" ref="M193" ca="1">INDEX(OFFSET(INDIRECT("'"&amp;M$131&amp;"'!A1"),1,$E$129,2999,1),MATCH(1,(_summary!$B193=INDIRECT("'"&amp;M$131&amp;"'!A2:A3000"))*(_summary!$C193=INDIRECT("'"&amp;M$131&amp;"'!b2:b3000")),0))</f>
        <v>-0.30520117213604658</v>
      </c>
      <c r="N193" s="22">
        <f t="array" aca="1" ref="N193" ca="1">INDEX(OFFSET(INDIRECT("'"&amp;N$131&amp;"'!A1"),1,$E$129,2999,1),MATCH(1,(_summary!$B193=INDIRECT("'"&amp;N$131&amp;"'!A2:A3000"))*(_summary!$C193=INDIRECT("'"&amp;N$131&amp;"'!b2:b3000")),0))</f>
        <v>0.30950185017198084</v>
      </c>
      <c r="O193" s="22">
        <f t="array" aca="1" ref="O193" ca="1">INDEX(OFFSET(INDIRECT("'"&amp;O$131&amp;"'!A1"),1,$E$129,2999,1),MATCH(1,(_summary!$B193=INDIRECT("'"&amp;O$131&amp;"'!A2:A3000"))*(_summary!$C193=INDIRECT("'"&amp;O$131&amp;"'!b2:b3000")),0))</f>
        <v>0.92420487248000827</v>
      </c>
      <c r="P193" s="22">
        <f t="array" aca="1" ref="P193" ca="1">INDEX(OFFSET(INDIRECT("'"&amp;P$131&amp;"'!A1"),1,$E$129,2999,1),MATCH(1,(_summary!$B193=INDIRECT("'"&amp;P$131&amp;"'!A2:A3000"))*(_summary!$C193=INDIRECT("'"&amp;P$131&amp;"'!b2:b3000")),0))</f>
        <v>-0.91990419444407401</v>
      </c>
      <c r="Q193" s="22">
        <f t="array" aca="1" ref="Q193" ca="1">INDEX(OFFSET(INDIRECT("'"&amp;Q$131&amp;"'!A1"),1,$E$129,2999,1),MATCH(1,(_summary!$B193=INDIRECT("'"&amp;Q$131&amp;"'!A2:A3000"))*(_summary!$C193=INDIRECT("'"&amp;Q$131&amp;"'!b2:b3000")),0))</f>
        <v>-0.30520117213604658</v>
      </c>
      <c r="R193" s="22">
        <f t="array" aca="1" ref="R193" ca="1">INDEX(OFFSET(INDIRECT("'"&amp;R$131&amp;"'!A1"),1,$E$129,2999,1),MATCH(1,(_summary!$B193=INDIRECT("'"&amp;R$131&amp;"'!A2:A3000"))*(_summary!$C193=INDIRECT("'"&amp;R$131&amp;"'!b2:b3000")),0))</f>
        <v>0.30950185017198084</v>
      </c>
      <c r="S193" s="22">
        <f t="array" aca="1" ref="S193" ca="1">INDEX(OFFSET(INDIRECT("'"&amp;S$131&amp;"'!A1"),1,$E$129,2999,1),MATCH(1,(_summary!$B193=INDIRECT("'"&amp;S$131&amp;"'!A2:A3000"))*(_summary!$C193=INDIRECT("'"&amp;S$131&amp;"'!b2:b3000")),0))</f>
        <v>0.92420487248000827</v>
      </c>
    </row>
    <row r="194" spans="2:19" x14ac:dyDescent="0.3">
      <c r="B194" t="s">
        <v>13</v>
      </c>
      <c r="C194" s="15">
        <v>3</v>
      </c>
      <c r="D194" s="22">
        <f t="array" aca="1" ref="D194" ca="1">INDEX(OFFSET(INDIRECT("'"&amp;D$131&amp;"'!A1"),1,$E$129,2999,1),MATCH(1,(_summary!$B194=INDIRECT("'"&amp;D$131&amp;"'!A2:A3000"))*(_summary!$C194=INDIRECT("'"&amp;D$131&amp;"'!b2:b3000")),0))</f>
        <v>-5.9550481902797436E-2</v>
      </c>
      <c r="E194" s="22">
        <f t="array" aca="1" ref="E194" ca="1">INDEX(OFFSET(INDIRECT("'"&amp;E$131&amp;"'!A1"),1,$E$129,2999,1),MATCH(1,(_summary!$B194=INDIRECT("'"&amp;E$131&amp;"'!A2:A3000"))*(_summary!$C194=INDIRECT("'"&amp;E$131&amp;"'!b2:b3000")),0))</f>
        <v>-5.7684655788461069E-2</v>
      </c>
      <c r="F194" s="22">
        <f t="array" aca="1" ref="F194" ca="1">INDEX(OFFSET(INDIRECT("'"&amp;F$131&amp;"'!A1"),1,$E$129,2999,1),MATCH(1,(_summary!$B194=INDIRECT("'"&amp;F$131&amp;"'!A2:A3000"))*(_summary!$C194=INDIRECT("'"&amp;F$131&amp;"'!b2:b3000")),0))</f>
        <v>-5.5818829674124666E-2</v>
      </c>
      <c r="G194" s="22">
        <f t="array" aca="1" ref="G194" ca="1">INDEX(OFFSET(INDIRECT("'"&amp;G$131&amp;"'!A1"),1,$E$129,2999,1),MATCH(1,(_summary!$B194=INDIRECT("'"&amp;G$131&amp;"'!A2:A3000"))*(_summary!$C194=INDIRECT("'"&amp;G$131&amp;"'!b2:b3000")),0))</f>
        <v>-5.3953003559788271E-2</v>
      </c>
      <c r="H194" s="22">
        <f t="array" aca="1" ref="H194" ca="1">INDEX(OFFSET(INDIRECT("'"&amp;H$131&amp;"'!A1"),1,$E$129,2999,1),MATCH(1,(_summary!$B194=INDIRECT("'"&amp;H$131&amp;"'!A2:A3000"))*(_summary!$C194=INDIRECT("'"&amp;H$131&amp;"'!b2:b3000")),0))</f>
        <v>-5.9550481902797436E-2</v>
      </c>
      <c r="I194" s="22">
        <f t="array" aca="1" ref="I194" ca="1">INDEX(OFFSET(INDIRECT("'"&amp;I$131&amp;"'!A1"),1,$E$129,2999,1),MATCH(1,(_summary!$B194=INDIRECT("'"&amp;I$131&amp;"'!A2:A3000"))*(_summary!$C194=INDIRECT("'"&amp;I$131&amp;"'!b2:b3000")),0))</f>
        <v>-5.7684655788461069E-2</v>
      </c>
      <c r="J194" s="22">
        <f t="array" aca="1" ref="J194" ca="1">INDEX(OFFSET(INDIRECT("'"&amp;J$131&amp;"'!A1"),1,$E$129,2999,1),MATCH(1,(_summary!$B194=INDIRECT("'"&amp;J$131&amp;"'!A2:A3000"))*(_summary!$C194=INDIRECT("'"&amp;J$131&amp;"'!b2:b3000")),0))</f>
        <v>-5.5818829674124666E-2</v>
      </c>
      <c r="K194" s="22">
        <f t="array" aca="1" ref="K194" ca="1">INDEX(OFFSET(INDIRECT("'"&amp;K$131&amp;"'!A1"),1,$E$129,2999,1),MATCH(1,(_summary!$B194=INDIRECT("'"&amp;K$131&amp;"'!A2:A3000"))*(_summary!$C194=INDIRECT("'"&amp;K$131&amp;"'!b2:b3000")),0))</f>
        <v>-5.3953003559788271E-2</v>
      </c>
      <c r="L194" s="22">
        <f t="array" aca="1" ref="L194" ca="1">INDEX(OFFSET(INDIRECT("'"&amp;L$131&amp;"'!A1"),1,$E$129,2999,1),MATCH(1,(_summary!$B194=INDIRECT("'"&amp;L$131&amp;"'!A2:A3000"))*(_summary!$C194=INDIRECT("'"&amp;L$131&amp;"'!b2:b3000")),0))</f>
        <v>-1.9260097056930867</v>
      </c>
      <c r="M194" s="22">
        <f t="array" aca="1" ref="M194" ca="1">INDEX(OFFSET(INDIRECT("'"&amp;M$131&amp;"'!A1"),1,$E$129,2999,1),MATCH(1,(_summary!$B194=INDIRECT("'"&amp;M$131&amp;"'!A2:A3000"))*(_summary!$C194=INDIRECT("'"&amp;M$131&amp;"'!b2:b3000")),0))</f>
        <v>3.0713456054893249</v>
      </c>
      <c r="N194" s="22">
        <f t="array" aca="1" ref="N194" ca="1">INDEX(OFFSET(INDIRECT("'"&amp;N$131&amp;"'!A1"),1,$E$129,2999,1),MATCH(1,(_summary!$B194=INDIRECT("'"&amp;N$131&amp;"'!A2:A3000"))*(_summary!$C194=INDIRECT("'"&amp;N$131&amp;"'!b2:b3000")),0))</f>
        <v>8.0687009166717356</v>
      </c>
      <c r="O194" s="22">
        <f t="array" aca="1" ref="O194" ca="1">INDEX(OFFSET(INDIRECT("'"&amp;O$131&amp;"'!A1"),1,$E$129,2999,1),MATCH(1,(_summary!$B194=INDIRECT("'"&amp;O$131&amp;"'!A2:A3000"))*(_summary!$C194=INDIRECT("'"&amp;O$131&amp;"'!b2:b3000")),0))</f>
        <v>13.066056227854146</v>
      </c>
      <c r="P194" s="22">
        <f t="array" aca="1" ref="P194" ca="1">INDEX(OFFSET(INDIRECT("'"&amp;P$131&amp;"'!A1"),1,$E$129,2999,1),MATCH(1,(_summary!$B194=INDIRECT("'"&amp;P$131&amp;"'!A2:A3000"))*(_summary!$C194=INDIRECT("'"&amp;P$131&amp;"'!b2:b3000")),0))</f>
        <v>-1.9260097056930867</v>
      </c>
      <c r="Q194" s="22">
        <f t="array" aca="1" ref="Q194" ca="1">INDEX(OFFSET(INDIRECT("'"&amp;Q$131&amp;"'!A1"),1,$E$129,2999,1),MATCH(1,(_summary!$B194=INDIRECT("'"&amp;Q$131&amp;"'!A2:A3000"))*(_summary!$C194=INDIRECT("'"&amp;Q$131&amp;"'!b2:b3000")),0))</f>
        <v>3.0713456054893249</v>
      </c>
      <c r="R194" s="22">
        <f t="array" aca="1" ref="R194" ca="1">INDEX(OFFSET(INDIRECT("'"&amp;R$131&amp;"'!A1"),1,$E$129,2999,1),MATCH(1,(_summary!$B194=INDIRECT("'"&amp;R$131&amp;"'!A2:A3000"))*(_summary!$C194=INDIRECT("'"&amp;R$131&amp;"'!b2:b3000")),0))</f>
        <v>8.0687009166717356</v>
      </c>
      <c r="S194" s="22">
        <f t="array" aca="1" ref="S194" ca="1">INDEX(OFFSET(INDIRECT("'"&amp;S$131&amp;"'!A1"),1,$E$129,2999,1),MATCH(1,(_summary!$B194=INDIRECT("'"&amp;S$131&amp;"'!A2:A3000"))*(_summary!$C194=INDIRECT("'"&amp;S$131&amp;"'!b2:b3000")),0))</f>
        <v>13.066056227854146</v>
      </c>
    </row>
    <row r="195" spans="2:19" x14ac:dyDescent="0.3">
      <c r="B195" t="s">
        <v>21</v>
      </c>
      <c r="C195" s="15">
        <v>3</v>
      </c>
      <c r="D195" s="22">
        <f t="array" aca="1" ref="D195" ca="1">INDEX(OFFSET(INDIRECT("'"&amp;D$131&amp;"'!A1"),1,$E$129,2999,1),MATCH(1,(_summary!$B195=INDIRECT("'"&amp;D$131&amp;"'!A2:A3000"))*(_summary!$C195=INDIRECT("'"&amp;D$131&amp;"'!b2:b3000")),0))</f>
        <v>-5.2123869971478887E-2</v>
      </c>
      <c r="E195" s="22">
        <f t="array" aca="1" ref="E195" ca="1">INDEX(OFFSET(INDIRECT("'"&amp;E$131&amp;"'!A1"),1,$E$129,2999,1),MATCH(1,(_summary!$B195=INDIRECT("'"&amp;E$131&amp;"'!A2:A3000"))*(_summary!$C195=INDIRECT("'"&amp;E$131&amp;"'!b2:b3000")),0))</f>
        <v>-5.3152812226564448E-2</v>
      </c>
      <c r="F195" s="22">
        <f t="array" aca="1" ref="F195" ca="1">INDEX(OFFSET(INDIRECT("'"&amp;F$131&amp;"'!A1"),1,$E$129,2999,1),MATCH(1,(_summary!$B195=INDIRECT("'"&amp;F$131&amp;"'!A2:A3000"))*(_summary!$C195=INDIRECT("'"&amp;F$131&amp;"'!b2:b3000")),0))</f>
        <v>-5.4181754481649975E-2</v>
      </c>
      <c r="G195" s="22">
        <f t="array" aca="1" ref="G195" ca="1">INDEX(OFFSET(INDIRECT("'"&amp;G$131&amp;"'!A1"),1,$E$129,2999,1),MATCH(1,(_summary!$B195=INDIRECT("'"&amp;G$131&amp;"'!A2:A3000"))*(_summary!$C195=INDIRECT("'"&amp;G$131&amp;"'!b2:b3000")),0))</f>
        <v>-5.5210696736735509E-2</v>
      </c>
      <c r="H195" s="22">
        <f t="array" aca="1" ref="H195" ca="1">INDEX(OFFSET(INDIRECT("'"&amp;H$131&amp;"'!A1"),1,$E$129,2999,1),MATCH(1,(_summary!$B195=INDIRECT("'"&amp;H$131&amp;"'!A2:A3000"))*(_summary!$C195=INDIRECT("'"&amp;H$131&amp;"'!b2:b3000")),0))</f>
        <v>-5.2123869971478887E-2</v>
      </c>
      <c r="I195" s="22">
        <f t="array" aca="1" ref="I195" ca="1">INDEX(OFFSET(INDIRECT("'"&amp;I$131&amp;"'!A1"),1,$E$129,2999,1),MATCH(1,(_summary!$B195=INDIRECT("'"&amp;I$131&amp;"'!A2:A3000"))*(_summary!$C195=INDIRECT("'"&amp;I$131&amp;"'!b2:b3000")),0))</f>
        <v>-5.3152812226564448E-2</v>
      </c>
      <c r="J195" s="22">
        <f t="array" aca="1" ref="J195" ca="1">INDEX(OFFSET(INDIRECT("'"&amp;J$131&amp;"'!A1"),1,$E$129,2999,1),MATCH(1,(_summary!$B195=INDIRECT("'"&amp;J$131&amp;"'!A2:A3000"))*(_summary!$C195=INDIRECT("'"&amp;J$131&amp;"'!b2:b3000")),0))</f>
        <v>-5.4181754481649975E-2</v>
      </c>
      <c r="K195" s="22">
        <f t="array" aca="1" ref="K195" ca="1">INDEX(OFFSET(INDIRECT("'"&amp;K$131&amp;"'!A1"),1,$E$129,2999,1),MATCH(1,(_summary!$B195=INDIRECT("'"&amp;K$131&amp;"'!A2:A3000"))*(_summary!$C195=INDIRECT("'"&amp;K$131&amp;"'!b2:b3000")),0))</f>
        <v>-5.5210696736735509E-2</v>
      </c>
      <c r="L195" s="22">
        <f t="array" aca="1" ref="L195" ca="1">INDEX(OFFSET(INDIRECT("'"&amp;L$131&amp;"'!A1"),1,$E$129,2999,1),MATCH(1,(_summary!$B195=INDIRECT("'"&amp;L$131&amp;"'!A2:A3000"))*(_summary!$C195=INDIRECT("'"&amp;L$131&amp;"'!b2:b3000")),0))</f>
        <v>0.19876133793640438</v>
      </c>
      <c r="M195" s="22">
        <f t="array" aca="1" ref="M195" ca="1">INDEX(OFFSET(INDIRECT("'"&amp;M$131&amp;"'!A1"),1,$E$129,2999,1),MATCH(1,(_summary!$B195=INDIRECT("'"&amp;M$131&amp;"'!A2:A3000"))*(_summary!$C195=INDIRECT("'"&amp;M$131&amp;"'!b2:b3000")),0))</f>
        <v>2.2497973185488229</v>
      </c>
      <c r="N195" s="22">
        <f t="array" aca="1" ref="N195" ca="1">INDEX(OFFSET(INDIRECT("'"&amp;N$131&amp;"'!A1"),1,$E$129,2999,1),MATCH(1,(_summary!$B195=INDIRECT("'"&amp;N$131&amp;"'!A2:A3000"))*(_summary!$C195=INDIRECT("'"&amp;N$131&amp;"'!b2:b3000")),0))</f>
        <v>4.3008332991612415</v>
      </c>
      <c r="O195" s="22">
        <f t="array" aca="1" ref="O195" ca="1">INDEX(OFFSET(INDIRECT("'"&amp;O$131&amp;"'!A1"),1,$E$129,2999,1),MATCH(1,(_summary!$B195=INDIRECT("'"&amp;O$131&amp;"'!A2:A3000"))*(_summary!$C195=INDIRECT("'"&amp;O$131&amp;"'!b2:b3000")),0))</f>
        <v>6.3518692797736591</v>
      </c>
      <c r="P195" s="22">
        <f t="array" aca="1" ref="P195" ca="1">INDEX(OFFSET(INDIRECT("'"&amp;P$131&amp;"'!A1"),1,$E$129,2999,1),MATCH(1,(_summary!$B195=INDIRECT("'"&amp;P$131&amp;"'!A2:A3000"))*(_summary!$C195=INDIRECT("'"&amp;P$131&amp;"'!b2:b3000")),0))</f>
        <v>0.19876133793640438</v>
      </c>
      <c r="Q195" s="22">
        <f t="array" aca="1" ref="Q195" ca="1">INDEX(OFFSET(INDIRECT("'"&amp;Q$131&amp;"'!A1"),1,$E$129,2999,1),MATCH(1,(_summary!$B195=INDIRECT("'"&amp;Q$131&amp;"'!A2:A3000"))*(_summary!$C195=INDIRECT("'"&amp;Q$131&amp;"'!b2:b3000")),0))</f>
        <v>2.2497973185488229</v>
      </c>
      <c r="R195" s="22">
        <f t="array" aca="1" ref="R195" ca="1">INDEX(OFFSET(INDIRECT("'"&amp;R$131&amp;"'!A1"),1,$E$129,2999,1),MATCH(1,(_summary!$B195=INDIRECT("'"&amp;R$131&amp;"'!A2:A3000"))*(_summary!$C195=INDIRECT("'"&amp;R$131&amp;"'!b2:b3000")),0))</f>
        <v>4.3008332991612415</v>
      </c>
      <c r="S195" s="22">
        <f t="array" aca="1" ref="S195" ca="1">INDEX(OFFSET(INDIRECT("'"&amp;S$131&amp;"'!A1"),1,$E$129,2999,1),MATCH(1,(_summary!$B195=INDIRECT("'"&amp;S$131&amp;"'!A2:A3000"))*(_summary!$C195=INDIRECT("'"&amp;S$131&amp;"'!b2:b3000")),0))</f>
        <v>6.3518692797736591</v>
      </c>
    </row>
    <row r="196" spans="2:19" x14ac:dyDescent="0.3">
      <c r="B196" t="s">
        <v>7</v>
      </c>
      <c r="C196" s="15">
        <v>3</v>
      </c>
      <c r="D196" s="22">
        <f t="array" aca="1" ref="D196" ca="1">INDEX(OFFSET(INDIRECT("'"&amp;D$131&amp;"'!A1"),1,$E$129,2999,1),MATCH(1,(_summary!$B196=INDIRECT("'"&amp;D$131&amp;"'!A2:A3000"))*(_summary!$C196=INDIRECT("'"&amp;D$131&amp;"'!b2:b3000")),0))</f>
        <v>-5.2320509668907889E-2</v>
      </c>
      <c r="E196" s="22">
        <f t="array" aca="1" ref="E196" ca="1">INDEX(OFFSET(INDIRECT("'"&amp;E$131&amp;"'!A1"),1,$E$129,2999,1),MATCH(1,(_summary!$B196=INDIRECT("'"&amp;E$131&amp;"'!A2:A3000"))*(_summary!$C196=INDIRECT("'"&amp;E$131&amp;"'!b2:b3000")),0))</f>
        <v>-5.3053468946947895E-2</v>
      </c>
      <c r="F196" s="22">
        <f t="array" aca="1" ref="F196" ca="1">INDEX(OFFSET(INDIRECT("'"&amp;F$131&amp;"'!A1"),1,$E$129,2999,1),MATCH(1,(_summary!$B196=INDIRECT("'"&amp;F$131&amp;"'!A2:A3000"))*(_summary!$C196=INDIRECT("'"&amp;F$131&amp;"'!b2:b3000")),0))</f>
        <v>-5.3786428224987866E-2</v>
      </c>
      <c r="G196" s="22">
        <f t="array" aca="1" ref="G196" ca="1">INDEX(OFFSET(INDIRECT("'"&amp;G$131&amp;"'!A1"),1,$E$129,2999,1),MATCH(1,(_summary!$B196=INDIRECT("'"&amp;G$131&amp;"'!A2:A3000"))*(_summary!$C196=INDIRECT("'"&amp;G$131&amp;"'!b2:b3000")),0))</f>
        <v>-5.4519387503027872E-2</v>
      </c>
      <c r="H196" s="22">
        <f t="array" aca="1" ref="H196" ca="1">INDEX(OFFSET(INDIRECT("'"&amp;H$131&amp;"'!A1"),1,$E$129,2999,1),MATCH(1,(_summary!$B196=INDIRECT("'"&amp;H$131&amp;"'!A2:A3000"))*(_summary!$C196=INDIRECT("'"&amp;H$131&amp;"'!b2:b3000")),0))</f>
        <v>-5.2320509668907889E-2</v>
      </c>
      <c r="I196" s="22">
        <f t="array" aca="1" ref="I196" ca="1">INDEX(OFFSET(INDIRECT("'"&amp;I$131&amp;"'!A1"),1,$E$129,2999,1),MATCH(1,(_summary!$B196=INDIRECT("'"&amp;I$131&amp;"'!A2:A3000"))*(_summary!$C196=INDIRECT("'"&amp;I$131&amp;"'!b2:b3000")),0))</f>
        <v>-5.3053468946947895E-2</v>
      </c>
      <c r="J196" s="22">
        <f t="array" aca="1" ref="J196" ca="1">INDEX(OFFSET(INDIRECT("'"&amp;J$131&amp;"'!A1"),1,$E$129,2999,1),MATCH(1,(_summary!$B196=INDIRECT("'"&amp;J$131&amp;"'!A2:A3000"))*(_summary!$C196=INDIRECT("'"&amp;J$131&amp;"'!b2:b3000")),0))</f>
        <v>-5.3786428224987866E-2</v>
      </c>
      <c r="K196" s="22">
        <f t="array" aca="1" ref="K196" ca="1">INDEX(OFFSET(INDIRECT("'"&amp;K$131&amp;"'!A1"),1,$E$129,2999,1),MATCH(1,(_summary!$B196=INDIRECT("'"&amp;K$131&amp;"'!A2:A3000"))*(_summary!$C196=INDIRECT("'"&amp;K$131&amp;"'!b2:b3000")),0))</f>
        <v>-5.4519387503027872E-2</v>
      </c>
      <c r="L196" s="22">
        <f t="array" aca="1" ref="L196" ca="1">INDEX(OFFSET(INDIRECT("'"&amp;L$131&amp;"'!A1"),1,$E$129,2999,1),MATCH(1,(_summary!$B196=INDIRECT("'"&amp;L$131&amp;"'!A2:A3000"))*(_summary!$C196=INDIRECT("'"&amp;L$131&amp;"'!b2:b3000")),0))</f>
        <v>-1.2836745833552472</v>
      </c>
      <c r="M196" s="22">
        <f t="array" aca="1" ref="M196" ca="1">INDEX(OFFSET(INDIRECT("'"&amp;M$131&amp;"'!A1"),1,$E$129,2999,1),MATCH(1,(_summary!$B196=INDIRECT("'"&amp;M$131&amp;"'!A2:A3000"))*(_summary!$C196=INDIRECT("'"&amp;M$131&amp;"'!b2:b3000")),0))</f>
        <v>-0.79533542700482607</v>
      </c>
      <c r="N196" s="22">
        <f t="array" aca="1" ref="N196" ca="1">INDEX(OFFSET(INDIRECT("'"&amp;N$131&amp;"'!A1"),1,$E$129,2999,1),MATCH(1,(_summary!$B196=INDIRECT("'"&amp;N$131&amp;"'!A2:A3000"))*(_summary!$C196=INDIRECT("'"&amp;N$131&amp;"'!b2:b3000")),0))</f>
        <v>-0.30699627065440493</v>
      </c>
      <c r="O196" s="22">
        <f t="array" aca="1" ref="O196" ca="1">INDEX(OFFSET(INDIRECT("'"&amp;O$131&amp;"'!A1"),1,$E$129,2999,1),MATCH(1,(_summary!$B196=INDIRECT("'"&amp;O$131&amp;"'!A2:A3000"))*(_summary!$C196=INDIRECT("'"&amp;O$131&amp;"'!b2:b3000")),0))</f>
        <v>0.18134288569601598</v>
      </c>
      <c r="P196" s="22">
        <f t="array" aca="1" ref="P196" ca="1">INDEX(OFFSET(INDIRECT("'"&amp;P$131&amp;"'!A1"),1,$E$129,2999,1),MATCH(1,(_summary!$B196=INDIRECT("'"&amp;P$131&amp;"'!A2:A3000"))*(_summary!$C196=INDIRECT("'"&amp;P$131&amp;"'!b2:b3000")),0))</f>
        <v>-1.2836745833552472</v>
      </c>
      <c r="Q196" s="22">
        <f t="array" aca="1" ref="Q196" ca="1">INDEX(OFFSET(INDIRECT("'"&amp;Q$131&amp;"'!A1"),1,$E$129,2999,1),MATCH(1,(_summary!$B196=INDIRECT("'"&amp;Q$131&amp;"'!A2:A3000"))*(_summary!$C196=INDIRECT("'"&amp;Q$131&amp;"'!b2:b3000")),0))</f>
        <v>-0.79533542700482607</v>
      </c>
      <c r="R196" s="22">
        <f t="array" aca="1" ref="R196" ca="1">INDEX(OFFSET(INDIRECT("'"&amp;R$131&amp;"'!A1"),1,$E$129,2999,1),MATCH(1,(_summary!$B196=INDIRECT("'"&amp;R$131&amp;"'!A2:A3000"))*(_summary!$C196=INDIRECT("'"&amp;R$131&amp;"'!b2:b3000")),0))</f>
        <v>-0.30699627065440493</v>
      </c>
      <c r="S196" s="22">
        <f t="array" aca="1" ref="S196" ca="1">INDEX(OFFSET(INDIRECT("'"&amp;S$131&amp;"'!A1"),1,$E$129,2999,1),MATCH(1,(_summary!$B196=INDIRECT("'"&amp;S$131&amp;"'!A2:A3000"))*(_summary!$C196=INDIRECT("'"&amp;S$131&amp;"'!b2:b3000")),0))</f>
        <v>0.18134288569601598</v>
      </c>
    </row>
    <row r="197" spans="2:19" x14ac:dyDescent="0.3">
      <c r="B197" t="s">
        <v>25</v>
      </c>
      <c r="C197" s="15">
        <v>3</v>
      </c>
      <c r="D197" s="22">
        <f t="array" aca="1" ref="D197" ca="1">INDEX(OFFSET(INDIRECT("'"&amp;D$131&amp;"'!A1"),1,$E$129,2999,1),MATCH(1,(_summary!$B197=INDIRECT("'"&amp;D$131&amp;"'!A2:A3000"))*(_summary!$C197=INDIRECT("'"&amp;D$131&amp;"'!b2:b3000")),0))</f>
        <v>-4.6588478456985771E-2</v>
      </c>
      <c r="E197" s="22">
        <f t="array" aca="1" ref="E197" ca="1">INDEX(OFFSET(INDIRECT("'"&amp;E$131&amp;"'!A1"),1,$E$129,2999,1),MATCH(1,(_summary!$B197=INDIRECT("'"&amp;E$131&amp;"'!A2:A3000"))*(_summary!$C197=INDIRECT("'"&amp;E$131&amp;"'!b2:b3000")),0))</f>
        <v>-4.6678015729843945E-2</v>
      </c>
      <c r="F197" s="22">
        <f t="array" aca="1" ref="F197" ca="1">INDEX(OFFSET(INDIRECT("'"&amp;F$131&amp;"'!A1"),1,$E$129,2999,1),MATCH(1,(_summary!$B197=INDIRECT("'"&amp;F$131&amp;"'!A2:A3000"))*(_summary!$C197=INDIRECT("'"&amp;F$131&amp;"'!b2:b3000")),0))</f>
        <v>-4.6767553002702085E-2</v>
      </c>
      <c r="G197" s="22">
        <f t="array" aca="1" ref="G197" ca="1">INDEX(OFFSET(INDIRECT("'"&amp;G$131&amp;"'!A1"),1,$E$129,2999,1),MATCH(1,(_summary!$B197=INDIRECT("'"&amp;G$131&amp;"'!A2:A3000"))*(_summary!$C197=INDIRECT("'"&amp;G$131&amp;"'!b2:b3000")),0))</f>
        <v>-4.6857090275560287E-2</v>
      </c>
      <c r="H197" s="22">
        <f t="array" aca="1" ref="H197" ca="1">INDEX(OFFSET(INDIRECT("'"&amp;H$131&amp;"'!A1"),1,$E$129,2999,1),MATCH(1,(_summary!$B197=INDIRECT("'"&amp;H$131&amp;"'!A2:A3000"))*(_summary!$C197=INDIRECT("'"&amp;H$131&amp;"'!b2:b3000")),0))</f>
        <v>-4.6588478456985771E-2</v>
      </c>
      <c r="I197" s="22">
        <f t="array" aca="1" ref="I197" ca="1">INDEX(OFFSET(INDIRECT("'"&amp;I$131&amp;"'!A1"),1,$E$129,2999,1),MATCH(1,(_summary!$B197=INDIRECT("'"&amp;I$131&amp;"'!A2:A3000"))*(_summary!$C197=INDIRECT("'"&amp;I$131&amp;"'!b2:b3000")),0))</f>
        <v>-4.6678015729843945E-2</v>
      </c>
      <c r="J197" s="22">
        <f t="array" aca="1" ref="J197" ca="1">INDEX(OFFSET(INDIRECT("'"&amp;J$131&amp;"'!A1"),1,$E$129,2999,1),MATCH(1,(_summary!$B197=INDIRECT("'"&amp;J$131&amp;"'!A2:A3000"))*(_summary!$C197=INDIRECT("'"&amp;J$131&amp;"'!b2:b3000")),0))</f>
        <v>-4.6767553002702085E-2</v>
      </c>
      <c r="K197" s="22">
        <f t="array" aca="1" ref="K197" ca="1">INDEX(OFFSET(INDIRECT("'"&amp;K$131&amp;"'!A1"),1,$E$129,2999,1),MATCH(1,(_summary!$B197=INDIRECT("'"&amp;K$131&amp;"'!A2:A3000"))*(_summary!$C197=INDIRECT("'"&amp;K$131&amp;"'!b2:b3000")),0))</f>
        <v>-4.6857090275560287E-2</v>
      </c>
      <c r="L197" s="22">
        <f t="array" aca="1" ref="L197" ca="1">INDEX(OFFSET(INDIRECT("'"&amp;L$131&amp;"'!A1"),1,$E$129,2999,1),MATCH(1,(_summary!$B197=INDIRECT("'"&amp;L$131&amp;"'!A2:A3000"))*(_summary!$C197=INDIRECT("'"&amp;L$131&amp;"'!b2:b3000")),0))</f>
        <v>-0.9568034067100748</v>
      </c>
      <c r="M197" s="22">
        <f t="array" aca="1" ref="M197" ca="1">INDEX(OFFSET(INDIRECT("'"&amp;M$131&amp;"'!A1"),1,$E$129,2999,1),MATCH(1,(_summary!$B197=INDIRECT("'"&amp;M$131&amp;"'!A2:A3000"))*(_summary!$C197=INDIRECT("'"&amp;M$131&amp;"'!b2:b3000")),0))</f>
        <v>-0.48789494467627814</v>
      </c>
      <c r="N197" s="22">
        <f t="array" aca="1" ref="N197" ca="1">INDEX(OFFSET(INDIRECT("'"&amp;N$131&amp;"'!A1"),1,$E$129,2999,1),MATCH(1,(_summary!$B197=INDIRECT("'"&amp;N$131&amp;"'!A2:A3000"))*(_summary!$C197=INDIRECT("'"&amp;N$131&amp;"'!b2:b3000")),0))</f>
        <v>-1.8986482642481484E-2</v>
      </c>
      <c r="O197" s="22">
        <f t="array" aca="1" ref="O197" ca="1">INDEX(OFFSET(INDIRECT("'"&amp;O$131&amp;"'!A1"),1,$E$129,2999,1),MATCH(1,(_summary!$B197=INDIRECT("'"&amp;O$131&amp;"'!A2:A3000"))*(_summary!$C197=INDIRECT("'"&amp;O$131&amp;"'!b2:b3000")),0))</f>
        <v>0.44992197939131495</v>
      </c>
      <c r="P197" s="22">
        <f t="array" aca="1" ref="P197" ca="1">INDEX(OFFSET(INDIRECT("'"&amp;P$131&amp;"'!A1"),1,$E$129,2999,1),MATCH(1,(_summary!$B197=INDIRECT("'"&amp;P$131&amp;"'!A2:A3000"))*(_summary!$C197=INDIRECT("'"&amp;P$131&amp;"'!b2:b3000")),0))</f>
        <v>-0.9568034067100748</v>
      </c>
      <c r="Q197" s="22">
        <f t="array" aca="1" ref="Q197" ca="1">INDEX(OFFSET(INDIRECT("'"&amp;Q$131&amp;"'!A1"),1,$E$129,2999,1),MATCH(1,(_summary!$B197=INDIRECT("'"&amp;Q$131&amp;"'!A2:A3000"))*(_summary!$C197=INDIRECT("'"&amp;Q$131&amp;"'!b2:b3000")),0))</f>
        <v>-0.48789494467627814</v>
      </c>
      <c r="R197" s="22">
        <f t="array" aca="1" ref="R197" ca="1">INDEX(OFFSET(INDIRECT("'"&amp;R$131&amp;"'!A1"),1,$E$129,2999,1),MATCH(1,(_summary!$B197=INDIRECT("'"&amp;R$131&amp;"'!A2:A3000"))*(_summary!$C197=INDIRECT("'"&amp;R$131&amp;"'!b2:b3000")),0))</f>
        <v>-1.8986482642481484E-2</v>
      </c>
      <c r="S197" s="22">
        <f t="array" aca="1" ref="S197" ca="1">INDEX(OFFSET(INDIRECT("'"&amp;S$131&amp;"'!A1"),1,$E$129,2999,1),MATCH(1,(_summary!$B197=INDIRECT("'"&amp;S$131&amp;"'!A2:A3000"))*(_summary!$C197=INDIRECT("'"&amp;S$131&amp;"'!b2:b3000")),0))</f>
        <v>0.44992197939131495</v>
      </c>
    </row>
    <row r="198" spans="2:19" x14ac:dyDescent="0.3">
      <c r="B198" t="s">
        <v>28</v>
      </c>
      <c r="C198" s="15">
        <v>3</v>
      </c>
      <c r="D198" s="22">
        <f t="array" aca="1" ref="D198" ca="1">INDEX(OFFSET(INDIRECT("'"&amp;D$131&amp;"'!A1"),1,$E$129,2999,1),MATCH(1,(_summary!$B198=INDIRECT("'"&amp;D$131&amp;"'!A2:A3000"))*(_summary!$C198=INDIRECT("'"&amp;D$131&amp;"'!b2:b3000")),0))</f>
        <v>-5.2192838619481985E-2</v>
      </c>
      <c r="E198" s="22">
        <f t="array" aca="1" ref="E198" ca="1">INDEX(OFFSET(INDIRECT("'"&amp;E$131&amp;"'!A1"),1,$E$129,2999,1),MATCH(1,(_summary!$B198=INDIRECT("'"&amp;E$131&amp;"'!A2:A3000"))*(_summary!$C198=INDIRECT("'"&amp;E$131&amp;"'!b2:b3000")),0))</f>
        <v>-5.1152486462782636E-2</v>
      </c>
      <c r="F198" s="22">
        <f t="array" aca="1" ref="F198" ca="1">INDEX(OFFSET(INDIRECT("'"&amp;F$131&amp;"'!A1"),1,$E$129,2999,1),MATCH(1,(_summary!$B198=INDIRECT("'"&amp;F$131&amp;"'!A2:A3000"))*(_summary!$C198=INDIRECT("'"&amp;F$131&amp;"'!b2:b3000")),0))</f>
        <v>-5.0112134306083252E-2</v>
      </c>
      <c r="G198" s="22">
        <f t="array" aca="1" ref="G198" ca="1">INDEX(OFFSET(INDIRECT("'"&amp;G$131&amp;"'!A1"),1,$E$129,2999,1),MATCH(1,(_summary!$B198=INDIRECT("'"&amp;G$131&amp;"'!A2:A3000"))*(_summary!$C198=INDIRECT("'"&amp;G$131&amp;"'!b2:b3000")),0))</f>
        <v>-4.9071782149383902E-2</v>
      </c>
      <c r="H198" s="22">
        <f t="array" aca="1" ref="H198" ca="1">INDEX(OFFSET(INDIRECT("'"&amp;H$131&amp;"'!A1"),1,$E$129,2999,1),MATCH(1,(_summary!$B198=INDIRECT("'"&amp;H$131&amp;"'!A2:A3000"))*(_summary!$C198=INDIRECT("'"&amp;H$131&amp;"'!b2:b3000")),0))</f>
        <v>-5.2192838619481985E-2</v>
      </c>
      <c r="I198" s="22">
        <f t="array" aca="1" ref="I198" ca="1">INDEX(OFFSET(INDIRECT("'"&amp;I$131&amp;"'!A1"),1,$E$129,2999,1),MATCH(1,(_summary!$B198=INDIRECT("'"&amp;I$131&amp;"'!A2:A3000"))*(_summary!$C198=INDIRECT("'"&amp;I$131&amp;"'!b2:b3000")),0))</f>
        <v>-5.1152486462782636E-2</v>
      </c>
      <c r="J198" s="22">
        <f t="array" aca="1" ref="J198" ca="1">INDEX(OFFSET(INDIRECT("'"&amp;J$131&amp;"'!A1"),1,$E$129,2999,1),MATCH(1,(_summary!$B198=INDIRECT("'"&amp;J$131&amp;"'!A2:A3000"))*(_summary!$C198=INDIRECT("'"&amp;J$131&amp;"'!b2:b3000")),0))</f>
        <v>-5.0112134306083252E-2</v>
      </c>
      <c r="K198" s="22">
        <f t="array" aca="1" ref="K198" ca="1">INDEX(OFFSET(INDIRECT("'"&amp;K$131&amp;"'!A1"),1,$E$129,2999,1),MATCH(1,(_summary!$B198=INDIRECT("'"&amp;K$131&amp;"'!A2:A3000"))*(_summary!$C198=INDIRECT("'"&amp;K$131&amp;"'!b2:b3000")),0))</f>
        <v>-4.9071782149383902E-2</v>
      </c>
      <c r="L198" s="22">
        <f t="array" aca="1" ref="L198" ca="1">INDEX(OFFSET(INDIRECT("'"&amp;L$131&amp;"'!A1"),1,$E$129,2999,1),MATCH(1,(_summary!$B198=INDIRECT("'"&amp;L$131&amp;"'!A2:A3000"))*(_summary!$C198=INDIRECT("'"&amp;L$131&amp;"'!b2:b3000")),0))</f>
        <v>3.7288278440834368</v>
      </c>
      <c r="M198" s="22">
        <f t="array" aca="1" ref="M198" ca="1">INDEX(OFFSET(INDIRECT("'"&amp;M$131&amp;"'!A1"),1,$E$129,2999,1),MATCH(1,(_summary!$B198=INDIRECT("'"&amp;M$131&amp;"'!A2:A3000"))*(_summary!$C198=INDIRECT("'"&amp;M$131&amp;"'!b2:b3000")),0))</f>
        <v>3.271794780432145</v>
      </c>
      <c r="N198" s="22">
        <f t="array" aca="1" ref="N198" ca="1">INDEX(OFFSET(INDIRECT("'"&amp;N$131&amp;"'!A1"),1,$E$129,2999,1),MATCH(1,(_summary!$B198=INDIRECT("'"&amp;N$131&amp;"'!A2:A3000"))*(_summary!$C198=INDIRECT("'"&amp;N$131&amp;"'!b2:b3000")),0))</f>
        <v>2.8147617167808523</v>
      </c>
      <c r="O198" s="22">
        <f t="array" aca="1" ref="O198" ca="1">INDEX(OFFSET(INDIRECT("'"&amp;O$131&amp;"'!A1"),1,$E$129,2999,1),MATCH(1,(_summary!$B198=INDIRECT("'"&amp;O$131&amp;"'!A2:A3000"))*(_summary!$C198=INDIRECT("'"&amp;O$131&amp;"'!b2:b3000")),0))</f>
        <v>2.3577286531295609</v>
      </c>
      <c r="P198" s="22">
        <f t="array" aca="1" ref="P198" ca="1">INDEX(OFFSET(INDIRECT("'"&amp;P$131&amp;"'!A1"),1,$E$129,2999,1),MATCH(1,(_summary!$B198=INDIRECT("'"&amp;P$131&amp;"'!A2:A3000"))*(_summary!$C198=INDIRECT("'"&amp;P$131&amp;"'!b2:b3000")),0))</f>
        <v>3.7288278440834368</v>
      </c>
      <c r="Q198" s="22">
        <f t="array" aca="1" ref="Q198" ca="1">INDEX(OFFSET(INDIRECT("'"&amp;Q$131&amp;"'!A1"),1,$E$129,2999,1),MATCH(1,(_summary!$B198=INDIRECT("'"&amp;Q$131&amp;"'!A2:A3000"))*(_summary!$C198=INDIRECT("'"&amp;Q$131&amp;"'!b2:b3000")),0))</f>
        <v>3.271794780432145</v>
      </c>
      <c r="R198" s="22">
        <f t="array" aca="1" ref="R198" ca="1">INDEX(OFFSET(INDIRECT("'"&amp;R$131&amp;"'!A1"),1,$E$129,2999,1),MATCH(1,(_summary!$B198=INDIRECT("'"&amp;R$131&amp;"'!A2:A3000"))*(_summary!$C198=INDIRECT("'"&amp;R$131&amp;"'!b2:b3000")),0))</f>
        <v>2.8147617167808523</v>
      </c>
      <c r="S198" s="22">
        <f t="array" aca="1" ref="S198" ca="1">INDEX(OFFSET(INDIRECT("'"&amp;S$131&amp;"'!A1"),1,$E$129,2999,1),MATCH(1,(_summary!$B198=INDIRECT("'"&amp;S$131&amp;"'!A2:A3000"))*(_summary!$C198=INDIRECT("'"&amp;S$131&amp;"'!b2:b3000")),0))</f>
        <v>2.3577286531295609</v>
      </c>
    </row>
    <row r="199" spans="2:19" x14ac:dyDescent="0.3">
      <c r="B199" t="s">
        <v>8</v>
      </c>
      <c r="C199" s="15">
        <v>3</v>
      </c>
      <c r="D199" s="22">
        <f t="array" aca="1" ref="D199" ca="1">INDEX(OFFSET(INDIRECT("'"&amp;D$131&amp;"'!A1"),1,$E$129,2999,1),MATCH(1,(_summary!$B199=INDIRECT("'"&amp;D$131&amp;"'!A2:A3000"))*(_summary!$C199=INDIRECT("'"&amp;D$131&amp;"'!b2:b3000")),0))</f>
        <v>-5.4341420425395026E-2</v>
      </c>
      <c r="E199" s="22">
        <f t="array" aca="1" ref="E199" ca="1">INDEX(OFFSET(INDIRECT("'"&amp;E$131&amp;"'!A1"),1,$E$129,2999,1),MATCH(1,(_summary!$B199=INDIRECT("'"&amp;E$131&amp;"'!A2:A3000"))*(_summary!$C199=INDIRECT("'"&amp;E$131&amp;"'!b2:b3000")),0))</f>
        <v>-5.3419202847763546E-2</v>
      </c>
      <c r="F199" s="22">
        <f t="array" aca="1" ref="F199" ca="1">INDEX(OFFSET(INDIRECT("'"&amp;F$131&amp;"'!A1"),1,$E$129,2999,1),MATCH(1,(_summary!$B199=INDIRECT("'"&amp;F$131&amp;"'!A2:A3000"))*(_summary!$C199=INDIRECT("'"&amp;F$131&amp;"'!b2:b3000")),0))</f>
        <v>-5.2496985270132031E-2</v>
      </c>
      <c r="G199" s="22">
        <f t="array" aca="1" ref="G199" ca="1">INDEX(OFFSET(INDIRECT("'"&amp;G$131&amp;"'!A1"),1,$E$129,2999,1),MATCH(1,(_summary!$B199=INDIRECT("'"&amp;G$131&amp;"'!A2:A3000"))*(_summary!$C199=INDIRECT("'"&amp;G$131&amp;"'!b2:b3000")),0))</f>
        <v>-5.1574767692500578E-2</v>
      </c>
      <c r="H199" s="22">
        <f t="array" aca="1" ref="H199" ca="1">INDEX(OFFSET(INDIRECT("'"&amp;H$131&amp;"'!A1"),1,$E$129,2999,1),MATCH(1,(_summary!$B199=INDIRECT("'"&amp;H$131&amp;"'!A2:A3000"))*(_summary!$C199=INDIRECT("'"&amp;H$131&amp;"'!b2:b3000")),0))</f>
        <v>-5.4341420425395026E-2</v>
      </c>
      <c r="I199" s="22">
        <f t="array" aca="1" ref="I199" ca="1">INDEX(OFFSET(INDIRECT("'"&amp;I$131&amp;"'!A1"),1,$E$129,2999,1),MATCH(1,(_summary!$B199=INDIRECT("'"&amp;I$131&amp;"'!A2:A3000"))*(_summary!$C199=INDIRECT("'"&amp;I$131&amp;"'!b2:b3000")),0))</f>
        <v>-5.3419202847763546E-2</v>
      </c>
      <c r="J199" s="22">
        <f t="array" aca="1" ref="J199" ca="1">INDEX(OFFSET(INDIRECT("'"&amp;J$131&amp;"'!A1"),1,$E$129,2999,1),MATCH(1,(_summary!$B199=INDIRECT("'"&amp;J$131&amp;"'!A2:A3000"))*(_summary!$C199=INDIRECT("'"&amp;J$131&amp;"'!b2:b3000")),0))</f>
        <v>-5.2496985270132031E-2</v>
      </c>
      <c r="K199" s="22">
        <f t="array" aca="1" ref="K199" ca="1">INDEX(OFFSET(INDIRECT("'"&amp;K$131&amp;"'!A1"),1,$E$129,2999,1),MATCH(1,(_summary!$B199=INDIRECT("'"&amp;K$131&amp;"'!A2:A3000"))*(_summary!$C199=INDIRECT("'"&amp;K$131&amp;"'!b2:b3000")),0))</f>
        <v>-5.1574767692500578E-2</v>
      </c>
      <c r="L199" s="22">
        <f t="array" aca="1" ref="L199" ca="1">INDEX(OFFSET(INDIRECT("'"&amp;L$131&amp;"'!A1"),1,$E$129,2999,1),MATCH(1,(_summary!$B199=INDIRECT("'"&amp;L$131&amp;"'!A2:A3000"))*(_summary!$C199=INDIRECT("'"&amp;L$131&amp;"'!b2:b3000")),0))</f>
        <v>-1.6408878533532274</v>
      </c>
      <c r="M199" s="22">
        <f t="array" aca="1" ref="M199" ca="1">INDEX(OFFSET(INDIRECT("'"&amp;M$131&amp;"'!A1"),1,$E$129,2999,1),MATCH(1,(_summary!$B199=INDIRECT("'"&amp;M$131&amp;"'!A2:A3000"))*(_summary!$C199=INDIRECT("'"&amp;M$131&amp;"'!b2:b3000")),0))</f>
        <v>-0.77894116247062839</v>
      </c>
      <c r="N199" s="22">
        <f t="array" aca="1" ref="N199" ca="1">INDEX(OFFSET(INDIRECT("'"&amp;N$131&amp;"'!A1"),1,$E$129,2999,1),MATCH(1,(_summary!$B199=INDIRECT("'"&amp;N$131&amp;"'!A2:A3000"))*(_summary!$C199=INDIRECT("'"&amp;N$131&amp;"'!b2:b3000")),0))</f>
        <v>8.3005528411970619E-2</v>
      </c>
      <c r="O199" s="22">
        <f t="array" aca="1" ref="O199" ca="1">INDEX(OFFSET(INDIRECT("'"&amp;O$131&amp;"'!A1"),1,$E$129,2999,1),MATCH(1,(_summary!$B199=INDIRECT("'"&amp;O$131&amp;"'!A2:A3000"))*(_summary!$C199=INDIRECT("'"&amp;O$131&amp;"'!b2:b3000")),0))</f>
        <v>0.94495221929456985</v>
      </c>
      <c r="P199" s="22">
        <f t="array" aca="1" ref="P199" ca="1">INDEX(OFFSET(INDIRECT("'"&amp;P$131&amp;"'!A1"),1,$E$129,2999,1),MATCH(1,(_summary!$B199=INDIRECT("'"&amp;P$131&amp;"'!A2:A3000"))*(_summary!$C199=INDIRECT("'"&amp;P$131&amp;"'!b2:b3000")),0))</f>
        <v>-1.6408878533532274</v>
      </c>
      <c r="Q199" s="22">
        <f t="array" aca="1" ref="Q199" ca="1">INDEX(OFFSET(INDIRECT("'"&amp;Q$131&amp;"'!A1"),1,$E$129,2999,1),MATCH(1,(_summary!$B199=INDIRECT("'"&amp;Q$131&amp;"'!A2:A3000"))*(_summary!$C199=INDIRECT("'"&amp;Q$131&amp;"'!b2:b3000")),0))</f>
        <v>-0.77894116247062839</v>
      </c>
      <c r="R199" s="22">
        <f t="array" aca="1" ref="R199" ca="1">INDEX(OFFSET(INDIRECT("'"&amp;R$131&amp;"'!A1"),1,$E$129,2999,1),MATCH(1,(_summary!$B199=INDIRECT("'"&amp;R$131&amp;"'!A2:A3000"))*(_summary!$C199=INDIRECT("'"&amp;R$131&amp;"'!b2:b3000")),0))</f>
        <v>8.3005528411970619E-2</v>
      </c>
      <c r="S199" s="22">
        <f t="array" aca="1" ref="S199" ca="1">INDEX(OFFSET(INDIRECT("'"&amp;S$131&amp;"'!A1"),1,$E$129,2999,1),MATCH(1,(_summary!$B199=INDIRECT("'"&amp;S$131&amp;"'!A2:A3000"))*(_summary!$C199=INDIRECT("'"&amp;S$131&amp;"'!b2:b3000")),0))</f>
        <v>0.94495221929456985</v>
      </c>
    </row>
    <row r="200" spans="2:19" x14ac:dyDescent="0.3">
      <c r="B200" t="s">
        <v>1</v>
      </c>
      <c r="C200" s="15">
        <v>3</v>
      </c>
      <c r="D200" s="22">
        <f t="array" aca="1" ref="D200" ca="1">INDEX(OFFSET(INDIRECT("'"&amp;D$131&amp;"'!A1"),1,$E$129,2999,1),MATCH(1,(_summary!$B200=INDIRECT("'"&amp;D$131&amp;"'!A2:A3000"))*(_summary!$C200=INDIRECT("'"&amp;D$131&amp;"'!b2:b3000")),0))</f>
        <v>-5.4114243288433062E-2</v>
      </c>
      <c r="E200" s="22">
        <f t="array" aca="1" ref="E200" ca="1">INDEX(OFFSET(INDIRECT("'"&amp;E$131&amp;"'!A1"),1,$E$129,2999,1),MATCH(1,(_summary!$B200=INDIRECT("'"&amp;E$131&amp;"'!A2:A3000"))*(_summary!$C200=INDIRECT("'"&amp;E$131&amp;"'!b2:b3000")),0))</f>
        <v>-5.3199114063041585E-2</v>
      </c>
      <c r="F200" s="22">
        <f t="array" aca="1" ref="F200" ca="1">INDEX(OFFSET(INDIRECT("'"&amp;F$131&amp;"'!A1"),1,$E$129,2999,1),MATCH(1,(_summary!$B200=INDIRECT("'"&amp;F$131&amp;"'!A2:A3000"))*(_summary!$C200=INDIRECT("'"&amp;F$131&amp;"'!b2:b3000")),0))</f>
        <v>-5.2283984837650073E-2</v>
      </c>
      <c r="G200" s="22">
        <f t="array" aca="1" ref="G200" ca="1">INDEX(OFFSET(INDIRECT("'"&amp;G$131&amp;"'!A1"),1,$E$129,2999,1),MATCH(1,(_summary!$B200=INDIRECT("'"&amp;G$131&amp;"'!A2:A3000"))*(_summary!$C200=INDIRECT("'"&amp;G$131&amp;"'!b2:b3000")),0))</f>
        <v>-5.1368855612258568E-2</v>
      </c>
      <c r="H200" s="22">
        <f t="array" aca="1" ref="H200" ca="1">INDEX(OFFSET(INDIRECT("'"&amp;H$131&amp;"'!A1"),1,$E$129,2999,1),MATCH(1,(_summary!$B200=INDIRECT("'"&amp;H$131&amp;"'!A2:A3000"))*(_summary!$C200=INDIRECT("'"&amp;H$131&amp;"'!b2:b3000")),0))</f>
        <v>-5.4114243288433062E-2</v>
      </c>
      <c r="I200" s="22">
        <f t="array" aca="1" ref="I200" ca="1">INDEX(OFFSET(INDIRECT("'"&amp;I$131&amp;"'!A1"),1,$E$129,2999,1),MATCH(1,(_summary!$B200=INDIRECT("'"&amp;I$131&amp;"'!A2:A3000"))*(_summary!$C200=INDIRECT("'"&amp;I$131&amp;"'!b2:b3000")),0))</f>
        <v>-5.3199114063041585E-2</v>
      </c>
      <c r="J200" s="22">
        <f t="array" aca="1" ref="J200" ca="1">INDEX(OFFSET(INDIRECT("'"&amp;J$131&amp;"'!A1"),1,$E$129,2999,1),MATCH(1,(_summary!$B200=INDIRECT("'"&amp;J$131&amp;"'!A2:A3000"))*(_summary!$C200=INDIRECT("'"&amp;J$131&amp;"'!b2:b3000")),0))</f>
        <v>-5.2283984837650073E-2</v>
      </c>
      <c r="K200" s="22">
        <f t="array" aca="1" ref="K200" ca="1">INDEX(OFFSET(INDIRECT("'"&amp;K$131&amp;"'!A1"),1,$E$129,2999,1),MATCH(1,(_summary!$B200=INDIRECT("'"&amp;K$131&amp;"'!A2:A3000"))*(_summary!$C200=INDIRECT("'"&amp;K$131&amp;"'!b2:b3000")),0))</f>
        <v>-5.1368855612258568E-2</v>
      </c>
      <c r="L200" s="22">
        <f t="array" aca="1" ref="L200" ca="1">INDEX(OFFSET(INDIRECT("'"&amp;L$131&amp;"'!A1"),1,$E$129,2999,1),MATCH(1,(_summary!$B200=INDIRECT("'"&amp;L$131&amp;"'!A2:A3000"))*(_summary!$C200=INDIRECT("'"&amp;L$131&amp;"'!b2:b3000")),0))</f>
        <v>-0.76460831434613974</v>
      </c>
      <c r="M200" s="22">
        <f t="array" aca="1" ref="M200" ca="1">INDEX(OFFSET(INDIRECT("'"&amp;M$131&amp;"'!A1"),1,$E$129,2999,1),MATCH(1,(_summary!$B200=INDIRECT("'"&amp;M$131&amp;"'!A2:A3000"))*(_summary!$C200=INDIRECT("'"&amp;M$131&amp;"'!b2:b3000")),0))</f>
        <v>-0.13723542788684373</v>
      </c>
      <c r="N200" s="22">
        <f t="array" aca="1" ref="N200" ca="1">INDEX(OFFSET(INDIRECT("'"&amp;N$131&amp;"'!A1"),1,$E$129,2999,1),MATCH(1,(_summary!$B200=INDIRECT("'"&amp;N$131&amp;"'!A2:A3000"))*(_summary!$C200=INDIRECT("'"&amp;N$131&amp;"'!b2:b3000")),0))</f>
        <v>0.49013745857245228</v>
      </c>
      <c r="O200" s="22">
        <f t="array" aca="1" ref="O200" ca="1">INDEX(OFFSET(INDIRECT("'"&amp;O$131&amp;"'!A1"),1,$E$129,2999,1),MATCH(1,(_summary!$B200=INDIRECT("'"&amp;O$131&amp;"'!A2:A3000"))*(_summary!$C200=INDIRECT("'"&amp;O$131&amp;"'!b2:b3000")),0))</f>
        <v>1.1175103450317478</v>
      </c>
      <c r="P200" s="22">
        <f t="array" aca="1" ref="P200" ca="1">INDEX(OFFSET(INDIRECT("'"&amp;P$131&amp;"'!A1"),1,$E$129,2999,1),MATCH(1,(_summary!$B200=INDIRECT("'"&amp;P$131&amp;"'!A2:A3000"))*(_summary!$C200=INDIRECT("'"&amp;P$131&amp;"'!b2:b3000")),0))</f>
        <v>-0.76460831434613974</v>
      </c>
      <c r="Q200" s="22">
        <f t="array" aca="1" ref="Q200" ca="1">INDEX(OFFSET(INDIRECT("'"&amp;Q$131&amp;"'!A1"),1,$E$129,2999,1),MATCH(1,(_summary!$B200=INDIRECT("'"&amp;Q$131&amp;"'!A2:A3000"))*(_summary!$C200=INDIRECT("'"&amp;Q$131&amp;"'!b2:b3000")),0))</f>
        <v>-0.13723542788684373</v>
      </c>
      <c r="R200" s="22">
        <f t="array" aca="1" ref="R200" ca="1">INDEX(OFFSET(INDIRECT("'"&amp;R$131&amp;"'!A1"),1,$E$129,2999,1),MATCH(1,(_summary!$B200=INDIRECT("'"&amp;R$131&amp;"'!A2:A3000"))*(_summary!$C200=INDIRECT("'"&amp;R$131&amp;"'!b2:b3000")),0))</f>
        <v>0.49013745857245228</v>
      </c>
      <c r="S200" s="22">
        <f t="array" aca="1" ref="S200" ca="1">INDEX(OFFSET(INDIRECT("'"&amp;S$131&amp;"'!A1"),1,$E$129,2999,1),MATCH(1,(_summary!$B200=INDIRECT("'"&amp;S$131&amp;"'!A2:A3000"))*(_summary!$C200=INDIRECT("'"&amp;S$131&amp;"'!b2:b3000")),0))</f>
        <v>1.1175103450317478</v>
      </c>
    </row>
    <row r="201" spans="2:19" x14ac:dyDescent="0.3">
      <c r="B201" t="s">
        <v>18</v>
      </c>
      <c r="C201" s="15">
        <v>3</v>
      </c>
      <c r="D201" s="22">
        <f t="array" aca="1" ref="D201" ca="1">INDEX(OFFSET(INDIRECT("'"&amp;D$131&amp;"'!A1"),1,$E$129,2999,1),MATCH(1,(_summary!$B201=INDIRECT("'"&amp;D$131&amp;"'!A2:A3000"))*(_summary!$C201=INDIRECT("'"&amp;D$131&amp;"'!b2:b3000")),0))</f>
        <v>-5.9152444291675321E-2</v>
      </c>
      <c r="E201" s="22">
        <f t="array" aca="1" ref="E201" ca="1">INDEX(OFFSET(INDIRECT("'"&amp;E$131&amp;"'!A1"),1,$E$129,2999,1),MATCH(1,(_summary!$B201=INDIRECT("'"&amp;E$131&amp;"'!A2:A3000"))*(_summary!$C201=INDIRECT("'"&amp;E$131&amp;"'!b2:b3000")),0))</f>
        <v>-5.6728373789187235E-2</v>
      </c>
      <c r="F201" s="22">
        <f t="array" aca="1" ref="F201" ca="1">INDEX(OFFSET(INDIRECT("'"&amp;F$131&amp;"'!A1"),1,$E$129,2999,1),MATCH(1,(_summary!$B201=INDIRECT("'"&amp;F$131&amp;"'!A2:A3000"))*(_summary!$C201=INDIRECT("'"&amp;F$131&amp;"'!b2:b3000")),0))</f>
        <v>-5.4304303286699114E-2</v>
      </c>
      <c r="G201" s="22">
        <f t="array" aca="1" ref="G201" ca="1">INDEX(OFFSET(INDIRECT("'"&amp;G$131&amp;"'!A1"),1,$E$129,2999,1),MATCH(1,(_summary!$B201=INDIRECT("'"&amp;G$131&amp;"'!A2:A3000"))*(_summary!$C201=INDIRECT("'"&amp;G$131&amp;"'!b2:b3000")),0))</f>
        <v>-5.1880232784211056E-2</v>
      </c>
      <c r="H201" s="22">
        <f t="array" aca="1" ref="H201" ca="1">INDEX(OFFSET(INDIRECT("'"&amp;H$131&amp;"'!A1"),1,$E$129,2999,1),MATCH(1,(_summary!$B201=INDIRECT("'"&amp;H$131&amp;"'!A2:A3000"))*(_summary!$C201=INDIRECT("'"&amp;H$131&amp;"'!b2:b3000")),0))</f>
        <v>-5.9152444291675321E-2</v>
      </c>
      <c r="I201" s="22">
        <f t="array" aca="1" ref="I201" ca="1">INDEX(OFFSET(INDIRECT("'"&amp;I$131&amp;"'!A1"),1,$E$129,2999,1),MATCH(1,(_summary!$B201=INDIRECT("'"&amp;I$131&amp;"'!A2:A3000"))*(_summary!$C201=INDIRECT("'"&amp;I$131&amp;"'!b2:b3000")),0))</f>
        <v>-5.6728373789187235E-2</v>
      </c>
      <c r="J201" s="22">
        <f t="array" aca="1" ref="J201" ca="1">INDEX(OFFSET(INDIRECT("'"&amp;J$131&amp;"'!A1"),1,$E$129,2999,1),MATCH(1,(_summary!$B201=INDIRECT("'"&amp;J$131&amp;"'!A2:A3000"))*(_summary!$C201=INDIRECT("'"&amp;J$131&amp;"'!b2:b3000")),0))</f>
        <v>-5.4304303286699114E-2</v>
      </c>
      <c r="K201" s="22">
        <f t="array" aca="1" ref="K201" ca="1">INDEX(OFFSET(INDIRECT("'"&amp;K$131&amp;"'!A1"),1,$E$129,2999,1),MATCH(1,(_summary!$B201=INDIRECT("'"&amp;K$131&amp;"'!A2:A3000"))*(_summary!$C201=INDIRECT("'"&amp;K$131&amp;"'!b2:b3000")),0))</f>
        <v>-5.1880232784211056E-2</v>
      </c>
      <c r="L201" s="22">
        <f t="array" aca="1" ref="L201" ca="1">INDEX(OFFSET(INDIRECT("'"&amp;L$131&amp;"'!A1"),1,$E$129,2999,1),MATCH(1,(_summary!$B201=INDIRECT("'"&amp;L$131&amp;"'!A2:A3000"))*(_summary!$C201=INDIRECT("'"&amp;L$131&amp;"'!b2:b3000")),0))</f>
        <v>-1.3518779523000442</v>
      </c>
      <c r="M201" s="22">
        <f t="array" aca="1" ref="M201" ca="1">INDEX(OFFSET(INDIRECT("'"&amp;M$131&amp;"'!A1"),1,$E$129,2999,1),MATCH(1,(_summary!$B201=INDIRECT("'"&amp;M$131&amp;"'!A2:A3000"))*(_summary!$C201=INDIRECT("'"&amp;M$131&amp;"'!b2:b3000")),0))</f>
        <v>-0.96183145559390137</v>
      </c>
      <c r="N201" s="22">
        <f t="array" aca="1" ref="N201" ca="1">INDEX(OFFSET(INDIRECT("'"&amp;N$131&amp;"'!A1"),1,$E$129,2999,1),MATCH(1,(_summary!$B201=INDIRECT("'"&amp;N$131&amp;"'!A2:A3000"))*(_summary!$C201=INDIRECT("'"&amp;N$131&amp;"'!b2:b3000")),0))</f>
        <v>-0.5717849588877586</v>
      </c>
      <c r="O201" s="22">
        <f t="array" aca="1" ref="O201" ca="1">INDEX(OFFSET(INDIRECT("'"&amp;O$131&amp;"'!A1"),1,$E$129,2999,1),MATCH(1,(_summary!$B201=INDIRECT("'"&amp;O$131&amp;"'!A2:A3000"))*(_summary!$C201=INDIRECT("'"&amp;O$131&amp;"'!b2:b3000")),0))</f>
        <v>-0.18173846218161582</v>
      </c>
      <c r="P201" s="22">
        <f t="array" aca="1" ref="P201" ca="1">INDEX(OFFSET(INDIRECT("'"&amp;P$131&amp;"'!A1"),1,$E$129,2999,1),MATCH(1,(_summary!$B201=INDIRECT("'"&amp;P$131&amp;"'!A2:A3000"))*(_summary!$C201=INDIRECT("'"&amp;P$131&amp;"'!b2:b3000")),0))</f>
        <v>-1.3518779523000442</v>
      </c>
      <c r="Q201" s="22">
        <f t="array" aca="1" ref="Q201" ca="1">INDEX(OFFSET(INDIRECT("'"&amp;Q$131&amp;"'!A1"),1,$E$129,2999,1),MATCH(1,(_summary!$B201=INDIRECT("'"&amp;Q$131&amp;"'!A2:A3000"))*(_summary!$C201=INDIRECT("'"&amp;Q$131&amp;"'!b2:b3000")),0))</f>
        <v>-0.96183145559390137</v>
      </c>
      <c r="R201" s="22">
        <f t="array" aca="1" ref="R201" ca="1">INDEX(OFFSET(INDIRECT("'"&amp;R$131&amp;"'!A1"),1,$E$129,2999,1),MATCH(1,(_summary!$B201=INDIRECT("'"&amp;R$131&amp;"'!A2:A3000"))*(_summary!$C201=INDIRECT("'"&amp;R$131&amp;"'!b2:b3000")),0))</f>
        <v>-0.5717849588877586</v>
      </c>
      <c r="S201" s="22">
        <f t="array" aca="1" ref="S201" ca="1">INDEX(OFFSET(INDIRECT("'"&amp;S$131&amp;"'!A1"),1,$E$129,2999,1),MATCH(1,(_summary!$B201=INDIRECT("'"&amp;S$131&amp;"'!A2:A3000"))*(_summary!$C201=INDIRECT("'"&amp;S$131&amp;"'!b2:b3000")),0))</f>
        <v>-0.18173846218161582</v>
      </c>
    </row>
    <row r="202" spans="2:19" x14ac:dyDescent="0.3">
      <c r="B202" t="s">
        <v>14</v>
      </c>
      <c r="C202" s="15">
        <v>3</v>
      </c>
      <c r="D202" s="22">
        <f t="array" aca="1" ref="D202" ca="1">INDEX(OFFSET(INDIRECT("'"&amp;D$131&amp;"'!A1"),1,$E$129,2999,1),MATCH(1,(_summary!$B202=INDIRECT("'"&amp;D$131&amp;"'!A2:A3000"))*(_summary!$C202=INDIRECT("'"&amp;D$131&amp;"'!b2:b3000")),0))</f>
        <v>-5.2364359207834221E-2</v>
      </c>
      <c r="E202" s="22">
        <f t="array" aca="1" ref="E202" ca="1">INDEX(OFFSET(INDIRECT("'"&amp;E$131&amp;"'!A1"),1,$E$129,2999,1),MATCH(1,(_summary!$B202=INDIRECT("'"&amp;E$131&amp;"'!A2:A3000"))*(_summary!$C202=INDIRECT("'"&amp;E$131&amp;"'!b2:b3000")),0))</f>
        <v>-5.1893533305002369E-2</v>
      </c>
      <c r="F202" s="22">
        <f t="array" aca="1" ref="F202" ca="1">INDEX(OFFSET(INDIRECT("'"&amp;F$131&amp;"'!A1"),1,$E$129,2999,1),MATCH(1,(_summary!$B202=INDIRECT("'"&amp;F$131&amp;"'!A2:A3000"))*(_summary!$C202=INDIRECT("'"&amp;F$131&amp;"'!b2:b3000")),0))</f>
        <v>-5.1422707402170482E-2</v>
      </c>
      <c r="G202" s="22">
        <f t="array" aca="1" ref="G202" ca="1">INDEX(OFFSET(INDIRECT("'"&amp;G$131&amp;"'!A1"),1,$E$129,2999,1),MATCH(1,(_summary!$B202=INDIRECT("'"&amp;G$131&amp;"'!A2:A3000"))*(_summary!$C202=INDIRECT("'"&amp;G$131&amp;"'!b2:b3000")),0))</f>
        <v>-5.0951881499338603E-2</v>
      </c>
      <c r="H202" s="22">
        <f t="array" aca="1" ref="H202" ca="1">INDEX(OFFSET(INDIRECT("'"&amp;H$131&amp;"'!A1"),1,$E$129,2999,1),MATCH(1,(_summary!$B202=INDIRECT("'"&amp;H$131&amp;"'!A2:A3000"))*(_summary!$C202=INDIRECT("'"&amp;H$131&amp;"'!b2:b3000")),0))</f>
        <v>-5.2364359207834221E-2</v>
      </c>
      <c r="I202" s="22">
        <f t="array" aca="1" ref="I202" ca="1">INDEX(OFFSET(INDIRECT("'"&amp;I$131&amp;"'!A1"),1,$E$129,2999,1),MATCH(1,(_summary!$B202=INDIRECT("'"&amp;I$131&amp;"'!A2:A3000"))*(_summary!$C202=INDIRECT("'"&amp;I$131&amp;"'!b2:b3000")),0))</f>
        <v>-5.1893533305002369E-2</v>
      </c>
      <c r="J202" s="22">
        <f t="array" aca="1" ref="J202" ca="1">INDEX(OFFSET(INDIRECT("'"&amp;J$131&amp;"'!A1"),1,$E$129,2999,1),MATCH(1,(_summary!$B202=INDIRECT("'"&amp;J$131&amp;"'!A2:A3000"))*(_summary!$C202=INDIRECT("'"&amp;J$131&amp;"'!b2:b3000")),0))</f>
        <v>-5.1422707402170482E-2</v>
      </c>
      <c r="K202" s="22">
        <f t="array" aca="1" ref="K202" ca="1">INDEX(OFFSET(INDIRECT("'"&amp;K$131&amp;"'!A1"),1,$E$129,2999,1),MATCH(1,(_summary!$B202=INDIRECT("'"&amp;K$131&amp;"'!A2:A3000"))*(_summary!$C202=INDIRECT("'"&amp;K$131&amp;"'!b2:b3000")),0))</f>
        <v>-5.0951881499338603E-2</v>
      </c>
      <c r="L202" s="22">
        <f t="array" aca="1" ref="L202" ca="1">INDEX(OFFSET(INDIRECT("'"&amp;L$131&amp;"'!A1"),1,$E$129,2999,1),MATCH(1,(_summary!$B202=INDIRECT("'"&amp;L$131&amp;"'!A2:A3000"))*(_summary!$C202=INDIRECT("'"&amp;L$131&amp;"'!b2:b3000")),0))</f>
        <v>0.29904684198933396</v>
      </c>
      <c r="M202" s="22">
        <f t="array" aca="1" ref="M202" ca="1">INDEX(OFFSET(INDIRECT("'"&amp;M$131&amp;"'!A1"),1,$E$129,2999,1),MATCH(1,(_summary!$B202=INDIRECT("'"&amp;M$131&amp;"'!A2:A3000"))*(_summary!$C202=INDIRECT("'"&amp;M$131&amp;"'!b2:b3000")),0))</f>
        <v>1.6862923164016079</v>
      </c>
      <c r="N202" s="22">
        <f t="array" aca="1" ref="N202" ca="1">INDEX(OFFSET(INDIRECT("'"&amp;N$131&amp;"'!A1"),1,$E$129,2999,1),MATCH(1,(_summary!$B202=INDIRECT("'"&amp;N$131&amp;"'!A2:A3000"))*(_summary!$C202=INDIRECT("'"&amp;N$131&amp;"'!b2:b3000")),0))</f>
        <v>3.0735377908138819</v>
      </c>
      <c r="O202" s="22">
        <f t="array" aca="1" ref="O202" ca="1">INDEX(OFFSET(INDIRECT("'"&amp;O$131&amp;"'!A1"),1,$E$129,2999,1),MATCH(1,(_summary!$B202=INDIRECT("'"&amp;O$131&amp;"'!A2:A3000"))*(_summary!$C202=INDIRECT("'"&amp;O$131&amp;"'!b2:b3000")),0))</f>
        <v>4.4607832652261568</v>
      </c>
      <c r="P202" s="22">
        <f t="array" aca="1" ref="P202" ca="1">INDEX(OFFSET(INDIRECT("'"&amp;P$131&amp;"'!A1"),1,$E$129,2999,1),MATCH(1,(_summary!$B202=INDIRECT("'"&amp;P$131&amp;"'!A2:A3000"))*(_summary!$C202=INDIRECT("'"&amp;P$131&amp;"'!b2:b3000")),0))</f>
        <v>0.29904684198933396</v>
      </c>
      <c r="Q202" s="22">
        <f t="array" aca="1" ref="Q202" ca="1">INDEX(OFFSET(INDIRECT("'"&amp;Q$131&amp;"'!A1"),1,$E$129,2999,1),MATCH(1,(_summary!$B202=INDIRECT("'"&amp;Q$131&amp;"'!A2:A3000"))*(_summary!$C202=INDIRECT("'"&amp;Q$131&amp;"'!b2:b3000")),0))</f>
        <v>1.6862923164016079</v>
      </c>
      <c r="R202" s="22">
        <f t="array" aca="1" ref="R202" ca="1">INDEX(OFFSET(INDIRECT("'"&amp;R$131&amp;"'!A1"),1,$E$129,2999,1),MATCH(1,(_summary!$B202=INDIRECT("'"&amp;R$131&amp;"'!A2:A3000"))*(_summary!$C202=INDIRECT("'"&amp;R$131&amp;"'!b2:b3000")),0))</f>
        <v>3.0735377908138819</v>
      </c>
      <c r="S202" s="22">
        <f t="array" aca="1" ref="S202" ca="1">INDEX(OFFSET(INDIRECT("'"&amp;S$131&amp;"'!A1"),1,$E$129,2999,1),MATCH(1,(_summary!$B202=INDIRECT("'"&amp;S$131&amp;"'!A2:A3000"))*(_summary!$C202=INDIRECT("'"&amp;S$131&amp;"'!b2:b3000")),0))</f>
        <v>4.4607832652261568</v>
      </c>
    </row>
    <row r="203" spans="2:19" x14ac:dyDescent="0.3">
      <c r="B203" t="s">
        <v>3</v>
      </c>
      <c r="C203" s="15">
        <v>3</v>
      </c>
      <c r="D203" s="22">
        <f t="array" aca="1" ref="D203" ca="1">INDEX(OFFSET(INDIRECT("'"&amp;D$131&amp;"'!A1"),1,$E$129,2999,1),MATCH(1,(_summary!$B203=INDIRECT("'"&amp;D$131&amp;"'!A2:A3000"))*(_summary!$C203=INDIRECT("'"&amp;D$131&amp;"'!b2:b3000")),0))</f>
        <v>-5.3147677693577089E-2</v>
      </c>
      <c r="E203" s="22">
        <f t="array" aca="1" ref="E203" ca="1">INDEX(OFFSET(INDIRECT("'"&amp;E$131&amp;"'!A1"),1,$E$129,2999,1),MATCH(1,(_summary!$B203=INDIRECT("'"&amp;E$131&amp;"'!A2:A3000"))*(_summary!$C203=INDIRECT("'"&amp;E$131&amp;"'!b2:b3000")),0))</f>
        <v>-5.5721305189233704E-2</v>
      </c>
      <c r="F203" s="22">
        <f t="array" aca="1" ref="F203" ca="1">INDEX(OFFSET(INDIRECT("'"&amp;F$131&amp;"'!A1"),1,$E$129,2999,1),MATCH(1,(_summary!$B203=INDIRECT("'"&amp;F$131&amp;"'!A2:A3000"))*(_summary!$C203=INDIRECT("'"&amp;F$131&amp;"'!b2:b3000")),0))</f>
        <v>-5.8294932684890284E-2</v>
      </c>
      <c r="G203" s="22">
        <f t="array" aca="1" ref="G203" ca="1">INDEX(OFFSET(INDIRECT("'"&amp;G$131&amp;"'!A1"),1,$E$129,2999,1),MATCH(1,(_summary!$B203=INDIRECT("'"&amp;G$131&amp;"'!A2:A3000"))*(_summary!$C203=INDIRECT("'"&amp;G$131&amp;"'!b2:b3000")),0))</f>
        <v>-6.0868560180546871E-2</v>
      </c>
      <c r="H203" s="22">
        <f t="array" aca="1" ref="H203" ca="1">INDEX(OFFSET(INDIRECT("'"&amp;H$131&amp;"'!A1"),1,$E$129,2999,1),MATCH(1,(_summary!$B203=INDIRECT("'"&amp;H$131&amp;"'!A2:A3000"))*(_summary!$C203=INDIRECT("'"&amp;H$131&amp;"'!b2:b3000")),0))</f>
        <v>-5.3147677693577089E-2</v>
      </c>
      <c r="I203" s="22">
        <f t="array" aca="1" ref="I203" ca="1">INDEX(OFFSET(INDIRECT("'"&amp;I$131&amp;"'!A1"),1,$E$129,2999,1),MATCH(1,(_summary!$B203=INDIRECT("'"&amp;I$131&amp;"'!A2:A3000"))*(_summary!$C203=INDIRECT("'"&amp;I$131&amp;"'!b2:b3000")),0))</f>
        <v>-5.5721305189233704E-2</v>
      </c>
      <c r="J203" s="22">
        <f t="array" aca="1" ref="J203" ca="1">INDEX(OFFSET(INDIRECT("'"&amp;J$131&amp;"'!A1"),1,$E$129,2999,1),MATCH(1,(_summary!$B203=INDIRECT("'"&amp;J$131&amp;"'!A2:A3000"))*(_summary!$C203=INDIRECT("'"&amp;J$131&amp;"'!b2:b3000")),0))</f>
        <v>-5.8294932684890284E-2</v>
      </c>
      <c r="K203" s="22">
        <f t="array" aca="1" ref="K203" ca="1">INDEX(OFFSET(INDIRECT("'"&amp;K$131&amp;"'!A1"),1,$E$129,2999,1),MATCH(1,(_summary!$B203=INDIRECT("'"&amp;K$131&amp;"'!A2:A3000"))*(_summary!$C203=INDIRECT("'"&amp;K$131&amp;"'!b2:b3000")),0))</f>
        <v>-6.0868560180546871E-2</v>
      </c>
      <c r="L203" s="22">
        <f t="array" aca="1" ref="L203" ca="1">INDEX(OFFSET(INDIRECT("'"&amp;L$131&amp;"'!A1"),1,$E$129,2999,1),MATCH(1,(_summary!$B203=INDIRECT("'"&amp;L$131&amp;"'!A2:A3000"))*(_summary!$C203=INDIRECT("'"&amp;L$131&amp;"'!b2:b3000")),0))</f>
        <v>-0.93706586891093568</v>
      </c>
      <c r="M203" s="22">
        <f t="array" aca="1" ref="M203" ca="1">INDEX(OFFSET(INDIRECT("'"&amp;M$131&amp;"'!A1"),1,$E$129,2999,1),MATCH(1,(_summary!$B203=INDIRECT("'"&amp;M$131&amp;"'!A2:A3000"))*(_summary!$C203=INDIRECT("'"&amp;M$131&amp;"'!b2:b3000")),0))</f>
        <v>-0.42891523977640977</v>
      </c>
      <c r="N203" s="22">
        <f t="array" aca="1" ref="N203" ca="1">INDEX(OFFSET(INDIRECT("'"&amp;N$131&amp;"'!A1"),1,$E$129,2999,1),MATCH(1,(_summary!$B203=INDIRECT("'"&amp;N$131&amp;"'!A2:A3000"))*(_summary!$C203=INDIRECT("'"&amp;N$131&amp;"'!b2:b3000")),0))</f>
        <v>7.9235389358115915E-2</v>
      </c>
      <c r="O203" s="22">
        <f t="array" aca="1" ref="O203" ca="1">INDEX(OFFSET(INDIRECT("'"&amp;O$131&amp;"'!A1"),1,$E$129,2999,1),MATCH(1,(_summary!$B203=INDIRECT("'"&amp;O$131&amp;"'!A2:A3000"))*(_summary!$C203=INDIRECT("'"&amp;O$131&amp;"'!b2:b3000")),0))</f>
        <v>0.5873860184926416</v>
      </c>
      <c r="P203" s="22">
        <f t="array" aca="1" ref="P203" ca="1">INDEX(OFFSET(INDIRECT("'"&amp;P$131&amp;"'!A1"),1,$E$129,2999,1),MATCH(1,(_summary!$B203=INDIRECT("'"&amp;P$131&amp;"'!A2:A3000"))*(_summary!$C203=INDIRECT("'"&amp;P$131&amp;"'!b2:b3000")),0))</f>
        <v>-0.93706586891093568</v>
      </c>
      <c r="Q203" s="22">
        <f t="array" aca="1" ref="Q203" ca="1">INDEX(OFFSET(INDIRECT("'"&amp;Q$131&amp;"'!A1"),1,$E$129,2999,1),MATCH(1,(_summary!$B203=INDIRECT("'"&amp;Q$131&amp;"'!A2:A3000"))*(_summary!$C203=INDIRECT("'"&amp;Q$131&amp;"'!b2:b3000")),0))</f>
        <v>-0.42891523977640977</v>
      </c>
      <c r="R203" s="22">
        <f t="array" aca="1" ref="R203" ca="1">INDEX(OFFSET(INDIRECT("'"&amp;R$131&amp;"'!A1"),1,$E$129,2999,1),MATCH(1,(_summary!$B203=INDIRECT("'"&amp;R$131&amp;"'!A2:A3000"))*(_summary!$C203=INDIRECT("'"&amp;R$131&amp;"'!b2:b3000")),0))</f>
        <v>7.9235389358115915E-2</v>
      </c>
      <c r="S203" s="22">
        <f t="array" aca="1" ref="S203" ca="1">INDEX(OFFSET(INDIRECT("'"&amp;S$131&amp;"'!A1"),1,$E$129,2999,1),MATCH(1,(_summary!$B203=INDIRECT("'"&amp;S$131&amp;"'!A2:A3000"))*(_summary!$C203=INDIRECT("'"&amp;S$131&amp;"'!b2:b3000")),0))</f>
        <v>0.5873860184926416</v>
      </c>
    </row>
    <row r="204" spans="2:19" x14ac:dyDescent="0.3">
      <c r="B204" t="s">
        <v>27</v>
      </c>
      <c r="C204" s="15">
        <v>3</v>
      </c>
      <c r="D204" s="22">
        <f t="array" aca="1" ref="D204" ca="1">INDEX(OFFSET(INDIRECT("'"&amp;D$131&amp;"'!A1"),1,$E$129,2999,1),MATCH(1,(_summary!$B204=INDIRECT("'"&amp;D$131&amp;"'!A2:A3000"))*(_summary!$C204=INDIRECT("'"&amp;D$131&amp;"'!b2:b3000")),0))</f>
        <v>-5.1617170980815086E-2</v>
      </c>
      <c r="E204" s="22">
        <f t="array" aca="1" ref="E204" ca="1">INDEX(OFFSET(INDIRECT("'"&amp;E$131&amp;"'!A1"),1,$E$129,2999,1),MATCH(1,(_summary!$B204=INDIRECT("'"&amp;E$131&amp;"'!A2:A3000"))*(_summary!$C204=INDIRECT("'"&amp;E$131&amp;"'!b2:b3000")),0))</f>
        <v>-5.3039236099370855E-2</v>
      </c>
      <c r="F204" s="22">
        <f t="array" aca="1" ref="F204" ca="1">INDEX(OFFSET(INDIRECT("'"&amp;F$131&amp;"'!A1"),1,$E$129,2999,1),MATCH(1,(_summary!$B204=INDIRECT("'"&amp;F$131&amp;"'!A2:A3000"))*(_summary!$C204=INDIRECT("'"&amp;F$131&amp;"'!b2:b3000")),0))</f>
        <v>-5.446130121792659E-2</v>
      </c>
      <c r="G204" s="22">
        <f t="array" aca="1" ref="G204" ca="1">INDEX(OFFSET(INDIRECT("'"&amp;G$131&amp;"'!A1"),1,$E$129,2999,1),MATCH(1,(_summary!$B204=INDIRECT("'"&amp;G$131&amp;"'!A2:A3000"))*(_summary!$C204=INDIRECT("'"&amp;G$131&amp;"'!b2:b3000")),0))</f>
        <v>-5.5883366336482387E-2</v>
      </c>
      <c r="H204" s="22">
        <f t="array" aca="1" ref="H204" ca="1">INDEX(OFFSET(INDIRECT("'"&amp;H$131&amp;"'!A1"),1,$E$129,2999,1),MATCH(1,(_summary!$B204=INDIRECT("'"&amp;H$131&amp;"'!A2:A3000"))*(_summary!$C204=INDIRECT("'"&amp;H$131&amp;"'!b2:b3000")),0))</f>
        <v>-5.1617170980815086E-2</v>
      </c>
      <c r="I204" s="22">
        <f t="array" aca="1" ref="I204" ca="1">INDEX(OFFSET(INDIRECT("'"&amp;I$131&amp;"'!A1"),1,$E$129,2999,1),MATCH(1,(_summary!$B204=INDIRECT("'"&amp;I$131&amp;"'!A2:A3000"))*(_summary!$C204=INDIRECT("'"&amp;I$131&amp;"'!b2:b3000")),0))</f>
        <v>-5.3039236099370855E-2</v>
      </c>
      <c r="J204" s="22">
        <f t="array" aca="1" ref="J204" ca="1">INDEX(OFFSET(INDIRECT("'"&amp;J$131&amp;"'!A1"),1,$E$129,2999,1),MATCH(1,(_summary!$B204=INDIRECT("'"&amp;J$131&amp;"'!A2:A3000"))*(_summary!$C204=INDIRECT("'"&amp;J$131&amp;"'!b2:b3000")),0))</f>
        <v>-5.446130121792659E-2</v>
      </c>
      <c r="K204" s="22">
        <f t="array" aca="1" ref="K204" ca="1">INDEX(OFFSET(INDIRECT("'"&amp;K$131&amp;"'!A1"),1,$E$129,2999,1),MATCH(1,(_summary!$B204=INDIRECT("'"&amp;K$131&amp;"'!A2:A3000"))*(_summary!$C204=INDIRECT("'"&amp;K$131&amp;"'!b2:b3000")),0))</f>
        <v>-5.5883366336482387E-2</v>
      </c>
      <c r="L204" s="22">
        <f t="array" aca="1" ref="L204" ca="1">INDEX(OFFSET(INDIRECT("'"&amp;L$131&amp;"'!A1"),1,$E$129,2999,1),MATCH(1,(_summary!$B204=INDIRECT("'"&amp;L$131&amp;"'!A2:A3000"))*(_summary!$C204=INDIRECT("'"&amp;L$131&amp;"'!b2:b3000")),0))</f>
        <v>-0.58608896099425678</v>
      </c>
      <c r="M204" s="22">
        <f t="array" aca="1" ref="M204" ca="1">INDEX(OFFSET(INDIRECT("'"&amp;M$131&amp;"'!A1"),1,$E$129,2999,1),MATCH(1,(_summary!$B204=INDIRECT("'"&amp;M$131&amp;"'!A2:A3000"))*(_summary!$C204=INDIRECT("'"&amp;M$131&amp;"'!b2:b3000")),0))</f>
        <v>1.4076933392707858</v>
      </c>
      <c r="N204" s="22">
        <f t="array" aca="1" ref="N204" ca="1">INDEX(OFFSET(INDIRECT("'"&amp;N$131&amp;"'!A1"),1,$E$129,2999,1),MATCH(1,(_summary!$B204=INDIRECT("'"&amp;N$131&amp;"'!A2:A3000"))*(_summary!$C204=INDIRECT("'"&amp;N$131&amp;"'!b2:b3000")),0))</f>
        <v>3.4014756395358283</v>
      </c>
      <c r="O204" s="22">
        <f t="array" aca="1" ref="O204" ca="1">INDEX(OFFSET(INDIRECT("'"&amp;O$131&amp;"'!A1"),1,$E$129,2999,1),MATCH(1,(_summary!$B204=INDIRECT("'"&amp;O$131&amp;"'!A2:A3000"))*(_summary!$C204=INDIRECT("'"&amp;O$131&amp;"'!b2:b3000")),0))</f>
        <v>5.3952579398008709</v>
      </c>
      <c r="P204" s="22">
        <f t="array" aca="1" ref="P204" ca="1">INDEX(OFFSET(INDIRECT("'"&amp;P$131&amp;"'!A1"),1,$E$129,2999,1),MATCH(1,(_summary!$B204=INDIRECT("'"&amp;P$131&amp;"'!A2:A3000"))*(_summary!$C204=INDIRECT("'"&amp;P$131&amp;"'!b2:b3000")),0))</f>
        <v>-0.58608896099425678</v>
      </c>
      <c r="Q204" s="22">
        <f t="array" aca="1" ref="Q204" ca="1">INDEX(OFFSET(INDIRECT("'"&amp;Q$131&amp;"'!A1"),1,$E$129,2999,1),MATCH(1,(_summary!$B204=INDIRECT("'"&amp;Q$131&amp;"'!A2:A3000"))*(_summary!$C204=INDIRECT("'"&amp;Q$131&amp;"'!b2:b3000")),0))</f>
        <v>1.4076933392707858</v>
      </c>
      <c r="R204" s="22">
        <f t="array" aca="1" ref="R204" ca="1">INDEX(OFFSET(INDIRECT("'"&amp;R$131&amp;"'!A1"),1,$E$129,2999,1),MATCH(1,(_summary!$B204=INDIRECT("'"&amp;R$131&amp;"'!A2:A3000"))*(_summary!$C204=INDIRECT("'"&amp;R$131&amp;"'!b2:b3000")),0))</f>
        <v>3.4014756395358283</v>
      </c>
      <c r="S204" s="22">
        <f t="array" aca="1" ref="S204" ca="1">INDEX(OFFSET(INDIRECT("'"&amp;S$131&amp;"'!A1"),1,$E$129,2999,1),MATCH(1,(_summary!$B204=INDIRECT("'"&amp;S$131&amp;"'!A2:A3000"))*(_summary!$C204=INDIRECT("'"&amp;S$131&amp;"'!b2:b3000")),0))</f>
        <v>5.3952579398008709</v>
      </c>
    </row>
    <row r="205" spans="2:19" x14ac:dyDescent="0.3">
      <c r="B205" t="s">
        <v>23</v>
      </c>
      <c r="C205" s="15">
        <v>3</v>
      </c>
      <c r="D205" s="22">
        <f t="array" aca="1" ref="D205" ca="1">INDEX(OFFSET(INDIRECT("'"&amp;D$131&amp;"'!A1"),1,$E$129,2999,1),MATCH(1,(_summary!$B205=INDIRECT("'"&amp;D$131&amp;"'!A2:A3000"))*(_summary!$C205=INDIRECT("'"&amp;D$131&amp;"'!b2:b3000")),0))</f>
        <v>-5.0898560766703294E-2</v>
      </c>
      <c r="E205" s="22">
        <f t="array" aca="1" ref="E205" ca="1">INDEX(OFFSET(INDIRECT("'"&amp;E$131&amp;"'!A1"),1,$E$129,2999,1),MATCH(1,(_summary!$B205=INDIRECT("'"&amp;E$131&amp;"'!A2:A3000"))*(_summary!$C205=INDIRECT("'"&amp;E$131&amp;"'!b2:b3000")),0))</f>
        <v>-5.2537023710433749E-2</v>
      </c>
      <c r="F205" s="22">
        <f t="array" aca="1" ref="F205" ca="1">INDEX(OFFSET(INDIRECT("'"&amp;F$131&amp;"'!A1"),1,$E$129,2999,1),MATCH(1,(_summary!$B205=INDIRECT("'"&amp;F$131&amp;"'!A2:A3000"))*(_summary!$C205=INDIRECT("'"&amp;F$131&amp;"'!b2:b3000")),0))</f>
        <v>-5.4175486654164169E-2</v>
      </c>
      <c r="G205" s="22">
        <f t="array" aca="1" ref="G205" ca="1">INDEX(OFFSET(INDIRECT("'"&amp;G$131&amp;"'!A1"),1,$E$129,2999,1),MATCH(1,(_summary!$B205=INDIRECT("'"&amp;G$131&amp;"'!A2:A3000"))*(_summary!$C205=INDIRECT("'"&amp;G$131&amp;"'!b2:b3000")),0))</f>
        <v>-5.5813949597894652E-2</v>
      </c>
      <c r="H205" s="22">
        <f t="array" aca="1" ref="H205" ca="1">INDEX(OFFSET(INDIRECT("'"&amp;H$131&amp;"'!A1"),1,$E$129,2999,1),MATCH(1,(_summary!$B205=INDIRECT("'"&amp;H$131&amp;"'!A2:A3000"))*(_summary!$C205=INDIRECT("'"&amp;H$131&amp;"'!b2:b3000")),0))</f>
        <v>-5.0898560766703294E-2</v>
      </c>
      <c r="I205" s="22">
        <f t="array" aca="1" ref="I205" ca="1">INDEX(OFFSET(INDIRECT("'"&amp;I$131&amp;"'!A1"),1,$E$129,2999,1),MATCH(1,(_summary!$B205=INDIRECT("'"&amp;I$131&amp;"'!A2:A3000"))*(_summary!$C205=INDIRECT("'"&amp;I$131&amp;"'!b2:b3000")),0))</f>
        <v>-5.2537023710433749E-2</v>
      </c>
      <c r="J205" s="22">
        <f t="array" aca="1" ref="J205" ca="1">INDEX(OFFSET(INDIRECT("'"&amp;J$131&amp;"'!A1"),1,$E$129,2999,1),MATCH(1,(_summary!$B205=INDIRECT("'"&amp;J$131&amp;"'!A2:A3000"))*(_summary!$C205=INDIRECT("'"&amp;J$131&amp;"'!b2:b3000")),0))</f>
        <v>-5.4175486654164169E-2</v>
      </c>
      <c r="K205" s="22">
        <f t="array" aca="1" ref="K205" ca="1">INDEX(OFFSET(INDIRECT("'"&amp;K$131&amp;"'!A1"),1,$E$129,2999,1),MATCH(1,(_summary!$B205=INDIRECT("'"&amp;K$131&amp;"'!A2:A3000"))*(_summary!$C205=INDIRECT("'"&amp;K$131&amp;"'!b2:b3000")),0))</f>
        <v>-5.5813949597894652E-2</v>
      </c>
      <c r="L205" s="22">
        <f t="array" aca="1" ref="L205" ca="1">INDEX(OFFSET(INDIRECT("'"&amp;L$131&amp;"'!A1"),1,$E$129,2999,1),MATCH(1,(_summary!$B205=INDIRECT("'"&amp;L$131&amp;"'!A2:A3000"))*(_summary!$C205=INDIRECT("'"&amp;L$131&amp;"'!b2:b3000")),0))</f>
        <v>0.103236441625282</v>
      </c>
      <c r="M205" s="22">
        <f t="array" aca="1" ref="M205" ca="1">INDEX(OFFSET(INDIRECT("'"&amp;M$131&amp;"'!A1"),1,$E$129,2999,1),MATCH(1,(_summary!$B205=INDIRECT("'"&amp;M$131&amp;"'!A2:A3000"))*(_summary!$C205=INDIRECT("'"&amp;M$131&amp;"'!b2:b3000")),0))</f>
        <v>2.6642362949280516</v>
      </c>
      <c r="N205" s="22">
        <f t="array" aca="1" ref="N205" ca="1">INDEX(OFFSET(INDIRECT("'"&amp;N$131&amp;"'!A1"),1,$E$129,2999,1),MATCH(1,(_summary!$B205=INDIRECT("'"&amp;N$131&amp;"'!A2:A3000"))*(_summary!$C205=INDIRECT("'"&amp;N$131&amp;"'!b2:b3000")),0))</f>
        <v>5.2252361482308212</v>
      </c>
      <c r="O205" s="22">
        <f t="array" aca="1" ref="O205" ca="1">INDEX(OFFSET(INDIRECT("'"&amp;O$131&amp;"'!A1"),1,$E$129,2999,1),MATCH(1,(_summary!$B205=INDIRECT("'"&amp;O$131&amp;"'!A2:A3000"))*(_summary!$C205=INDIRECT("'"&amp;O$131&amp;"'!b2:b3000")),0))</f>
        <v>7.7862360015335899</v>
      </c>
      <c r="P205" s="22">
        <f t="array" aca="1" ref="P205" ca="1">INDEX(OFFSET(INDIRECT("'"&amp;P$131&amp;"'!A1"),1,$E$129,2999,1),MATCH(1,(_summary!$B205=INDIRECT("'"&amp;P$131&amp;"'!A2:A3000"))*(_summary!$C205=INDIRECT("'"&amp;P$131&amp;"'!b2:b3000")),0))</f>
        <v>0.103236441625282</v>
      </c>
      <c r="Q205" s="22">
        <f t="array" aca="1" ref="Q205" ca="1">INDEX(OFFSET(INDIRECT("'"&amp;Q$131&amp;"'!A1"),1,$E$129,2999,1),MATCH(1,(_summary!$B205=INDIRECT("'"&amp;Q$131&amp;"'!A2:A3000"))*(_summary!$C205=INDIRECT("'"&amp;Q$131&amp;"'!b2:b3000")),0))</f>
        <v>2.6642362949280516</v>
      </c>
      <c r="R205" s="22">
        <f t="array" aca="1" ref="R205" ca="1">INDEX(OFFSET(INDIRECT("'"&amp;R$131&amp;"'!A1"),1,$E$129,2999,1),MATCH(1,(_summary!$B205=INDIRECT("'"&amp;R$131&amp;"'!A2:A3000"))*(_summary!$C205=INDIRECT("'"&amp;R$131&amp;"'!b2:b3000")),0))</f>
        <v>5.2252361482308212</v>
      </c>
      <c r="S205" s="22">
        <f t="array" aca="1" ref="S205" ca="1">INDEX(OFFSET(INDIRECT("'"&amp;S$131&amp;"'!A1"),1,$E$129,2999,1),MATCH(1,(_summary!$B205=INDIRECT("'"&amp;S$131&amp;"'!A2:A3000"))*(_summary!$C205=INDIRECT("'"&amp;S$131&amp;"'!b2:b3000")),0))</f>
        <v>7.7862360015335899</v>
      </c>
    </row>
    <row r="206" spans="2:19" x14ac:dyDescent="0.3">
      <c r="B206" t="s">
        <v>20</v>
      </c>
      <c r="C206" s="15">
        <v>3</v>
      </c>
      <c r="D206" s="22">
        <f t="array" aca="1" ref="D206" ca="1">INDEX(OFFSET(INDIRECT("'"&amp;D$131&amp;"'!A1"),1,$E$129,2999,1),MATCH(1,(_summary!$B206=INDIRECT("'"&amp;D$131&amp;"'!A2:A3000"))*(_summary!$C206=INDIRECT("'"&amp;D$131&amp;"'!b2:b3000")),0))</f>
        <v>-5.2081378365610664E-2</v>
      </c>
      <c r="E206" s="22">
        <f t="array" aca="1" ref="E206" ca="1">INDEX(OFFSET(INDIRECT("'"&amp;E$131&amp;"'!A1"),1,$E$129,2999,1),MATCH(1,(_summary!$B206=INDIRECT("'"&amp;E$131&amp;"'!A2:A3000"))*(_summary!$C206=INDIRECT("'"&amp;E$131&amp;"'!b2:b3000")),0))</f>
        <v>-5.1728836160834478E-2</v>
      </c>
      <c r="F206" s="22">
        <f t="array" aca="1" ref="F206" ca="1">INDEX(OFFSET(INDIRECT("'"&amp;F$131&amp;"'!A1"),1,$E$129,2999,1),MATCH(1,(_summary!$B206=INDIRECT("'"&amp;F$131&amp;"'!A2:A3000"))*(_summary!$C206=INDIRECT("'"&amp;F$131&amp;"'!b2:b3000")),0))</f>
        <v>-5.1376293956058257E-2</v>
      </c>
      <c r="G206" s="22">
        <f t="array" aca="1" ref="G206" ca="1">INDEX(OFFSET(INDIRECT("'"&amp;G$131&amp;"'!A1"),1,$E$129,2999,1),MATCH(1,(_summary!$B206=INDIRECT("'"&amp;G$131&amp;"'!A2:A3000"))*(_summary!$C206=INDIRECT("'"&amp;G$131&amp;"'!b2:b3000")),0))</f>
        <v>-5.1023751751282043E-2</v>
      </c>
      <c r="H206" s="22">
        <f t="array" aca="1" ref="H206" ca="1">INDEX(OFFSET(INDIRECT("'"&amp;H$131&amp;"'!A1"),1,$E$129,2999,1),MATCH(1,(_summary!$B206=INDIRECT("'"&amp;H$131&amp;"'!A2:A3000"))*(_summary!$C206=INDIRECT("'"&amp;H$131&amp;"'!b2:b3000")),0))</f>
        <v>-5.2081378365610664E-2</v>
      </c>
      <c r="I206" s="22">
        <f t="array" aca="1" ref="I206" ca="1">INDEX(OFFSET(INDIRECT("'"&amp;I$131&amp;"'!A1"),1,$E$129,2999,1),MATCH(1,(_summary!$B206=INDIRECT("'"&amp;I$131&amp;"'!A2:A3000"))*(_summary!$C206=INDIRECT("'"&amp;I$131&amp;"'!b2:b3000")),0))</f>
        <v>-5.1728836160834478E-2</v>
      </c>
      <c r="J206" s="22">
        <f t="array" aca="1" ref="J206" ca="1">INDEX(OFFSET(INDIRECT("'"&amp;J$131&amp;"'!A1"),1,$E$129,2999,1),MATCH(1,(_summary!$B206=INDIRECT("'"&amp;J$131&amp;"'!A2:A3000"))*(_summary!$C206=INDIRECT("'"&amp;J$131&amp;"'!b2:b3000")),0))</f>
        <v>-5.1376293956058257E-2</v>
      </c>
      <c r="K206" s="22">
        <f t="array" aca="1" ref="K206" ca="1">INDEX(OFFSET(INDIRECT("'"&amp;K$131&amp;"'!A1"),1,$E$129,2999,1),MATCH(1,(_summary!$B206=INDIRECT("'"&amp;K$131&amp;"'!A2:A3000"))*(_summary!$C206=INDIRECT("'"&amp;K$131&amp;"'!b2:b3000")),0))</f>
        <v>-5.1023751751282043E-2</v>
      </c>
      <c r="L206" s="22">
        <f t="array" aca="1" ref="L206" ca="1">INDEX(OFFSET(INDIRECT("'"&amp;L$131&amp;"'!A1"),1,$E$129,2999,1),MATCH(1,(_summary!$B206=INDIRECT("'"&amp;L$131&amp;"'!A2:A3000"))*(_summary!$C206=INDIRECT("'"&amp;L$131&amp;"'!b2:b3000")),0))</f>
        <v>2.3659205439297892E-2</v>
      </c>
      <c r="M206" s="22">
        <f t="array" aca="1" ref="M206" ca="1">INDEX(OFFSET(INDIRECT("'"&amp;M$131&amp;"'!A1"),1,$E$129,2999,1),MATCH(1,(_summary!$B206=INDIRECT("'"&amp;M$131&amp;"'!A2:A3000"))*(_summary!$C206=INDIRECT("'"&amp;M$131&amp;"'!b2:b3000")),0))</f>
        <v>0.73094198927155096</v>
      </c>
      <c r="N206" s="22">
        <f t="array" aca="1" ref="N206" ca="1">INDEX(OFFSET(INDIRECT("'"&amp;N$131&amp;"'!A1"),1,$E$129,2999,1),MATCH(1,(_summary!$B206=INDIRECT("'"&amp;N$131&amp;"'!A2:A3000"))*(_summary!$C206=INDIRECT("'"&amp;N$131&amp;"'!b2:b3000")),0))</f>
        <v>1.438224773103804</v>
      </c>
      <c r="O206" s="22">
        <f t="array" aca="1" ref="O206" ca="1">INDEX(OFFSET(INDIRECT("'"&amp;O$131&amp;"'!A1"),1,$E$129,2999,1),MATCH(1,(_summary!$B206=INDIRECT("'"&amp;O$131&amp;"'!A2:A3000"))*(_summary!$C206=INDIRECT("'"&amp;O$131&amp;"'!b2:b3000")),0))</f>
        <v>2.1455075569360567</v>
      </c>
      <c r="P206" s="22">
        <f t="array" aca="1" ref="P206" ca="1">INDEX(OFFSET(INDIRECT("'"&amp;P$131&amp;"'!A1"),1,$E$129,2999,1),MATCH(1,(_summary!$B206=INDIRECT("'"&amp;P$131&amp;"'!A2:A3000"))*(_summary!$C206=INDIRECT("'"&amp;P$131&amp;"'!b2:b3000")),0))</f>
        <v>2.3659205439297892E-2</v>
      </c>
      <c r="Q206" s="22">
        <f t="array" aca="1" ref="Q206" ca="1">INDEX(OFFSET(INDIRECT("'"&amp;Q$131&amp;"'!A1"),1,$E$129,2999,1),MATCH(1,(_summary!$B206=INDIRECT("'"&amp;Q$131&amp;"'!A2:A3000"))*(_summary!$C206=INDIRECT("'"&amp;Q$131&amp;"'!b2:b3000")),0))</f>
        <v>0.73094198927155096</v>
      </c>
      <c r="R206" s="22">
        <f t="array" aca="1" ref="R206" ca="1">INDEX(OFFSET(INDIRECT("'"&amp;R$131&amp;"'!A1"),1,$E$129,2999,1),MATCH(1,(_summary!$B206=INDIRECT("'"&amp;R$131&amp;"'!A2:A3000"))*(_summary!$C206=INDIRECT("'"&amp;R$131&amp;"'!b2:b3000")),0))</f>
        <v>1.438224773103804</v>
      </c>
      <c r="S206" s="22">
        <f t="array" aca="1" ref="S206" ca="1">INDEX(OFFSET(INDIRECT("'"&amp;S$131&amp;"'!A1"),1,$E$129,2999,1),MATCH(1,(_summary!$B206=INDIRECT("'"&amp;S$131&amp;"'!A2:A3000"))*(_summary!$C206=INDIRECT("'"&amp;S$131&amp;"'!b2:b3000")),0))</f>
        <v>2.1455075569360567</v>
      </c>
    </row>
    <row r="207" spans="2:19" x14ac:dyDescent="0.3">
      <c r="B207" t="s">
        <v>5</v>
      </c>
      <c r="C207" s="15">
        <v>3</v>
      </c>
      <c r="D207" s="22">
        <f t="array" aca="1" ref="D207" ca="1">INDEX(OFFSET(INDIRECT("'"&amp;D$131&amp;"'!A1"),1,$E$129,2999,1),MATCH(1,(_summary!$B207=INDIRECT("'"&amp;D$131&amp;"'!A2:A3000"))*(_summary!$C207=INDIRECT("'"&amp;D$131&amp;"'!b2:b3000")),0))</f>
        <v>-5.4562360895958895E-2</v>
      </c>
      <c r="E207" s="22">
        <f t="array" aca="1" ref="E207" ca="1">INDEX(OFFSET(INDIRECT("'"&amp;E$131&amp;"'!A1"),1,$E$129,2999,1),MATCH(1,(_summary!$B207=INDIRECT("'"&amp;E$131&amp;"'!A2:A3000"))*(_summary!$C207=INDIRECT("'"&amp;E$131&amp;"'!b2:b3000")),0))</f>
        <v>-5.5146603929686754E-2</v>
      </c>
      <c r="F207" s="22">
        <f t="array" aca="1" ref="F207" ca="1">INDEX(OFFSET(INDIRECT("'"&amp;F$131&amp;"'!A1"),1,$E$129,2999,1),MATCH(1,(_summary!$B207=INDIRECT("'"&amp;F$131&amp;"'!A2:A3000"))*(_summary!$C207=INDIRECT("'"&amp;F$131&amp;"'!b2:b3000")),0))</f>
        <v>-5.5730846963414578E-2</v>
      </c>
      <c r="G207" s="22">
        <f t="array" aca="1" ref="G207" ca="1">INDEX(OFFSET(INDIRECT("'"&amp;G$131&amp;"'!A1"),1,$E$129,2999,1),MATCH(1,(_summary!$B207=INDIRECT("'"&amp;G$131&amp;"'!A2:A3000"))*(_summary!$C207=INDIRECT("'"&amp;G$131&amp;"'!b2:b3000")),0))</f>
        <v>-5.6315089997142409E-2</v>
      </c>
      <c r="H207" s="22">
        <f t="array" aca="1" ref="H207" ca="1">INDEX(OFFSET(INDIRECT("'"&amp;H$131&amp;"'!A1"),1,$E$129,2999,1),MATCH(1,(_summary!$B207=INDIRECT("'"&amp;H$131&amp;"'!A2:A3000"))*(_summary!$C207=INDIRECT("'"&amp;H$131&amp;"'!b2:b3000")),0))</f>
        <v>-5.4562360895958895E-2</v>
      </c>
      <c r="I207" s="22">
        <f t="array" aca="1" ref="I207" ca="1">INDEX(OFFSET(INDIRECT("'"&amp;I$131&amp;"'!A1"),1,$E$129,2999,1),MATCH(1,(_summary!$B207=INDIRECT("'"&amp;I$131&amp;"'!A2:A3000"))*(_summary!$C207=INDIRECT("'"&amp;I$131&amp;"'!b2:b3000")),0))</f>
        <v>-5.5146603929686754E-2</v>
      </c>
      <c r="J207" s="22">
        <f t="array" aca="1" ref="J207" ca="1">INDEX(OFFSET(INDIRECT("'"&amp;J$131&amp;"'!A1"),1,$E$129,2999,1),MATCH(1,(_summary!$B207=INDIRECT("'"&amp;J$131&amp;"'!A2:A3000"))*(_summary!$C207=INDIRECT("'"&amp;J$131&amp;"'!b2:b3000")),0))</f>
        <v>-5.5730846963414578E-2</v>
      </c>
      <c r="K207" s="22">
        <f t="array" aca="1" ref="K207" ca="1">INDEX(OFFSET(INDIRECT("'"&amp;K$131&amp;"'!A1"),1,$E$129,2999,1),MATCH(1,(_summary!$B207=INDIRECT("'"&amp;K$131&amp;"'!A2:A3000"))*(_summary!$C207=INDIRECT("'"&amp;K$131&amp;"'!b2:b3000")),0))</f>
        <v>-5.6315089997142409E-2</v>
      </c>
      <c r="L207" s="22">
        <f t="array" aca="1" ref="L207" ca="1">INDEX(OFFSET(INDIRECT("'"&amp;L$131&amp;"'!A1"),1,$E$129,2999,1),MATCH(1,(_summary!$B207=INDIRECT("'"&amp;L$131&amp;"'!A2:A3000"))*(_summary!$C207=INDIRECT("'"&amp;L$131&amp;"'!b2:b3000")),0))</f>
        <v>-0.75254786345910452</v>
      </c>
      <c r="M207" s="22">
        <f t="array" aca="1" ref="M207" ca="1">INDEX(OFFSET(INDIRECT("'"&amp;M$131&amp;"'!A1"),1,$E$129,2999,1),MATCH(1,(_summary!$B207=INDIRECT("'"&amp;M$131&amp;"'!A2:A3000"))*(_summary!$C207=INDIRECT("'"&amp;M$131&amp;"'!b2:b3000")),0))</f>
        <v>1.579158166954544</v>
      </c>
      <c r="N207" s="22">
        <f t="array" aca="1" ref="N207" ca="1">INDEX(OFFSET(INDIRECT("'"&amp;N$131&amp;"'!A1"),1,$E$129,2999,1),MATCH(1,(_summary!$B207=INDIRECT("'"&amp;N$131&amp;"'!A2:A3000"))*(_summary!$C207=INDIRECT("'"&amp;N$131&amp;"'!b2:b3000")),0))</f>
        <v>3.910864197368193</v>
      </c>
      <c r="O207" s="22">
        <f t="array" aca="1" ref="O207" ca="1">INDEX(OFFSET(INDIRECT("'"&amp;O$131&amp;"'!A1"),1,$E$129,2999,1),MATCH(1,(_summary!$B207=INDIRECT("'"&amp;O$131&amp;"'!A2:A3000"))*(_summary!$C207=INDIRECT("'"&amp;O$131&amp;"'!b2:b3000")),0))</f>
        <v>6.2425702277818402</v>
      </c>
      <c r="P207" s="22">
        <f t="array" aca="1" ref="P207" ca="1">INDEX(OFFSET(INDIRECT("'"&amp;P$131&amp;"'!A1"),1,$E$129,2999,1),MATCH(1,(_summary!$B207=INDIRECT("'"&amp;P$131&amp;"'!A2:A3000"))*(_summary!$C207=INDIRECT("'"&amp;P$131&amp;"'!b2:b3000")),0))</f>
        <v>-0.75254786345910452</v>
      </c>
      <c r="Q207" s="22">
        <f t="array" aca="1" ref="Q207" ca="1">INDEX(OFFSET(INDIRECT("'"&amp;Q$131&amp;"'!A1"),1,$E$129,2999,1),MATCH(1,(_summary!$B207=INDIRECT("'"&amp;Q$131&amp;"'!A2:A3000"))*(_summary!$C207=INDIRECT("'"&amp;Q$131&amp;"'!b2:b3000")),0))</f>
        <v>1.579158166954544</v>
      </c>
      <c r="R207" s="22">
        <f t="array" aca="1" ref="R207" ca="1">INDEX(OFFSET(INDIRECT("'"&amp;R$131&amp;"'!A1"),1,$E$129,2999,1),MATCH(1,(_summary!$B207=INDIRECT("'"&amp;R$131&amp;"'!A2:A3000"))*(_summary!$C207=INDIRECT("'"&amp;R$131&amp;"'!b2:b3000")),0))</f>
        <v>3.910864197368193</v>
      </c>
      <c r="S207" s="22">
        <f t="array" aca="1" ref="S207" ca="1">INDEX(OFFSET(INDIRECT("'"&amp;S$131&amp;"'!A1"),1,$E$129,2999,1),MATCH(1,(_summary!$B207=INDIRECT("'"&amp;S$131&amp;"'!A2:A3000"))*(_summary!$C207=INDIRECT("'"&amp;S$131&amp;"'!b2:b3000")),0))</f>
        <v>6.2425702277818402</v>
      </c>
    </row>
    <row r="208" spans="2:19" x14ac:dyDescent="0.3">
      <c r="B208" t="s">
        <v>24</v>
      </c>
      <c r="C208" s="15">
        <v>3</v>
      </c>
      <c r="D208" s="22">
        <f t="array" aca="1" ref="D208" ca="1">INDEX(OFFSET(INDIRECT("'"&amp;D$131&amp;"'!A1"),1,$E$129,2999,1),MATCH(1,(_summary!$B208=INDIRECT("'"&amp;D$131&amp;"'!A2:A3000"))*(_summary!$C208=INDIRECT("'"&amp;D$131&amp;"'!b2:b3000")),0))</f>
        <v>-6.0979472132911328E-2</v>
      </c>
      <c r="E208" s="22">
        <f t="array" aca="1" ref="E208" ca="1">INDEX(OFFSET(INDIRECT("'"&amp;E$131&amp;"'!A1"),1,$E$129,2999,1),MATCH(1,(_summary!$B208=INDIRECT("'"&amp;E$131&amp;"'!A2:A3000"))*(_summary!$C208=INDIRECT("'"&amp;E$131&amp;"'!b2:b3000")),0))</f>
        <v>-6.2306283326262889E-2</v>
      </c>
      <c r="F208" s="22">
        <f t="array" aca="1" ref="F208" ca="1">INDEX(OFFSET(INDIRECT("'"&amp;F$131&amp;"'!A1"),1,$E$129,2999,1),MATCH(1,(_summary!$B208=INDIRECT("'"&amp;F$131&amp;"'!A2:A3000"))*(_summary!$C208=INDIRECT("'"&amp;F$131&amp;"'!b2:b3000")),0))</f>
        <v>-6.3633094519614408E-2</v>
      </c>
      <c r="G208" s="22">
        <f t="array" aca="1" ref="G208" ca="1">INDEX(OFFSET(INDIRECT("'"&amp;G$131&amp;"'!A1"),1,$E$129,2999,1),MATCH(1,(_summary!$B208=INDIRECT("'"&amp;G$131&amp;"'!A2:A3000"))*(_summary!$C208=INDIRECT("'"&amp;G$131&amp;"'!b2:b3000")),0))</f>
        <v>-6.4959905712965949E-2</v>
      </c>
      <c r="H208" s="22">
        <f t="array" aca="1" ref="H208" ca="1">INDEX(OFFSET(INDIRECT("'"&amp;H$131&amp;"'!A1"),1,$E$129,2999,1),MATCH(1,(_summary!$B208=INDIRECT("'"&amp;H$131&amp;"'!A2:A3000"))*(_summary!$C208=INDIRECT("'"&amp;H$131&amp;"'!b2:b3000")),0))</f>
        <v>-6.0979472132911328E-2</v>
      </c>
      <c r="I208" s="22">
        <f t="array" aca="1" ref="I208" ca="1">INDEX(OFFSET(INDIRECT("'"&amp;I$131&amp;"'!A1"),1,$E$129,2999,1),MATCH(1,(_summary!$B208=INDIRECT("'"&amp;I$131&amp;"'!A2:A3000"))*(_summary!$C208=INDIRECT("'"&amp;I$131&amp;"'!b2:b3000")),0))</f>
        <v>-6.2306283326262889E-2</v>
      </c>
      <c r="J208" s="22">
        <f t="array" aca="1" ref="J208" ca="1">INDEX(OFFSET(INDIRECT("'"&amp;J$131&amp;"'!A1"),1,$E$129,2999,1),MATCH(1,(_summary!$B208=INDIRECT("'"&amp;J$131&amp;"'!A2:A3000"))*(_summary!$C208=INDIRECT("'"&amp;J$131&amp;"'!b2:b3000")),0))</f>
        <v>-6.3633094519614408E-2</v>
      </c>
      <c r="K208" s="22">
        <f t="array" aca="1" ref="K208" ca="1">INDEX(OFFSET(INDIRECT("'"&amp;K$131&amp;"'!A1"),1,$E$129,2999,1),MATCH(1,(_summary!$B208=INDIRECT("'"&amp;K$131&amp;"'!A2:A3000"))*(_summary!$C208=INDIRECT("'"&amp;K$131&amp;"'!b2:b3000")),0))</f>
        <v>-6.4959905712965949E-2</v>
      </c>
      <c r="L208" s="22">
        <f t="array" aca="1" ref="L208" ca="1">INDEX(OFFSET(INDIRECT("'"&amp;L$131&amp;"'!A1"),1,$E$129,2999,1),MATCH(1,(_summary!$B208=INDIRECT("'"&amp;L$131&amp;"'!A2:A3000"))*(_summary!$C208=INDIRECT("'"&amp;L$131&amp;"'!b2:b3000")),0))</f>
        <v>-2.2159715841297443</v>
      </c>
      <c r="M208" s="22">
        <f t="array" aca="1" ref="M208" ca="1">INDEX(OFFSET(INDIRECT("'"&amp;M$131&amp;"'!A1"),1,$E$129,2999,1),MATCH(1,(_summary!$B208=INDIRECT("'"&amp;M$131&amp;"'!A2:A3000"))*(_summary!$C208=INDIRECT("'"&amp;M$131&amp;"'!b2:b3000")),0))</f>
        <v>-1.5848369085152521</v>
      </c>
      <c r="N208" s="22">
        <f t="array" aca="1" ref="N208" ca="1">INDEX(OFFSET(INDIRECT("'"&amp;N$131&amp;"'!A1"),1,$E$129,2999,1),MATCH(1,(_summary!$B208=INDIRECT("'"&amp;N$131&amp;"'!A2:A3000"))*(_summary!$C208=INDIRECT("'"&amp;N$131&amp;"'!b2:b3000")),0))</f>
        <v>-0.95370223290076028</v>
      </c>
      <c r="O208" s="22">
        <f t="array" aca="1" ref="O208" ca="1">INDEX(OFFSET(INDIRECT("'"&amp;O$131&amp;"'!A1"),1,$E$129,2999,1),MATCH(1,(_summary!$B208=INDIRECT("'"&amp;O$131&amp;"'!A2:A3000"))*(_summary!$C208=INDIRECT("'"&amp;O$131&amp;"'!b2:b3000")),0))</f>
        <v>-0.32256755728626851</v>
      </c>
      <c r="P208" s="22">
        <f t="array" aca="1" ref="P208" ca="1">INDEX(OFFSET(INDIRECT("'"&amp;P$131&amp;"'!A1"),1,$E$129,2999,1),MATCH(1,(_summary!$B208=INDIRECT("'"&amp;P$131&amp;"'!A2:A3000"))*(_summary!$C208=INDIRECT("'"&amp;P$131&amp;"'!b2:b3000")),0))</f>
        <v>-2.2159715841297443</v>
      </c>
      <c r="Q208" s="22">
        <f t="array" aca="1" ref="Q208" ca="1">INDEX(OFFSET(INDIRECT("'"&amp;Q$131&amp;"'!A1"),1,$E$129,2999,1),MATCH(1,(_summary!$B208=INDIRECT("'"&amp;Q$131&amp;"'!A2:A3000"))*(_summary!$C208=INDIRECT("'"&amp;Q$131&amp;"'!b2:b3000")),0))</f>
        <v>-1.5848369085152521</v>
      </c>
      <c r="R208" s="22">
        <f t="array" aca="1" ref="R208" ca="1">INDEX(OFFSET(INDIRECT("'"&amp;R$131&amp;"'!A1"),1,$E$129,2999,1),MATCH(1,(_summary!$B208=INDIRECT("'"&amp;R$131&amp;"'!A2:A3000"))*(_summary!$C208=INDIRECT("'"&amp;R$131&amp;"'!b2:b3000")),0))</f>
        <v>-0.95370223290076028</v>
      </c>
      <c r="S208" s="22">
        <f t="array" aca="1" ref="S208" ca="1">INDEX(OFFSET(INDIRECT("'"&amp;S$131&amp;"'!A1"),1,$E$129,2999,1),MATCH(1,(_summary!$B208=INDIRECT("'"&amp;S$131&amp;"'!A2:A3000"))*(_summary!$C208=INDIRECT("'"&amp;S$131&amp;"'!b2:b3000")),0))</f>
        <v>-0.32256755728626851</v>
      </c>
    </row>
    <row r="209" spans="2:19" x14ac:dyDescent="0.3">
      <c r="B209" t="s">
        <v>4</v>
      </c>
      <c r="C209" s="15">
        <v>3</v>
      </c>
      <c r="D209" s="22">
        <f t="array" aca="1" ref="D209" ca="1">INDEX(OFFSET(INDIRECT("'"&amp;D$131&amp;"'!A1"),1,$E$129,2999,1),MATCH(1,(_summary!$B209=INDIRECT("'"&amp;D$131&amp;"'!A2:A3000"))*(_summary!$C209=INDIRECT("'"&amp;D$131&amp;"'!b2:b3000")),0))</f>
        <v>-5.7365572882256299E-2</v>
      </c>
      <c r="E209" s="22">
        <f t="array" aca="1" ref="E209" ca="1">INDEX(OFFSET(INDIRECT("'"&amp;E$131&amp;"'!A1"),1,$E$129,2999,1),MATCH(1,(_summary!$B209=INDIRECT("'"&amp;E$131&amp;"'!A2:A3000"))*(_summary!$C209=INDIRECT("'"&amp;E$131&amp;"'!b2:b3000")),0))</f>
        <v>-5.2629686021352672E-2</v>
      </c>
      <c r="F209" s="22">
        <f t="array" aca="1" ref="F209" ca="1">INDEX(OFFSET(INDIRECT("'"&amp;F$131&amp;"'!A1"),1,$E$129,2999,1),MATCH(1,(_summary!$B209=INDIRECT("'"&amp;F$131&amp;"'!A2:A3000"))*(_summary!$C209=INDIRECT("'"&amp;F$131&amp;"'!b2:b3000")),0))</f>
        <v>-4.7893799160449009E-2</v>
      </c>
      <c r="G209" s="22">
        <f t="array" aca="1" ref="G209" ca="1">INDEX(OFFSET(INDIRECT("'"&amp;G$131&amp;"'!A1"),1,$E$129,2999,1),MATCH(1,(_summary!$B209=INDIRECT("'"&amp;G$131&amp;"'!A2:A3000"))*(_summary!$C209=INDIRECT("'"&amp;G$131&amp;"'!b2:b3000")),0))</f>
        <v>-4.3157912299545353E-2</v>
      </c>
      <c r="H209" s="22">
        <f t="array" aca="1" ref="H209" ca="1">INDEX(OFFSET(INDIRECT("'"&amp;H$131&amp;"'!A1"),1,$E$129,2999,1),MATCH(1,(_summary!$B209=INDIRECT("'"&amp;H$131&amp;"'!A2:A3000"))*(_summary!$C209=INDIRECT("'"&amp;H$131&amp;"'!b2:b3000")),0))</f>
        <v>-5.7365572882256299E-2</v>
      </c>
      <c r="I209" s="22">
        <f t="array" aca="1" ref="I209" ca="1">INDEX(OFFSET(INDIRECT("'"&amp;I$131&amp;"'!A1"),1,$E$129,2999,1),MATCH(1,(_summary!$B209=INDIRECT("'"&amp;I$131&amp;"'!A2:A3000"))*(_summary!$C209=INDIRECT("'"&amp;I$131&amp;"'!b2:b3000")),0))</f>
        <v>-5.2629686021352672E-2</v>
      </c>
      <c r="J209" s="22">
        <f t="array" aca="1" ref="J209" ca="1">INDEX(OFFSET(INDIRECT("'"&amp;J$131&amp;"'!A1"),1,$E$129,2999,1),MATCH(1,(_summary!$B209=INDIRECT("'"&amp;J$131&amp;"'!A2:A3000"))*(_summary!$C209=INDIRECT("'"&amp;J$131&amp;"'!b2:b3000")),0))</f>
        <v>-4.7893799160449009E-2</v>
      </c>
      <c r="K209" s="22">
        <f t="array" aca="1" ref="K209" ca="1">INDEX(OFFSET(INDIRECT("'"&amp;K$131&amp;"'!A1"),1,$E$129,2999,1),MATCH(1,(_summary!$B209=INDIRECT("'"&amp;K$131&amp;"'!A2:A3000"))*(_summary!$C209=INDIRECT("'"&amp;K$131&amp;"'!b2:b3000")),0))</f>
        <v>-4.3157912299545353E-2</v>
      </c>
      <c r="L209" s="22">
        <f t="array" aca="1" ref="L209" ca="1">INDEX(OFFSET(INDIRECT("'"&amp;L$131&amp;"'!A1"),1,$E$129,2999,1),MATCH(1,(_summary!$B209=INDIRECT("'"&amp;L$131&amp;"'!A2:A3000"))*(_summary!$C209=INDIRECT("'"&amp;L$131&amp;"'!b2:b3000")),0))</f>
        <v>1.0545279132637697</v>
      </c>
      <c r="M209" s="22">
        <f t="array" aca="1" ref="M209" ca="1">INDEX(OFFSET(INDIRECT("'"&amp;M$131&amp;"'!A1"),1,$E$129,2999,1),MATCH(1,(_summary!$B209=INDIRECT("'"&amp;M$131&amp;"'!A2:A3000"))*(_summary!$C209=INDIRECT("'"&amp;M$131&amp;"'!b2:b3000")),0))</f>
        <v>2.8947007584001123</v>
      </c>
      <c r="N209" s="22">
        <f t="array" aca="1" ref="N209" ca="1">INDEX(OFFSET(INDIRECT("'"&amp;N$131&amp;"'!A1"),1,$E$129,2999,1),MATCH(1,(_summary!$B209=INDIRECT("'"&amp;N$131&amp;"'!A2:A3000"))*(_summary!$C209=INDIRECT("'"&amp;N$131&amp;"'!b2:b3000")),0))</f>
        <v>4.7348736035364558</v>
      </c>
      <c r="O209" s="22">
        <f t="array" aca="1" ref="O209" ca="1">INDEX(OFFSET(INDIRECT("'"&amp;O$131&amp;"'!A1"),1,$E$129,2999,1),MATCH(1,(_summary!$B209=INDIRECT("'"&amp;O$131&amp;"'!A2:A3000"))*(_summary!$C209=INDIRECT("'"&amp;O$131&amp;"'!b2:b3000")),0))</f>
        <v>6.5750464486727971</v>
      </c>
      <c r="P209" s="22">
        <f t="array" aca="1" ref="P209" ca="1">INDEX(OFFSET(INDIRECT("'"&amp;P$131&amp;"'!A1"),1,$E$129,2999,1),MATCH(1,(_summary!$B209=INDIRECT("'"&amp;P$131&amp;"'!A2:A3000"))*(_summary!$C209=INDIRECT("'"&amp;P$131&amp;"'!b2:b3000")),0))</f>
        <v>1.0545279132637697</v>
      </c>
      <c r="Q209" s="22">
        <f t="array" aca="1" ref="Q209" ca="1">INDEX(OFFSET(INDIRECT("'"&amp;Q$131&amp;"'!A1"),1,$E$129,2999,1),MATCH(1,(_summary!$B209=INDIRECT("'"&amp;Q$131&amp;"'!A2:A3000"))*(_summary!$C209=INDIRECT("'"&amp;Q$131&amp;"'!b2:b3000")),0))</f>
        <v>2.8947007584001123</v>
      </c>
      <c r="R209" s="22">
        <f t="array" aca="1" ref="R209" ca="1">INDEX(OFFSET(INDIRECT("'"&amp;R$131&amp;"'!A1"),1,$E$129,2999,1),MATCH(1,(_summary!$B209=INDIRECT("'"&amp;R$131&amp;"'!A2:A3000"))*(_summary!$C209=INDIRECT("'"&amp;R$131&amp;"'!b2:b3000")),0))</f>
        <v>4.7348736035364558</v>
      </c>
      <c r="S209" s="22">
        <f t="array" aca="1" ref="S209" ca="1">INDEX(OFFSET(INDIRECT("'"&amp;S$131&amp;"'!A1"),1,$E$129,2999,1),MATCH(1,(_summary!$B209=INDIRECT("'"&amp;S$131&amp;"'!A2:A3000"))*(_summary!$C209=INDIRECT("'"&amp;S$131&amp;"'!b2:b3000")),0))</f>
        <v>6.5750464486727971</v>
      </c>
    </row>
    <row r="210" spans="2:19" x14ac:dyDescent="0.3">
      <c r="B210" t="s">
        <v>10</v>
      </c>
      <c r="C210" s="15">
        <v>3</v>
      </c>
      <c r="D210" s="22">
        <f t="array" aca="1" ref="D210" ca="1">INDEX(OFFSET(INDIRECT("'"&amp;D$131&amp;"'!A1"),1,$E$129,2999,1),MATCH(1,(_summary!$B210=INDIRECT("'"&amp;D$131&amp;"'!A2:A3000"))*(_summary!$C210=INDIRECT("'"&amp;D$131&amp;"'!b2:b3000")),0))</f>
        <v>-4.9994898632052753E-2</v>
      </c>
      <c r="E210" s="22">
        <f t="array" aca="1" ref="E210" ca="1">INDEX(OFFSET(INDIRECT("'"&amp;E$131&amp;"'!A1"),1,$E$129,2999,1),MATCH(1,(_summary!$B210=INDIRECT("'"&amp;E$131&amp;"'!A2:A3000"))*(_summary!$C210=INDIRECT("'"&amp;E$131&amp;"'!b2:b3000")),0))</f>
        <v>-5.1033718162639762E-2</v>
      </c>
      <c r="F210" s="22">
        <f t="array" aca="1" ref="F210" ca="1">INDEX(OFFSET(INDIRECT("'"&amp;F$131&amp;"'!A1"),1,$E$129,2999,1),MATCH(1,(_summary!$B210=INDIRECT("'"&amp;F$131&amp;"'!A2:A3000"))*(_summary!$C210=INDIRECT("'"&amp;F$131&amp;"'!b2:b3000")),0))</f>
        <v>-5.2072537693226735E-2</v>
      </c>
      <c r="G210" s="22">
        <f t="array" aca="1" ref="G210" ca="1">INDEX(OFFSET(INDIRECT("'"&amp;G$131&amp;"'!A1"),1,$E$129,2999,1),MATCH(1,(_summary!$B210=INDIRECT("'"&amp;G$131&amp;"'!A2:A3000"))*(_summary!$C210=INDIRECT("'"&amp;G$131&amp;"'!b2:b3000")),0))</f>
        <v>-5.3111357223813771E-2</v>
      </c>
      <c r="H210" s="22">
        <f t="array" aca="1" ref="H210" ca="1">INDEX(OFFSET(INDIRECT("'"&amp;H$131&amp;"'!A1"),1,$E$129,2999,1),MATCH(1,(_summary!$B210=INDIRECT("'"&amp;H$131&amp;"'!A2:A3000"))*(_summary!$C210=INDIRECT("'"&amp;H$131&amp;"'!b2:b3000")),0))</f>
        <v>-4.9994898632052753E-2</v>
      </c>
      <c r="I210" s="22">
        <f t="array" aca="1" ref="I210" ca="1">INDEX(OFFSET(INDIRECT("'"&amp;I$131&amp;"'!A1"),1,$E$129,2999,1),MATCH(1,(_summary!$B210=INDIRECT("'"&amp;I$131&amp;"'!A2:A3000"))*(_summary!$C210=INDIRECT("'"&amp;I$131&amp;"'!b2:b3000")),0))</f>
        <v>-5.1033718162639762E-2</v>
      </c>
      <c r="J210" s="22">
        <f t="array" aca="1" ref="J210" ca="1">INDEX(OFFSET(INDIRECT("'"&amp;J$131&amp;"'!A1"),1,$E$129,2999,1),MATCH(1,(_summary!$B210=INDIRECT("'"&amp;J$131&amp;"'!A2:A3000"))*(_summary!$C210=INDIRECT("'"&amp;J$131&amp;"'!b2:b3000")),0))</f>
        <v>-5.2072537693226735E-2</v>
      </c>
      <c r="K210" s="22">
        <f t="array" aca="1" ref="K210" ca="1">INDEX(OFFSET(INDIRECT("'"&amp;K$131&amp;"'!A1"),1,$E$129,2999,1),MATCH(1,(_summary!$B210=INDIRECT("'"&amp;K$131&amp;"'!A2:A3000"))*(_summary!$C210=INDIRECT("'"&amp;K$131&amp;"'!b2:b3000")),0))</f>
        <v>-5.3111357223813771E-2</v>
      </c>
      <c r="L210" s="22">
        <f t="array" aca="1" ref="L210" ca="1">INDEX(OFFSET(INDIRECT("'"&amp;L$131&amp;"'!A1"),1,$E$129,2999,1),MATCH(1,(_summary!$B210=INDIRECT("'"&amp;L$131&amp;"'!A2:A3000"))*(_summary!$C210=INDIRECT("'"&amp;L$131&amp;"'!b2:b3000")),0))</f>
        <v>0.64664193193745945</v>
      </c>
      <c r="M210" s="22">
        <f t="array" aca="1" ref="M210" ca="1">INDEX(OFFSET(INDIRECT("'"&amp;M$131&amp;"'!A1"),1,$E$129,2999,1),MATCH(1,(_summary!$B210=INDIRECT("'"&amp;M$131&amp;"'!A2:A3000"))*(_summary!$C210=INDIRECT("'"&amp;M$131&amp;"'!b2:b3000")),0))</f>
        <v>1.3302766385141989</v>
      </c>
      <c r="N210" s="22">
        <f t="array" aca="1" ref="N210" ca="1">INDEX(OFFSET(INDIRECT("'"&amp;N$131&amp;"'!A1"),1,$E$129,2999,1),MATCH(1,(_summary!$B210=INDIRECT("'"&amp;N$131&amp;"'!A2:A3000"))*(_summary!$C210=INDIRECT("'"&amp;N$131&amp;"'!b2:b3000")),0))</f>
        <v>2.0139113450909383</v>
      </c>
      <c r="O210" s="22">
        <f t="array" aca="1" ref="O210" ca="1">INDEX(OFFSET(INDIRECT("'"&amp;O$131&amp;"'!A1"),1,$E$129,2999,1),MATCH(1,(_summary!$B210=INDIRECT("'"&amp;O$131&amp;"'!A2:A3000"))*(_summary!$C210=INDIRECT("'"&amp;O$131&amp;"'!b2:b3000")),0))</f>
        <v>2.6975460516676772</v>
      </c>
      <c r="P210" s="22">
        <f t="array" aca="1" ref="P210" ca="1">INDEX(OFFSET(INDIRECT("'"&amp;P$131&amp;"'!A1"),1,$E$129,2999,1),MATCH(1,(_summary!$B210=INDIRECT("'"&amp;P$131&amp;"'!A2:A3000"))*(_summary!$C210=INDIRECT("'"&amp;P$131&amp;"'!b2:b3000")),0))</f>
        <v>0.64664193193745945</v>
      </c>
      <c r="Q210" s="22">
        <f t="array" aca="1" ref="Q210" ca="1">INDEX(OFFSET(INDIRECT("'"&amp;Q$131&amp;"'!A1"),1,$E$129,2999,1),MATCH(1,(_summary!$B210=INDIRECT("'"&amp;Q$131&amp;"'!A2:A3000"))*(_summary!$C210=INDIRECT("'"&amp;Q$131&amp;"'!b2:b3000")),0))</f>
        <v>1.3302766385141989</v>
      </c>
      <c r="R210" s="22">
        <f t="array" aca="1" ref="R210" ca="1">INDEX(OFFSET(INDIRECT("'"&amp;R$131&amp;"'!A1"),1,$E$129,2999,1),MATCH(1,(_summary!$B210=INDIRECT("'"&amp;R$131&amp;"'!A2:A3000"))*(_summary!$C210=INDIRECT("'"&amp;R$131&amp;"'!b2:b3000")),0))</f>
        <v>2.0139113450909383</v>
      </c>
      <c r="S210" s="22">
        <f t="array" aca="1" ref="S210" ca="1">INDEX(OFFSET(INDIRECT("'"&amp;S$131&amp;"'!A1"),1,$E$129,2999,1),MATCH(1,(_summary!$B210=INDIRECT("'"&amp;S$131&amp;"'!A2:A3000"))*(_summary!$C210=INDIRECT("'"&amp;S$131&amp;"'!b2:b3000")),0))</f>
        <v>2.6975460516676772</v>
      </c>
    </row>
    <row r="211" spans="2:19" x14ac:dyDescent="0.3">
      <c r="B211" t="s">
        <v>12</v>
      </c>
      <c r="C211" s="15">
        <v>3</v>
      </c>
      <c r="D211" s="22">
        <f t="array" aca="1" ref="D211" ca="1">INDEX(OFFSET(INDIRECT("'"&amp;D$131&amp;"'!A1"),1,$E$129,2999,1),MATCH(1,(_summary!$B211=INDIRECT("'"&amp;D$131&amp;"'!A2:A3000"))*(_summary!$C211=INDIRECT("'"&amp;D$131&amp;"'!b2:b3000")),0))</f>
        <v>-6.8027617238196947E-2</v>
      </c>
      <c r="E211" s="22">
        <f t="array" aca="1" ref="E211" ca="1">INDEX(OFFSET(INDIRECT("'"&amp;E$131&amp;"'!A1"),1,$E$129,2999,1),MATCH(1,(_summary!$B211=INDIRECT("'"&amp;E$131&amp;"'!A2:A3000"))*(_summary!$C211=INDIRECT("'"&amp;E$131&amp;"'!b2:b3000")),0))</f>
        <v>-6.4539700188070398E-2</v>
      </c>
      <c r="F211" s="22">
        <f t="array" aca="1" ref="F211" ca="1">INDEX(OFFSET(INDIRECT("'"&amp;F$131&amp;"'!A1"),1,$E$129,2999,1),MATCH(1,(_summary!$B211=INDIRECT("'"&amp;F$131&amp;"'!A2:A3000"))*(_summary!$C211=INDIRECT("'"&amp;F$131&amp;"'!b2:b3000")),0))</f>
        <v>-6.1051783137943801E-2</v>
      </c>
      <c r="G211" s="22">
        <f t="array" aca="1" ref="G211" ca="1">INDEX(OFFSET(INDIRECT("'"&amp;G$131&amp;"'!A1"),1,$E$129,2999,1),MATCH(1,(_summary!$B211=INDIRECT("'"&amp;G$131&amp;"'!A2:A3000"))*(_summary!$C211=INDIRECT("'"&amp;G$131&amp;"'!b2:b3000")),0))</f>
        <v>-5.7563866087817273E-2</v>
      </c>
      <c r="H211" s="22">
        <f t="array" aca="1" ref="H211" ca="1">INDEX(OFFSET(INDIRECT("'"&amp;H$131&amp;"'!A1"),1,$E$129,2999,1),MATCH(1,(_summary!$B211=INDIRECT("'"&amp;H$131&amp;"'!A2:A3000"))*(_summary!$C211=INDIRECT("'"&amp;H$131&amp;"'!b2:b3000")),0))</f>
        <v>-6.8027617238196947E-2</v>
      </c>
      <c r="I211" s="22">
        <f t="array" aca="1" ref="I211" ca="1">INDEX(OFFSET(INDIRECT("'"&amp;I$131&amp;"'!A1"),1,$E$129,2999,1),MATCH(1,(_summary!$B211=INDIRECT("'"&amp;I$131&amp;"'!A2:A3000"))*(_summary!$C211=INDIRECT("'"&amp;I$131&amp;"'!b2:b3000")),0))</f>
        <v>-6.4539700188070398E-2</v>
      </c>
      <c r="J211" s="22">
        <f t="array" aca="1" ref="J211" ca="1">INDEX(OFFSET(INDIRECT("'"&amp;J$131&amp;"'!A1"),1,$E$129,2999,1),MATCH(1,(_summary!$B211=INDIRECT("'"&amp;J$131&amp;"'!A2:A3000"))*(_summary!$C211=INDIRECT("'"&amp;J$131&amp;"'!b2:b3000")),0))</f>
        <v>-6.1051783137943801E-2</v>
      </c>
      <c r="K211" s="22">
        <f t="array" aca="1" ref="K211" ca="1">INDEX(OFFSET(INDIRECT("'"&amp;K$131&amp;"'!A1"),1,$E$129,2999,1),MATCH(1,(_summary!$B211=INDIRECT("'"&amp;K$131&amp;"'!A2:A3000"))*(_summary!$C211=INDIRECT("'"&amp;K$131&amp;"'!b2:b3000")),0))</f>
        <v>-5.7563866087817273E-2</v>
      </c>
      <c r="L211" s="22">
        <f t="array" aca="1" ref="L211" ca="1">INDEX(OFFSET(INDIRECT("'"&amp;L$131&amp;"'!A1"),1,$E$129,2999,1),MATCH(1,(_summary!$B211=INDIRECT("'"&amp;L$131&amp;"'!A2:A3000"))*(_summary!$C211=INDIRECT("'"&amp;L$131&amp;"'!b2:b3000")),0))</f>
        <v>-2.0618434194059572</v>
      </c>
      <c r="M211" s="22">
        <f t="array" aca="1" ref="M211" ca="1">INDEX(OFFSET(INDIRECT("'"&amp;M$131&amp;"'!A1"),1,$E$129,2999,1),MATCH(1,(_summary!$B211=INDIRECT("'"&amp;M$131&amp;"'!A2:A3000"))*(_summary!$C211=INDIRECT("'"&amp;M$131&amp;"'!b2:b3000")),0))</f>
        <v>-1.2125445552108893</v>
      </c>
      <c r="N211" s="22">
        <f t="array" aca="1" ref="N211" ca="1">INDEX(OFFSET(INDIRECT("'"&amp;N$131&amp;"'!A1"),1,$E$129,2999,1),MATCH(1,(_summary!$B211=INDIRECT("'"&amp;N$131&amp;"'!A2:A3000"))*(_summary!$C211=INDIRECT("'"&amp;N$131&amp;"'!b2:b3000")),0))</f>
        <v>-0.36324569101582149</v>
      </c>
      <c r="O211" s="22">
        <f t="array" aca="1" ref="O211" ca="1">INDEX(OFFSET(INDIRECT("'"&amp;O$131&amp;"'!A1"),1,$E$129,2999,1),MATCH(1,(_summary!$B211=INDIRECT("'"&amp;O$131&amp;"'!A2:A3000"))*(_summary!$C211=INDIRECT("'"&amp;O$131&amp;"'!b2:b3000")),0))</f>
        <v>0.48605317317924612</v>
      </c>
      <c r="P211" s="22">
        <f t="array" aca="1" ref="P211" ca="1">INDEX(OFFSET(INDIRECT("'"&amp;P$131&amp;"'!A1"),1,$E$129,2999,1),MATCH(1,(_summary!$B211=INDIRECT("'"&amp;P$131&amp;"'!A2:A3000"))*(_summary!$C211=INDIRECT("'"&amp;P$131&amp;"'!b2:b3000")),0))</f>
        <v>-2.0618434194059572</v>
      </c>
      <c r="Q211" s="22">
        <f t="array" aca="1" ref="Q211" ca="1">INDEX(OFFSET(INDIRECT("'"&amp;Q$131&amp;"'!A1"),1,$E$129,2999,1),MATCH(1,(_summary!$B211=INDIRECT("'"&amp;Q$131&amp;"'!A2:A3000"))*(_summary!$C211=INDIRECT("'"&amp;Q$131&amp;"'!b2:b3000")),0))</f>
        <v>-1.2125445552108893</v>
      </c>
      <c r="R211" s="22">
        <f t="array" aca="1" ref="R211" ca="1">INDEX(OFFSET(INDIRECT("'"&amp;R$131&amp;"'!A1"),1,$E$129,2999,1),MATCH(1,(_summary!$B211=INDIRECT("'"&amp;R$131&amp;"'!A2:A3000"))*(_summary!$C211=INDIRECT("'"&amp;R$131&amp;"'!b2:b3000")),0))</f>
        <v>-0.36324569101582149</v>
      </c>
      <c r="S211" s="22">
        <f t="array" aca="1" ref="S211" ca="1">INDEX(OFFSET(INDIRECT("'"&amp;S$131&amp;"'!A1"),1,$E$129,2999,1),MATCH(1,(_summary!$B211=INDIRECT("'"&amp;S$131&amp;"'!A2:A3000"))*(_summary!$C211=INDIRECT("'"&amp;S$131&amp;"'!b2:b3000")),0))</f>
        <v>0.48605317317924612</v>
      </c>
    </row>
    <row r="212" spans="2:19" x14ac:dyDescent="0.3">
      <c r="B212" t="s">
        <v>11</v>
      </c>
      <c r="C212" s="15">
        <v>3</v>
      </c>
      <c r="D212" s="22">
        <f t="array" aca="1" ref="D212" ca="1">INDEX(OFFSET(INDIRECT("'"&amp;D$131&amp;"'!A1"),1,$E$129,2999,1),MATCH(1,(_summary!$B212=INDIRECT("'"&amp;D$131&amp;"'!A2:A3000"))*(_summary!$C212=INDIRECT("'"&amp;D$131&amp;"'!b2:b3000")),0))</f>
        <v>-5.6016587208043922E-2</v>
      </c>
      <c r="E212" s="22">
        <f t="array" aca="1" ref="E212" ca="1">INDEX(OFFSET(INDIRECT("'"&amp;E$131&amp;"'!A1"),1,$E$129,2999,1),MATCH(1,(_summary!$B212=INDIRECT("'"&amp;E$131&amp;"'!A2:A3000"))*(_summary!$C212=INDIRECT("'"&amp;E$131&amp;"'!b2:b3000")),0))</f>
        <v>-5.7727293712421655E-2</v>
      </c>
      <c r="F212" s="22">
        <f t="array" aca="1" ref="F212" ca="1">INDEX(OFFSET(INDIRECT("'"&amp;F$131&amp;"'!A1"),1,$E$129,2999,1),MATCH(1,(_summary!$B212=INDIRECT("'"&amp;F$131&amp;"'!A2:A3000"))*(_summary!$C212=INDIRECT("'"&amp;F$131&amp;"'!b2:b3000")),0))</f>
        <v>-5.9438000216799354E-2</v>
      </c>
      <c r="G212" s="22">
        <f t="array" aca="1" ref="G212" ca="1">INDEX(OFFSET(INDIRECT("'"&amp;G$131&amp;"'!A1"),1,$E$129,2999,1),MATCH(1,(_summary!$B212=INDIRECT("'"&amp;G$131&amp;"'!A2:A3000"))*(_summary!$C212=INDIRECT("'"&amp;G$131&amp;"'!b2:b3000")),0))</f>
        <v>-6.1148706721177115E-2</v>
      </c>
      <c r="H212" s="22">
        <f t="array" aca="1" ref="H212" ca="1">INDEX(OFFSET(INDIRECT("'"&amp;H$131&amp;"'!A1"),1,$E$129,2999,1),MATCH(1,(_summary!$B212=INDIRECT("'"&amp;H$131&amp;"'!A2:A3000"))*(_summary!$C212=INDIRECT("'"&amp;H$131&amp;"'!b2:b3000")),0))</f>
        <v>-5.6016587208043922E-2</v>
      </c>
      <c r="I212" s="22">
        <f t="array" aca="1" ref="I212" ca="1">INDEX(OFFSET(INDIRECT("'"&amp;I$131&amp;"'!A1"),1,$E$129,2999,1),MATCH(1,(_summary!$B212=INDIRECT("'"&amp;I$131&amp;"'!A2:A3000"))*(_summary!$C212=INDIRECT("'"&amp;I$131&amp;"'!b2:b3000")),0))</f>
        <v>-5.7727293712421655E-2</v>
      </c>
      <c r="J212" s="22">
        <f t="array" aca="1" ref="J212" ca="1">INDEX(OFFSET(INDIRECT("'"&amp;J$131&amp;"'!A1"),1,$E$129,2999,1),MATCH(1,(_summary!$B212=INDIRECT("'"&amp;J$131&amp;"'!A2:A3000"))*(_summary!$C212=INDIRECT("'"&amp;J$131&amp;"'!b2:b3000")),0))</f>
        <v>-5.9438000216799354E-2</v>
      </c>
      <c r="K212" s="22">
        <f t="array" aca="1" ref="K212" ca="1">INDEX(OFFSET(INDIRECT("'"&amp;K$131&amp;"'!A1"),1,$E$129,2999,1),MATCH(1,(_summary!$B212=INDIRECT("'"&amp;K$131&amp;"'!A2:A3000"))*(_summary!$C212=INDIRECT("'"&amp;K$131&amp;"'!b2:b3000")),0))</f>
        <v>-6.1148706721177115E-2</v>
      </c>
      <c r="L212" s="22">
        <f t="array" aca="1" ref="L212" ca="1">INDEX(OFFSET(INDIRECT("'"&amp;L$131&amp;"'!A1"),1,$E$129,2999,1),MATCH(1,(_summary!$B212=INDIRECT("'"&amp;L$131&amp;"'!A2:A3000"))*(_summary!$C212=INDIRECT("'"&amp;L$131&amp;"'!b2:b3000")),0))</f>
        <v>-0.99324088277333011</v>
      </c>
      <c r="M212" s="22">
        <f t="array" aca="1" ref="M212" ca="1">INDEX(OFFSET(INDIRECT("'"&amp;M$131&amp;"'!A1"),1,$E$129,2999,1),MATCH(1,(_summary!$B212=INDIRECT("'"&amp;M$131&amp;"'!A2:A3000"))*(_summary!$C212=INDIRECT("'"&amp;M$131&amp;"'!b2:b3000")),0))</f>
        <v>-0.30578423843255242</v>
      </c>
      <c r="N212" s="22">
        <f t="array" aca="1" ref="N212" ca="1">INDEX(OFFSET(INDIRECT("'"&amp;N$131&amp;"'!A1"),1,$E$129,2999,1),MATCH(1,(_summary!$B212=INDIRECT("'"&amp;N$131&amp;"'!A2:A3000"))*(_summary!$C212=INDIRECT("'"&amp;N$131&amp;"'!b2:b3000")),0))</f>
        <v>0.38167240590822527</v>
      </c>
      <c r="O212" s="22">
        <f t="array" aca="1" ref="O212" ca="1">INDEX(OFFSET(INDIRECT("'"&amp;O$131&amp;"'!A1"),1,$E$129,2999,1),MATCH(1,(_summary!$B212=INDIRECT("'"&amp;O$131&amp;"'!A2:A3000"))*(_summary!$C212=INDIRECT("'"&amp;O$131&amp;"'!b2:b3000")),0))</f>
        <v>1.0691290502490034</v>
      </c>
      <c r="P212" s="22">
        <f t="array" aca="1" ref="P212" ca="1">INDEX(OFFSET(INDIRECT("'"&amp;P$131&amp;"'!A1"),1,$E$129,2999,1),MATCH(1,(_summary!$B212=INDIRECT("'"&amp;P$131&amp;"'!A2:A3000"))*(_summary!$C212=INDIRECT("'"&amp;P$131&amp;"'!b2:b3000")),0))</f>
        <v>-0.99324088277333011</v>
      </c>
      <c r="Q212" s="22">
        <f t="array" aca="1" ref="Q212" ca="1">INDEX(OFFSET(INDIRECT("'"&amp;Q$131&amp;"'!A1"),1,$E$129,2999,1),MATCH(1,(_summary!$B212=INDIRECT("'"&amp;Q$131&amp;"'!A2:A3000"))*(_summary!$C212=INDIRECT("'"&amp;Q$131&amp;"'!b2:b3000")),0))</f>
        <v>-0.30578423843255242</v>
      </c>
      <c r="R212" s="22">
        <f t="array" aca="1" ref="R212" ca="1">INDEX(OFFSET(INDIRECT("'"&amp;R$131&amp;"'!A1"),1,$E$129,2999,1),MATCH(1,(_summary!$B212=INDIRECT("'"&amp;R$131&amp;"'!A2:A3000"))*(_summary!$C212=INDIRECT("'"&amp;R$131&amp;"'!b2:b3000")),0))</f>
        <v>0.38167240590822527</v>
      </c>
      <c r="S212" s="22">
        <f t="array" aca="1" ref="S212" ca="1">INDEX(OFFSET(INDIRECT("'"&amp;S$131&amp;"'!A1"),1,$E$129,2999,1),MATCH(1,(_summary!$B212=INDIRECT("'"&amp;S$131&amp;"'!A2:A3000"))*(_summary!$C212=INDIRECT("'"&amp;S$131&amp;"'!b2:b3000")),0))</f>
        <v>1.0691290502490034</v>
      </c>
    </row>
    <row r="213" spans="2:19" x14ac:dyDescent="0.3">
      <c r="B213" t="s">
        <v>16</v>
      </c>
      <c r="C213" s="15">
        <v>3</v>
      </c>
      <c r="D213" s="22">
        <f t="array" aca="1" ref="D213" ca="1">INDEX(OFFSET(INDIRECT("'"&amp;D$131&amp;"'!A1"),1,$E$129,2999,1),MATCH(1,(_summary!$B213=INDIRECT("'"&amp;D$131&amp;"'!A2:A3000"))*(_summary!$C213=INDIRECT("'"&amp;D$131&amp;"'!b2:b3000")),0))</f>
        <v>-5.6076973432163779E-2</v>
      </c>
      <c r="E213" s="22">
        <f t="array" aca="1" ref="E213" ca="1">INDEX(OFFSET(INDIRECT("'"&amp;E$131&amp;"'!A1"),1,$E$129,2999,1),MATCH(1,(_summary!$B213=INDIRECT("'"&amp;E$131&amp;"'!A2:A3000"))*(_summary!$C213=INDIRECT("'"&amp;E$131&amp;"'!b2:b3000")),0))</f>
        <v>-5.7524966359238337E-2</v>
      </c>
      <c r="F213" s="22">
        <f t="array" aca="1" ref="F213" ca="1">INDEX(OFFSET(INDIRECT("'"&amp;F$131&amp;"'!A1"),1,$E$129,2999,1),MATCH(1,(_summary!$B213=INDIRECT("'"&amp;F$131&amp;"'!A2:A3000"))*(_summary!$C213=INDIRECT("'"&amp;F$131&amp;"'!b2:b3000")),0))</f>
        <v>-5.8972959286312861E-2</v>
      </c>
      <c r="G213" s="22">
        <f t="array" aca="1" ref="G213" ca="1">INDEX(OFFSET(INDIRECT("'"&amp;G$131&amp;"'!A1"),1,$E$129,2999,1),MATCH(1,(_summary!$B213=INDIRECT("'"&amp;G$131&amp;"'!A2:A3000"))*(_summary!$C213=INDIRECT("'"&amp;G$131&amp;"'!b2:b3000")),0))</f>
        <v>-6.0420952213387391E-2</v>
      </c>
      <c r="H213" s="22">
        <f t="array" aca="1" ref="H213" ca="1">INDEX(OFFSET(INDIRECT("'"&amp;H$131&amp;"'!A1"),1,$E$129,2999,1),MATCH(1,(_summary!$B213=INDIRECT("'"&amp;H$131&amp;"'!A2:A3000"))*(_summary!$C213=INDIRECT("'"&amp;H$131&amp;"'!b2:b3000")),0))</f>
        <v>-5.6076973432163779E-2</v>
      </c>
      <c r="I213" s="22">
        <f t="array" aca="1" ref="I213" ca="1">INDEX(OFFSET(INDIRECT("'"&amp;I$131&amp;"'!A1"),1,$E$129,2999,1),MATCH(1,(_summary!$B213=INDIRECT("'"&amp;I$131&amp;"'!A2:A3000"))*(_summary!$C213=INDIRECT("'"&amp;I$131&amp;"'!b2:b3000")),0))</f>
        <v>-5.7524966359238337E-2</v>
      </c>
      <c r="J213" s="22">
        <f t="array" aca="1" ref="J213" ca="1">INDEX(OFFSET(INDIRECT("'"&amp;J$131&amp;"'!A1"),1,$E$129,2999,1),MATCH(1,(_summary!$B213=INDIRECT("'"&amp;J$131&amp;"'!A2:A3000"))*(_summary!$C213=INDIRECT("'"&amp;J$131&amp;"'!b2:b3000")),0))</f>
        <v>-5.8972959286312861E-2</v>
      </c>
      <c r="K213" s="22">
        <f t="array" aca="1" ref="K213" ca="1">INDEX(OFFSET(INDIRECT("'"&amp;K$131&amp;"'!A1"),1,$E$129,2999,1),MATCH(1,(_summary!$B213=INDIRECT("'"&amp;K$131&amp;"'!A2:A3000"))*(_summary!$C213=INDIRECT("'"&amp;K$131&amp;"'!b2:b3000")),0))</f>
        <v>-6.0420952213387391E-2</v>
      </c>
      <c r="L213" s="22">
        <f t="array" aca="1" ref="L213" ca="1">INDEX(OFFSET(INDIRECT("'"&amp;L$131&amp;"'!A1"),1,$E$129,2999,1),MATCH(1,(_summary!$B213=INDIRECT("'"&amp;L$131&amp;"'!A2:A3000"))*(_summary!$C213=INDIRECT("'"&amp;L$131&amp;"'!b2:b3000")),0))</f>
        <v>-1.22899602149911</v>
      </c>
      <c r="M213" s="22">
        <f t="array" aca="1" ref="M213" ca="1">INDEX(OFFSET(INDIRECT("'"&amp;M$131&amp;"'!A1"),1,$E$129,2999,1),MATCH(1,(_summary!$B213=INDIRECT("'"&amp;M$131&amp;"'!A2:A3000"))*(_summary!$C213=INDIRECT("'"&amp;M$131&amp;"'!b2:b3000")),0))</f>
        <v>-0.22116582339305779</v>
      </c>
      <c r="N213" s="22">
        <f t="array" aca="1" ref="N213" ca="1">INDEX(OFFSET(INDIRECT("'"&amp;N$131&amp;"'!A1"),1,$E$129,2999,1),MATCH(1,(_summary!$B213=INDIRECT("'"&amp;N$131&amp;"'!A2:A3000"))*(_summary!$C213=INDIRECT("'"&amp;N$131&amp;"'!b2:b3000")),0))</f>
        <v>0.78666437471299444</v>
      </c>
      <c r="O213" s="22">
        <f t="array" aca="1" ref="O213" ca="1">INDEX(OFFSET(INDIRECT("'"&amp;O$131&amp;"'!A1"),1,$E$129,2999,1),MATCH(1,(_summary!$B213=INDIRECT("'"&amp;O$131&amp;"'!A2:A3000"))*(_summary!$C213=INDIRECT("'"&amp;O$131&amp;"'!b2:b3000")),0))</f>
        <v>1.7944945728190467</v>
      </c>
      <c r="P213" s="22">
        <f t="array" aca="1" ref="P213" ca="1">INDEX(OFFSET(INDIRECT("'"&amp;P$131&amp;"'!A1"),1,$E$129,2999,1),MATCH(1,(_summary!$B213=INDIRECT("'"&amp;P$131&amp;"'!A2:A3000"))*(_summary!$C213=INDIRECT("'"&amp;P$131&amp;"'!b2:b3000")),0))</f>
        <v>-1.22899602149911</v>
      </c>
      <c r="Q213" s="22">
        <f t="array" aca="1" ref="Q213" ca="1">INDEX(OFFSET(INDIRECT("'"&amp;Q$131&amp;"'!A1"),1,$E$129,2999,1),MATCH(1,(_summary!$B213=INDIRECT("'"&amp;Q$131&amp;"'!A2:A3000"))*(_summary!$C213=INDIRECT("'"&amp;Q$131&amp;"'!b2:b3000")),0))</f>
        <v>-0.22116582339305779</v>
      </c>
      <c r="R213" s="22">
        <f t="array" aca="1" ref="R213" ca="1">INDEX(OFFSET(INDIRECT("'"&amp;R$131&amp;"'!A1"),1,$E$129,2999,1),MATCH(1,(_summary!$B213=INDIRECT("'"&amp;R$131&amp;"'!A2:A3000"))*(_summary!$C213=INDIRECT("'"&amp;R$131&amp;"'!b2:b3000")),0))</f>
        <v>0.78666437471299444</v>
      </c>
      <c r="S213" s="22">
        <f t="array" aca="1" ref="S213" ca="1">INDEX(OFFSET(INDIRECT("'"&amp;S$131&amp;"'!A1"),1,$E$129,2999,1),MATCH(1,(_summary!$B213=INDIRECT("'"&amp;S$131&amp;"'!A2:A3000"))*(_summary!$C213=INDIRECT("'"&amp;S$131&amp;"'!b2:b3000")),0))</f>
        <v>1.7944945728190467</v>
      </c>
    </row>
    <row r="214" spans="2:19" x14ac:dyDescent="0.3">
      <c r="B214" t="s">
        <v>6</v>
      </c>
      <c r="C214" s="15">
        <v>3</v>
      </c>
      <c r="D214" s="22">
        <f t="array" aca="1" ref="D214" ca="1">INDEX(OFFSET(INDIRECT("'"&amp;D$131&amp;"'!A1"),1,$E$129,2999,1),MATCH(1,(_summary!$B214=INDIRECT("'"&amp;D$131&amp;"'!A2:A3000"))*(_summary!$C214=INDIRECT("'"&amp;D$131&amp;"'!b2:b3000")),0))</f>
        <v>-4.9863017032459989E-2</v>
      </c>
      <c r="E214" s="22">
        <f t="array" aca="1" ref="E214" ca="1">INDEX(OFFSET(INDIRECT("'"&amp;E$131&amp;"'!A1"),1,$E$129,2999,1),MATCH(1,(_summary!$B214=INDIRECT("'"&amp;E$131&amp;"'!A2:A3000"))*(_summary!$C214=INDIRECT("'"&amp;E$131&amp;"'!b2:b3000")),0))</f>
        <v>-4.7755172957560869E-2</v>
      </c>
      <c r="F214" s="22">
        <f t="array" aca="1" ref="F214" ca="1">INDEX(OFFSET(INDIRECT("'"&amp;F$131&amp;"'!A1"),1,$E$129,2999,1),MATCH(1,(_summary!$B214=INDIRECT("'"&amp;F$131&amp;"'!A2:A3000"))*(_summary!$C214=INDIRECT("'"&amp;F$131&amp;"'!b2:b3000")),0))</f>
        <v>-4.5647328882661715E-2</v>
      </c>
      <c r="G214" s="22">
        <f t="array" aca="1" ref="G214" ca="1">INDEX(OFFSET(INDIRECT("'"&amp;G$131&amp;"'!A1"),1,$E$129,2999,1),MATCH(1,(_summary!$B214=INDIRECT("'"&amp;G$131&amp;"'!A2:A3000"))*(_summary!$C214=INDIRECT("'"&amp;G$131&amp;"'!b2:b3000")),0))</f>
        <v>-4.3539484807762596E-2</v>
      </c>
      <c r="H214" s="22">
        <f t="array" aca="1" ref="H214" ca="1">INDEX(OFFSET(INDIRECT("'"&amp;H$131&amp;"'!A1"),1,$E$129,2999,1),MATCH(1,(_summary!$B214=INDIRECT("'"&amp;H$131&amp;"'!A2:A3000"))*(_summary!$C214=INDIRECT("'"&amp;H$131&amp;"'!b2:b3000")),0))</f>
        <v>-4.9863017032459989E-2</v>
      </c>
      <c r="I214" s="22">
        <f t="array" aca="1" ref="I214" ca="1">INDEX(OFFSET(INDIRECT("'"&amp;I$131&amp;"'!A1"),1,$E$129,2999,1),MATCH(1,(_summary!$B214=INDIRECT("'"&amp;I$131&amp;"'!A2:A3000"))*(_summary!$C214=INDIRECT("'"&amp;I$131&amp;"'!b2:b3000")),0))</f>
        <v>-4.7755172957560869E-2</v>
      </c>
      <c r="J214" s="22">
        <f t="array" aca="1" ref="J214" ca="1">INDEX(OFFSET(INDIRECT("'"&amp;J$131&amp;"'!A1"),1,$E$129,2999,1),MATCH(1,(_summary!$B214=INDIRECT("'"&amp;J$131&amp;"'!A2:A3000"))*(_summary!$C214=INDIRECT("'"&amp;J$131&amp;"'!b2:b3000")),0))</f>
        <v>-4.5647328882661715E-2</v>
      </c>
      <c r="K214" s="22">
        <f t="array" aca="1" ref="K214" ca="1">INDEX(OFFSET(INDIRECT("'"&amp;K$131&amp;"'!A1"),1,$E$129,2999,1),MATCH(1,(_summary!$B214=INDIRECT("'"&amp;K$131&amp;"'!A2:A3000"))*(_summary!$C214=INDIRECT("'"&amp;K$131&amp;"'!b2:b3000")),0))</f>
        <v>-4.3539484807762596E-2</v>
      </c>
      <c r="L214" s="22">
        <f t="array" aca="1" ref="L214" ca="1">INDEX(OFFSET(INDIRECT("'"&amp;L$131&amp;"'!A1"),1,$E$129,2999,1),MATCH(1,(_summary!$B214=INDIRECT("'"&amp;L$131&amp;"'!A2:A3000"))*(_summary!$C214=INDIRECT("'"&amp;L$131&amp;"'!b2:b3000")),0))</f>
        <v>1.8143797474593386</v>
      </c>
      <c r="M214" s="22">
        <f t="array" aca="1" ref="M214" ca="1">INDEX(OFFSET(INDIRECT("'"&amp;M$131&amp;"'!A1"),1,$E$129,2999,1),MATCH(1,(_summary!$B214=INDIRECT("'"&amp;M$131&amp;"'!A2:A3000"))*(_summary!$C214=INDIRECT("'"&amp;M$131&amp;"'!b2:b3000")),0))</f>
        <v>1.7854815570002449</v>
      </c>
      <c r="N214" s="22">
        <f t="array" aca="1" ref="N214" ca="1">INDEX(OFFSET(INDIRECT("'"&amp;N$131&amp;"'!A1"),1,$E$129,2999,1),MATCH(1,(_summary!$B214=INDIRECT("'"&amp;N$131&amp;"'!A2:A3000"))*(_summary!$C214=INDIRECT("'"&amp;N$131&amp;"'!b2:b3000")),0))</f>
        <v>1.7565833665411517</v>
      </c>
      <c r="O214" s="22">
        <f t="array" aca="1" ref="O214" ca="1">INDEX(OFFSET(INDIRECT("'"&amp;O$131&amp;"'!A1"),1,$E$129,2999,1),MATCH(1,(_summary!$B214=INDIRECT("'"&amp;O$131&amp;"'!A2:A3000"))*(_summary!$C214=INDIRECT("'"&amp;O$131&amp;"'!b2:b3000")),0))</f>
        <v>1.7276851760820588</v>
      </c>
      <c r="P214" s="22">
        <f t="array" aca="1" ref="P214" ca="1">INDEX(OFFSET(INDIRECT("'"&amp;P$131&amp;"'!A1"),1,$E$129,2999,1),MATCH(1,(_summary!$B214=INDIRECT("'"&amp;P$131&amp;"'!A2:A3000"))*(_summary!$C214=INDIRECT("'"&amp;P$131&amp;"'!b2:b3000")),0))</f>
        <v>1.8143797474593386</v>
      </c>
      <c r="Q214" s="22">
        <f t="array" aca="1" ref="Q214" ca="1">INDEX(OFFSET(INDIRECT("'"&amp;Q$131&amp;"'!A1"),1,$E$129,2999,1),MATCH(1,(_summary!$B214=INDIRECT("'"&amp;Q$131&amp;"'!A2:A3000"))*(_summary!$C214=INDIRECT("'"&amp;Q$131&amp;"'!b2:b3000")),0))</f>
        <v>1.7854815570002449</v>
      </c>
      <c r="R214" s="22">
        <f t="array" aca="1" ref="R214" ca="1">INDEX(OFFSET(INDIRECT("'"&amp;R$131&amp;"'!A1"),1,$E$129,2999,1),MATCH(1,(_summary!$B214=INDIRECT("'"&amp;R$131&amp;"'!A2:A3000"))*(_summary!$C214=INDIRECT("'"&amp;R$131&amp;"'!b2:b3000")),0))</f>
        <v>1.7565833665411517</v>
      </c>
      <c r="S214" s="22">
        <f t="array" aca="1" ref="S214" ca="1">INDEX(OFFSET(INDIRECT("'"&amp;S$131&amp;"'!A1"),1,$E$129,2999,1),MATCH(1,(_summary!$B214=INDIRECT("'"&amp;S$131&amp;"'!A2:A3000"))*(_summary!$C214=INDIRECT("'"&amp;S$131&amp;"'!b2:b3000")),0))</f>
        <v>1.7276851760820588</v>
      </c>
    </row>
    <row r="215" spans="2:19" x14ac:dyDescent="0.3">
      <c r="B215" t="s">
        <v>26</v>
      </c>
      <c r="C215" s="15">
        <v>3</v>
      </c>
      <c r="D215" s="22">
        <f t="array" aca="1" ref="D215" ca="1">INDEX(OFFSET(INDIRECT("'"&amp;D$131&amp;"'!A1"),1,$E$129,2999,1),MATCH(1,(_summary!$B215=INDIRECT("'"&amp;D$131&amp;"'!A2:A3000"))*(_summary!$C215=INDIRECT("'"&amp;D$131&amp;"'!b2:b3000")),0))</f>
        <v>-6.2944094235930725E-2</v>
      </c>
      <c r="E215" s="22">
        <f t="array" aca="1" ref="E215" ca="1">INDEX(OFFSET(INDIRECT("'"&amp;E$131&amp;"'!A1"),1,$E$129,2999,1),MATCH(1,(_summary!$B215=INDIRECT("'"&amp;E$131&amp;"'!A2:A3000"))*(_summary!$C215=INDIRECT("'"&amp;E$131&amp;"'!b2:b3000")),0))</f>
        <v>-6.1437989211176179E-2</v>
      </c>
      <c r="F215" s="22">
        <f t="array" aca="1" ref="F215" ca="1">INDEX(OFFSET(INDIRECT("'"&amp;F$131&amp;"'!A1"),1,$E$129,2999,1),MATCH(1,(_summary!$B215=INDIRECT("'"&amp;F$131&amp;"'!A2:A3000"))*(_summary!$C215=INDIRECT("'"&amp;F$131&amp;"'!b2:b3000")),0))</f>
        <v>-5.9931884186421598E-2</v>
      </c>
      <c r="G215" s="22">
        <f t="array" aca="1" ref="G215" ca="1">INDEX(OFFSET(INDIRECT("'"&amp;G$131&amp;"'!A1"),1,$E$129,2999,1),MATCH(1,(_summary!$B215=INDIRECT("'"&amp;G$131&amp;"'!A2:A3000"))*(_summary!$C215=INDIRECT("'"&amp;G$131&amp;"'!b2:b3000")),0))</f>
        <v>-5.8425779161667024E-2</v>
      </c>
      <c r="H215" s="22">
        <f t="array" aca="1" ref="H215" ca="1">INDEX(OFFSET(INDIRECT("'"&amp;H$131&amp;"'!A1"),1,$E$129,2999,1),MATCH(1,(_summary!$B215=INDIRECT("'"&amp;H$131&amp;"'!A2:A3000"))*(_summary!$C215=INDIRECT("'"&amp;H$131&amp;"'!b2:b3000")),0))</f>
        <v>-6.2944094235930725E-2</v>
      </c>
      <c r="I215" s="22">
        <f t="array" aca="1" ref="I215" ca="1">INDEX(OFFSET(INDIRECT("'"&amp;I$131&amp;"'!A1"),1,$E$129,2999,1),MATCH(1,(_summary!$B215=INDIRECT("'"&amp;I$131&amp;"'!A2:A3000"))*(_summary!$C215=INDIRECT("'"&amp;I$131&amp;"'!b2:b3000")),0))</f>
        <v>-6.1437989211176179E-2</v>
      </c>
      <c r="J215" s="22">
        <f t="array" aca="1" ref="J215" ca="1">INDEX(OFFSET(INDIRECT("'"&amp;J$131&amp;"'!A1"),1,$E$129,2999,1),MATCH(1,(_summary!$B215=INDIRECT("'"&amp;J$131&amp;"'!A2:A3000"))*(_summary!$C215=INDIRECT("'"&amp;J$131&amp;"'!b2:b3000")),0))</f>
        <v>-5.9931884186421598E-2</v>
      </c>
      <c r="K215" s="22">
        <f t="array" aca="1" ref="K215" ca="1">INDEX(OFFSET(INDIRECT("'"&amp;K$131&amp;"'!A1"),1,$E$129,2999,1),MATCH(1,(_summary!$B215=INDIRECT("'"&amp;K$131&amp;"'!A2:A3000"))*(_summary!$C215=INDIRECT("'"&amp;K$131&amp;"'!b2:b3000")),0))</f>
        <v>-5.8425779161667024E-2</v>
      </c>
      <c r="L215" s="22">
        <f t="array" aca="1" ref="L215" ca="1">INDEX(OFFSET(INDIRECT("'"&amp;L$131&amp;"'!A1"),1,$E$129,2999,1),MATCH(1,(_summary!$B215=INDIRECT("'"&amp;L$131&amp;"'!A2:A3000"))*(_summary!$C215=INDIRECT("'"&amp;L$131&amp;"'!b2:b3000")),0))</f>
        <v>-1.7793314689227695</v>
      </c>
      <c r="M215" s="22">
        <f t="array" aca="1" ref="M215" ca="1">INDEX(OFFSET(INDIRECT("'"&amp;M$131&amp;"'!A1"),1,$E$129,2999,1),MATCH(1,(_summary!$B215=INDIRECT("'"&amp;M$131&amp;"'!A2:A3000"))*(_summary!$C215=INDIRECT("'"&amp;M$131&amp;"'!b2:b3000")),0))</f>
        <v>0.14542112392848949</v>
      </c>
      <c r="N215" s="22">
        <f t="array" aca="1" ref="N215" ca="1">INDEX(OFFSET(INDIRECT("'"&amp;N$131&amp;"'!A1"),1,$E$129,2999,1),MATCH(1,(_summary!$B215=INDIRECT("'"&amp;N$131&amp;"'!A2:A3000"))*(_summary!$C215=INDIRECT("'"&amp;N$131&amp;"'!b2:b3000")),0))</f>
        <v>2.0701737167797485</v>
      </c>
      <c r="O215" s="22">
        <f t="array" aca="1" ref="O215" ca="1">INDEX(OFFSET(INDIRECT("'"&amp;O$131&amp;"'!A1"),1,$E$129,2999,1),MATCH(1,(_summary!$B215=INDIRECT("'"&amp;O$131&amp;"'!A2:A3000"))*(_summary!$C215=INDIRECT("'"&amp;O$131&amp;"'!b2:b3000")),0))</f>
        <v>3.994926309631007</v>
      </c>
      <c r="P215" s="22">
        <f t="array" aca="1" ref="P215" ca="1">INDEX(OFFSET(INDIRECT("'"&amp;P$131&amp;"'!A1"),1,$E$129,2999,1),MATCH(1,(_summary!$B215=INDIRECT("'"&amp;P$131&amp;"'!A2:A3000"))*(_summary!$C215=INDIRECT("'"&amp;P$131&amp;"'!b2:b3000")),0))</f>
        <v>-1.7793314689227695</v>
      </c>
      <c r="Q215" s="22">
        <f t="array" aca="1" ref="Q215" ca="1">INDEX(OFFSET(INDIRECT("'"&amp;Q$131&amp;"'!A1"),1,$E$129,2999,1),MATCH(1,(_summary!$B215=INDIRECT("'"&amp;Q$131&amp;"'!A2:A3000"))*(_summary!$C215=INDIRECT("'"&amp;Q$131&amp;"'!b2:b3000")),0))</f>
        <v>0.14542112392848949</v>
      </c>
      <c r="R215" s="22">
        <f t="array" aca="1" ref="R215" ca="1">INDEX(OFFSET(INDIRECT("'"&amp;R$131&amp;"'!A1"),1,$E$129,2999,1),MATCH(1,(_summary!$B215=INDIRECT("'"&amp;R$131&amp;"'!A2:A3000"))*(_summary!$C215=INDIRECT("'"&amp;R$131&amp;"'!b2:b3000")),0))</f>
        <v>2.0701737167797485</v>
      </c>
      <c r="S215" s="22">
        <f t="array" aca="1" ref="S215" ca="1">INDEX(OFFSET(INDIRECT("'"&amp;S$131&amp;"'!A1"),1,$E$129,2999,1),MATCH(1,(_summary!$B215=INDIRECT("'"&amp;S$131&amp;"'!A2:A3000"))*(_summary!$C215=INDIRECT("'"&amp;S$131&amp;"'!b2:b3000")),0))</f>
        <v>3.994926309631007</v>
      </c>
    </row>
    <row r="216" spans="2:19" x14ac:dyDescent="0.3">
      <c r="B216" t="s">
        <v>17</v>
      </c>
      <c r="C216" s="15">
        <v>3</v>
      </c>
      <c r="D216" s="22">
        <f t="array" aca="1" ref="D216" ca="1">INDEX(OFFSET(INDIRECT("'"&amp;D$131&amp;"'!A1"),1,$E$129,2999,1),MATCH(1,(_summary!$B216=INDIRECT("'"&amp;D$131&amp;"'!A2:A3000"))*(_summary!$C216=INDIRECT("'"&amp;D$131&amp;"'!b2:b3000")),0))</f>
        <v>-5.2885794456193347E-2</v>
      </c>
      <c r="E216" s="22">
        <f t="array" aca="1" ref="E216" ca="1">INDEX(OFFSET(INDIRECT("'"&amp;E$131&amp;"'!A1"),1,$E$129,2999,1),MATCH(1,(_summary!$B216=INDIRECT("'"&amp;E$131&amp;"'!A2:A3000"))*(_summary!$C216=INDIRECT("'"&amp;E$131&amp;"'!b2:b3000")),0))</f>
        <v>-5.1284059856456725E-2</v>
      </c>
      <c r="F216" s="22">
        <f t="array" aca="1" ref="F216" ca="1">INDEX(OFFSET(INDIRECT("'"&amp;F$131&amp;"'!A1"),1,$E$129,2999,1),MATCH(1,(_summary!$B216=INDIRECT("'"&amp;F$131&amp;"'!A2:A3000"))*(_summary!$C216=INDIRECT("'"&amp;F$131&amp;"'!b2:b3000")),0))</f>
        <v>-4.9682325256720068E-2</v>
      </c>
      <c r="G216" s="22">
        <f t="array" aca="1" ref="G216" ca="1">INDEX(OFFSET(INDIRECT("'"&amp;G$131&amp;"'!A1"),1,$E$129,2999,1),MATCH(1,(_summary!$B216=INDIRECT("'"&amp;G$131&amp;"'!A2:A3000"))*(_summary!$C216=INDIRECT("'"&amp;G$131&amp;"'!b2:b3000")),0))</f>
        <v>-4.8080590656983446E-2</v>
      </c>
      <c r="H216" s="22">
        <f t="array" aca="1" ref="H216" ca="1">INDEX(OFFSET(INDIRECT("'"&amp;H$131&amp;"'!A1"),1,$E$129,2999,1),MATCH(1,(_summary!$B216=INDIRECT("'"&amp;H$131&amp;"'!A2:A3000"))*(_summary!$C216=INDIRECT("'"&amp;H$131&amp;"'!b2:b3000")),0))</f>
        <v>-5.2885794456193347E-2</v>
      </c>
      <c r="I216" s="22">
        <f t="array" aca="1" ref="I216" ca="1">INDEX(OFFSET(INDIRECT("'"&amp;I$131&amp;"'!A1"),1,$E$129,2999,1),MATCH(1,(_summary!$B216=INDIRECT("'"&amp;I$131&amp;"'!A2:A3000"))*(_summary!$C216=INDIRECT("'"&amp;I$131&amp;"'!b2:b3000")),0))</f>
        <v>-5.1284059856456725E-2</v>
      </c>
      <c r="J216" s="22">
        <f t="array" aca="1" ref="J216" ca="1">INDEX(OFFSET(INDIRECT("'"&amp;J$131&amp;"'!A1"),1,$E$129,2999,1),MATCH(1,(_summary!$B216=INDIRECT("'"&amp;J$131&amp;"'!A2:A3000"))*(_summary!$C216=INDIRECT("'"&amp;J$131&amp;"'!b2:b3000")),0))</f>
        <v>-4.9682325256720068E-2</v>
      </c>
      <c r="K216" s="22">
        <f t="array" aca="1" ref="K216" ca="1">INDEX(OFFSET(INDIRECT("'"&amp;K$131&amp;"'!A1"),1,$E$129,2999,1),MATCH(1,(_summary!$B216=INDIRECT("'"&amp;K$131&amp;"'!A2:A3000"))*(_summary!$C216=INDIRECT("'"&amp;K$131&amp;"'!b2:b3000")),0))</f>
        <v>-4.8080590656983446E-2</v>
      </c>
      <c r="L216" s="22">
        <f t="array" aca="1" ref="L216" ca="1">INDEX(OFFSET(INDIRECT("'"&amp;L$131&amp;"'!A1"),1,$E$129,2999,1),MATCH(1,(_summary!$B216=INDIRECT("'"&amp;L$131&amp;"'!A2:A3000"))*(_summary!$C216=INDIRECT("'"&amp;L$131&amp;"'!b2:b3000")),0))</f>
        <v>-0.65230574931743845</v>
      </c>
      <c r="M216" s="22">
        <f t="array" aca="1" ref="M216" ca="1">INDEX(OFFSET(INDIRECT("'"&amp;M$131&amp;"'!A1"),1,$E$129,2999,1),MATCH(1,(_summary!$B216=INDIRECT("'"&amp;M$131&amp;"'!A2:A3000"))*(_summary!$C216=INDIRECT("'"&amp;M$131&amp;"'!b2:b3000")),0))</f>
        <v>-0.10819090731580205</v>
      </c>
      <c r="N216" s="22">
        <f t="array" aca="1" ref="N216" ca="1">INDEX(OFFSET(INDIRECT("'"&amp;N$131&amp;"'!A1"),1,$E$129,2999,1),MATCH(1,(_summary!$B216=INDIRECT("'"&amp;N$131&amp;"'!A2:A3000"))*(_summary!$C216=INDIRECT("'"&amp;N$131&amp;"'!b2:b3000")),0))</f>
        <v>0.43592393468583435</v>
      </c>
      <c r="O216" s="22">
        <f t="array" aca="1" ref="O216" ca="1">INDEX(OFFSET(INDIRECT("'"&amp;O$131&amp;"'!A1"),1,$E$129,2999,1),MATCH(1,(_summary!$B216=INDIRECT("'"&amp;O$131&amp;"'!A2:A3000"))*(_summary!$C216=INDIRECT("'"&amp;O$131&amp;"'!b2:b3000")),0))</f>
        <v>0.98003877668747075</v>
      </c>
      <c r="P216" s="22">
        <f t="array" aca="1" ref="P216" ca="1">INDEX(OFFSET(INDIRECT("'"&amp;P$131&amp;"'!A1"),1,$E$129,2999,1),MATCH(1,(_summary!$B216=INDIRECT("'"&amp;P$131&amp;"'!A2:A3000"))*(_summary!$C216=INDIRECT("'"&amp;P$131&amp;"'!b2:b3000")),0))</f>
        <v>-0.65230574931743845</v>
      </c>
      <c r="Q216" s="22">
        <f t="array" aca="1" ref="Q216" ca="1">INDEX(OFFSET(INDIRECT("'"&amp;Q$131&amp;"'!A1"),1,$E$129,2999,1),MATCH(1,(_summary!$B216=INDIRECT("'"&amp;Q$131&amp;"'!A2:A3000"))*(_summary!$C216=INDIRECT("'"&amp;Q$131&amp;"'!b2:b3000")),0))</f>
        <v>-0.10819090731580205</v>
      </c>
      <c r="R216" s="22">
        <f t="array" aca="1" ref="R216" ca="1">INDEX(OFFSET(INDIRECT("'"&amp;R$131&amp;"'!A1"),1,$E$129,2999,1),MATCH(1,(_summary!$B216=INDIRECT("'"&amp;R$131&amp;"'!A2:A3000"))*(_summary!$C216=INDIRECT("'"&amp;R$131&amp;"'!b2:b3000")),0))</f>
        <v>0.43592393468583435</v>
      </c>
      <c r="S216" s="22">
        <f t="array" aca="1" ref="S216" ca="1">INDEX(OFFSET(INDIRECT("'"&amp;S$131&amp;"'!A1"),1,$E$129,2999,1),MATCH(1,(_summary!$B216=INDIRECT("'"&amp;S$131&amp;"'!A2:A3000"))*(_summary!$C216=INDIRECT("'"&amp;S$131&amp;"'!b2:b3000")),0))</f>
        <v>0.98003877668747075</v>
      </c>
    </row>
    <row r="217" spans="2:19" x14ac:dyDescent="0.3">
      <c r="B217" t="s">
        <v>2</v>
      </c>
      <c r="C217" s="15">
        <v>3</v>
      </c>
      <c r="D217" s="22">
        <f t="array" aca="1" ref="D217" ca="1">INDEX(OFFSET(INDIRECT("'"&amp;D$131&amp;"'!A1"),1,$E$129,2999,1),MATCH(1,(_summary!$B217=INDIRECT("'"&amp;D$131&amp;"'!A2:A3000"))*(_summary!$C217=INDIRECT("'"&amp;D$131&amp;"'!b2:b3000")),0))</f>
        <v>-6.4262889810952517E-2</v>
      </c>
      <c r="E217" s="22">
        <f t="array" aca="1" ref="E217" ca="1">INDEX(OFFSET(INDIRECT("'"&amp;E$131&amp;"'!A1"),1,$E$129,2999,1),MATCH(1,(_summary!$B217=INDIRECT("'"&amp;E$131&amp;"'!A2:A3000"))*(_summary!$C217=INDIRECT("'"&amp;E$131&amp;"'!b2:b3000")),0))</f>
        <v>-6.2258253686124303E-2</v>
      </c>
      <c r="F217" s="22">
        <f t="array" aca="1" ref="F217" ca="1">INDEX(OFFSET(INDIRECT("'"&amp;F$131&amp;"'!A1"),1,$E$129,2999,1),MATCH(1,(_summary!$B217=INDIRECT("'"&amp;F$131&amp;"'!A2:A3000"))*(_summary!$C217=INDIRECT("'"&amp;F$131&amp;"'!b2:b3000")),0))</f>
        <v>-6.0253617561296054E-2</v>
      </c>
      <c r="G217" s="22">
        <f t="array" aca="1" ref="G217" ca="1">INDEX(OFFSET(INDIRECT("'"&amp;G$131&amp;"'!A1"),1,$E$129,2999,1),MATCH(1,(_summary!$B217=INDIRECT("'"&amp;G$131&amp;"'!A2:A3000"))*(_summary!$C217=INDIRECT("'"&amp;G$131&amp;"'!b2:b3000")),0))</f>
        <v>-5.8248981436467839E-2</v>
      </c>
      <c r="H217" s="22">
        <f t="array" aca="1" ref="H217" ca="1">INDEX(OFFSET(INDIRECT("'"&amp;H$131&amp;"'!A1"),1,$E$129,2999,1),MATCH(1,(_summary!$B217=INDIRECT("'"&amp;H$131&amp;"'!A2:A3000"))*(_summary!$C217=INDIRECT("'"&amp;H$131&amp;"'!b2:b3000")),0))</f>
        <v>-6.4262889810952517E-2</v>
      </c>
      <c r="I217" s="22">
        <f t="array" aca="1" ref="I217" ca="1">INDEX(OFFSET(INDIRECT("'"&amp;I$131&amp;"'!A1"),1,$E$129,2999,1),MATCH(1,(_summary!$B217=INDIRECT("'"&amp;I$131&amp;"'!A2:A3000"))*(_summary!$C217=INDIRECT("'"&amp;I$131&amp;"'!b2:b3000")),0))</f>
        <v>-6.2258253686124303E-2</v>
      </c>
      <c r="J217" s="22">
        <f t="array" aca="1" ref="J217" ca="1">INDEX(OFFSET(INDIRECT("'"&amp;J$131&amp;"'!A1"),1,$E$129,2999,1),MATCH(1,(_summary!$B217=INDIRECT("'"&amp;J$131&amp;"'!A2:A3000"))*(_summary!$C217=INDIRECT("'"&amp;J$131&amp;"'!b2:b3000")),0))</f>
        <v>-6.0253617561296054E-2</v>
      </c>
      <c r="K217" s="22">
        <f t="array" aca="1" ref="K217" ca="1">INDEX(OFFSET(INDIRECT("'"&amp;K$131&amp;"'!A1"),1,$E$129,2999,1),MATCH(1,(_summary!$B217=INDIRECT("'"&amp;K$131&amp;"'!A2:A3000"))*(_summary!$C217=INDIRECT("'"&amp;K$131&amp;"'!b2:b3000")),0))</f>
        <v>-5.8248981436467839E-2</v>
      </c>
      <c r="L217" s="22">
        <f t="array" aca="1" ref="L217" ca="1">INDEX(OFFSET(INDIRECT("'"&amp;L$131&amp;"'!A1"),1,$E$129,2999,1),MATCH(1,(_summary!$B217=INDIRECT("'"&amp;L$131&amp;"'!A2:A3000"))*(_summary!$C217=INDIRECT("'"&amp;L$131&amp;"'!b2:b3000")),0))</f>
        <v>-1.8951556702215426</v>
      </c>
      <c r="M217" s="22">
        <f t="array" aca="1" ref="M217" ca="1">INDEX(OFFSET(INDIRECT("'"&amp;M$131&amp;"'!A1"),1,$E$129,2999,1),MATCH(1,(_summary!$B217=INDIRECT("'"&amp;M$131&amp;"'!A2:A3000"))*(_summary!$C217=INDIRECT("'"&amp;M$131&amp;"'!b2:b3000")),0))</f>
        <v>5.3859007025541565</v>
      </c>
      <c r="N217" s="22">
        <f t="array" aca="1" ref="N217" ca="1">INDEX(OFFSET(INDIRECT("'"&amp;N$131&amp;"'!A1"),1,$E$129,2999,1),MATCH(1,(_summary!$B217=INDIRECT("'"&amp;N$131&amp;"'!A2:A3000"))*(_summary!$C217=INDIRECT("'"&amp;N$131&amp;"'!b2:b3000")),0))</f>
        <v>12.666957075329854</v>
      </c>
      <c r="O217" s="22">
        <f t="array" aca="1" ref="O217" ca="1">INDEX(OFFSET(INDIRECT("'"&amp;O$131&amp;"'!A1"),1,$E$129,2999,1),MATCH(1,(_summary!$B217=INDIRECT("'"&amp;O$131&amp;"'!A2:A3000"))*(_summary!$C217=INDIRECT("'"&amp;O$131&amp;"'!b2:b3000")),0))</f>
        <v>19.948013448105552</v>
      </c>
      <c r="P217" s="22">
        <f t="array" aca="1" ref="P217" ca="1">INDEX(OFFSET(INDIRECT("'"&amp;P$131&amp;"'!A1"),1,$E$129,2999,1),MATCH(1,(_summary!$B217=INDIRECT("'"&amp;P$131&amp;"'!A2:A3000"))*(_summary!$C217=INDIRECT("'"&amp;P$131&amp;"'!b2:b3000")),0))</f>
        <v>-1.8951556702215426</v>
      </c>
      <c r="Q217" s="22">
        <f t="array" aca="1" ref="Q217" ca="1">INDEX(OFFSET(INDIRECT("'"&amp;Q$131&amp;"'!A1"),1,$E$129,2999,1),MATCH(1,(_summary!$B217=INDIRECT("'"&amp;Q$131&amp;"'!A2:A3000"))*(_summary!$C217=INDIRECT("'"&amp;Q$131&amp;"'!b2:b3000")),0))</f>
        <v>5.3859007025541565</v>
      </c>
      <c r="R217" s="22">
        <f t="array" aca="1" ref="R217" ca="1">INDEX(OFFSET(INDIRECT("'"&amp;R$131&amp;"'!A1"),1,$E$129,2999,1),MATCH(1,(_summary!$B217=INDIRECT("'"&amp;R$131&amp;"'!A2:A3000"))*(_summary!$C217=INDIRECT("'"&amp;R$131&amp;"'!b2:b3000")),0))</f>
        <v>12.666957075329854</v>
      </c>
      <c r="S217" s="22">
        <f t="array" aca="1" ref="S217" ca="1">INDEX(OFFSET(INDIRECT("'"&amp;S$131&amp;"'!A1"),1,$E$129,2999,1),MATCH(1,(_summary!$B217=INDIRECT("'"&amp;S$131&amp;"'!A2:A3000"))*(_summary!$C217=INDIRECT("'"&amp;S$131&amp;"'!b2:b3000")),0))</f>
        <v>19.948013448105552</v>
      </c>
    </row>
    <row r="218" spans="2:19" x14ac:dyDescent="0.3">
      <c r="B218" t="s">
        <v>29</v>
      </c>
      <c r="C218" s="15">
        <v>3</v>
      </c>
      <c r="D218" s="22">
        <f t="array" aca="1" ref="D218" ca="1">INDEX(OFFSET(INDIRECT("'"&amp;D$131&amp;"'!A1"),1,$E$129,2999,1),MATCH(1,(_summary!$B218=INDIRECT("'"&amp;D$131&amp;"'!A2:A3000"))*(_summary!$C218=INDIRECT("'"&amp;D$131&amp;"'!b2:b3000")),0))</f>
        <v>-5.004126078736526E-2</v>
      </c>
      <c r="E218" s="22">
        <f t="array" aca="1" ref="E218" ca="1">INDEX(OFFSET(INDIRECT("'"&amp;E$131&amp;"'!A1"),1,$E$129,2999,1),MATCH(1,(_summary!$B218=INDIRECT("'"&amp;E$131&amp;"'!A2:A3000"))*(_summary!$C218=INDIRECT("'"&amp;E$131&amp;"'!b2:b3000")),0))</f>
        <v>-4.8544903928899673E-2</v>
      </c>
      <c r="F218" s="22">
        <f t="array" aca="1" ref="F218" ca="1">INDEX(OFFSET(INDIRECT("'"&amp;F$131&amp;"'!A1"),1,$E$129,2999,1),MATCH(1,(_summary!$B218=INDIRECT("'"&amp;F$131&amp;"'!A2:A3000"))*(_summary!$C218=INDIRECT("'"&amp;F$131&amp;"'!b2:b3000")),0))</f>
        <v>-4.7048547070434051E-2</v>
      </c>
      <c r="G218" s="22">
        <f t="array" aca="1" ref="G218" ca="1">INDEX(OFFSET(INDIRECT("'"&amp;G$131&amp;"'!A1"),1,$E$129,2999,1),MATCH(1,(_summary!$B218=INDIRECT("'"&amp;G$131&amp;"'!A2:A3000"))*(_summary!$C218=INDIRECT("'"&amp;G$131&amp;"'!b2:b3000")),0))</f>
        <v>-4.5552190211968435E-2</v>
      </c>
      <c r="H218" s="22">
        <f t="array" aca="1" ref="H218" ca="1">INDEX(OFFSET(INDIRECT("'"&amp;H$131&amp;"'!A1"),1,$E$129,2999,1),MATCH(1,(_summary!$B218=INDIRECT("'"&amp;H$131&amp;"'!A2:A3000"))*(_summary!$C218=INDIRECT("'"&amp;H$131&amp;"'!b2:b3000")),0))</f>
        <v>-5.004126078736526E-2</v>
      </c>
      <c r="I218" s="22">
        <f t="array" aca="1" ref="I218" ca="1">INDEX(OFFSET(INDIRECT("'"&amp;I$131&amp;"'!A1"),1,$E$129,2999,1),MATCH(1,(_summary!$B218=INDIRECT("'"&amp;I$131&amp;"'!A2:A3000"))*(_summary!$C218=INDIRECT("'"&amp;I$131&amp;"'!b2:b3000")),0))</f>
        <v>-4.8544903928899673E-2</v>
      </c>
      <c r="J218" s="22">
        <f t="array" aca="1" ref="J218" ca="1">INDEX(OFFSET(INDIRECT("'"&amp;J$131&amp;"'!A1"),1,$E$129,2999,1),MATCH(1,(_summary!$B218=INDIRECT("'"&amp;J$131&amp;"'!A2:A3000"))*(_summary!$C218=INDIRECT("'"&amp;J$131&amp;"'!b2:b3000")),0))</f>
        <v>-4.7048547070434051E-2</v>
      </c>
      <c r="K218" s="22">
        <f t="array" aca="1" ref="K218" ca="1">INDEX(OFFSET(INDIRECT("'"&amp;K$131&amp;"'!A1"),1,$E$129,2999,1),MATCH(1,(_summary!$B218=INDIRECT("'"&amp;K$131&amp;"'!A2:A3000"))*(_summary!$C218=INDIRECT("'"&amp;K$131&amp;"'!b2:b3000")),0))</f>
        <v>-4.5552190211968435E-2</v>
      </c>
      <c r="L218" s="22">
        <f t="array" aca="1" ref="L218" ca="1">INDEX(OFFSET(INDIRECT("'"&amp;L$131&amp;"'!A1"),1,$E$129,2999,1),MATCH(1,(_summary!$B218=INDIRECT("'"&amp;L$131&amp;"'!A2:A3000"))*(_summary!$C218=INDIRECT("'"&amp;L$131&amp;"'!b2:b3000")),0))</f>
        <v>3.1192611366645346</v>
      </c>
      <c r="M218" s="22">
        <f t="array" aca="1" ref="M218" ca="1">INDEX(OFFSET(INDIRECT("'"&amp;M$131&amp;"'!A1"),1,$E$129,2999,1),MATCH(1,(_summary!$B218=INDIRECT("'"&amp;M$131&amp;"'!A2:A3000"))*(_summary!$C218=INDIRECT("'"&amp;M$131&amp;"'!b2:b3000")),0))</f>
        <v>2.6812235884533351</v>
      </c>
      <c r="N218" s="22">
        <f t="array" aca="1" ref="N218" ca="1">INDEX(OFFSET(INDIRECT("'"&amp;N$131&amp;"'!A1"),1,$E$129,2999,1),MATCH(1,(_summary!$B218=INDIRECT("'"&amp;N$131&amp;"'!A2:A3000"))*(_summary!$C218=INDIRECT("'"&amp;N$131&amp;"'!b2:b3000")),0))</f>
        <v>2.2431860402421355</v>
      </c>
      <c r="O218" s="22">
        <f t="array" aca="1" ref="O218" ca="1">INDEX(OFFSET(INDIRECT("'"&amp;O$131&amp;"'!A1"),1,$E$129,2999,1),MATCH(1,(_summary!$B218=INDIRECT("'"&amp;O$131&amp;"'!A2:A3000"))*(_summary!$C218=INDIRECT("'"&amp;O$131&amp;"'!b2:b3000")),0))</f>
        <v>1.8051484920309355</v>
      </c>
      <c r="P218" s="22">
        <f t="array" aca="1" ref="P218" ca="1">INDEX(OFFSET(INDIRECT("'"&amp;P$131&amp;"'!A1"),1,$E$129,2999,1),MATCH(1,(_summary!$B218=INDIRECT("'"&amp;P$131&amp;"'!A2:A3000"))*(_summary!$C218=INDIRECT("'"&amp;P$131&amp;"'!b2:b3000")),0))</f>
        <v>3.1192611366645346</v>
      </c>
      <c r="Q218" s="22">
        <f t="array" aca="1" ref="Q218" ca="1">INDEX(OFFSET(INDIRECT("'"&amp;Q$131&amp;"'!A1"),1,$E$129,2999,1),MATCH(1,(_summary!$B218=INDIRECT("'"&amp;Q$131&amp;"'!A2:A3000"))*(_summary!$C218=INDIRECT("'"&amp;Q$131&amp;"'!b2:b3000")),0))</f>
        <v>2.6812235884533351</v>
      </c>
      <c r="R218" s="22">
        <f t="array" aca="1" ref="R218" ca="1">INDEX(OFFSET(INDIRECT("'"&amp;R$131&amp;"'!A1"),1,$E$129,2999,1),MATCH(1,(_summary!$B218=INDIRECT("'"&amp;R$131&amp;"'!A2:A3000"))*(_summary!$C218=INDIRECT("'"&amp;R$131&amp;"'!b2:b3000")),0))</f>
        <v>2.2431860402421355</v>
      </c>
      <c r="S218" s="22">
        <f t="array" aca="1" ref="S218" ca="1">INDEX(OFFSET(INDIRECT("'"&amp;S$131&amp;"'!A1"),1,$E$129,2999,1),MATCH(1,(_summary!$B218=INDIRECT("'"&amp;S$131&amp;"'!A2:A3000"))*(_summary!$C218=INDIRECT("'"&amp;S$131&amp;"'!b2:b3000")),0))</f>
        <v>1.8051484920309355</v>
      </c>
    </row>
    <row r="219" spans="2:19" x14ac:dyDescent="0.3">
      <c r="B219" t="s">
        <v>15</v>
      </c>
      <c r="C219" s="15">
        <v>4</v>
      </c>
      <c r="D219" s="22">
        <f t="array" aca="1" ref="D219" ca="1">INDEX(OFFSET(INDIRECT("'"&amp;D$131&amp;"'!A1"),1,$E$129,2999,1),MATCH(1,(_summary!$B219=INDIRECT("'"&amp;D$131&amp;"'!A2:A3000"))*(_summary!$C219=INDIRECT("'"&amp;D$131&amp;"'!b2:b3000")),0))</f>
        <v>0</v>
      </c>
      <c r="E219" s="22">
        <f t="array" aca="1" ref="E219" ca="1">INDEX(OFFSET(INDIRECT("'"&amp;E$131&amp;"'!A1"),1,$E$129,2999,1),MATCH(1,(_summary!$B219=INDIRECT("'"&amp;E$131&amp;"'!A2:A3000"))*(_summary!$C219=INDIRECT("'"&amp;E$131&amp;"'!b2:b3000")),0))</f>
        <v>0</v>
      </c>
      <c r="F219" s="22">
        <f t="array" aca="1" ref="F219" ca="1">INDEX(OFFSET(INDIRECT("'"&amp;F$131&amp;"'!A1"),1,$E$129,2999,1),MATCH(1,(_summary!$B219=INDIRECT("'"&amp;F$131&amp;"'!A2:A3000"))*(_summary!$C219=INDIRECT("'"&amp;F$131&amp;"'!b2:b3000")),0))</f>
        <v>0</v>
      </c>
      <c r="G219" s="22">
        <f t="array" aca="1" ref="G219" ca="1">INDEX(OFFSET(INDIRECT("'"&amp;G$131&amp;"'!A1"),1,$E$129,2999,1),MATCH(1,(_summary!$B219=INDIRECT("'"&amp;G$131&amp;"'!A2:A3000"))*(_summary!$C219=INDIRECT("'"&amp;G$131&amp;"'!b2:b3000")),0))</f>
        <v>0</v>
      </c>
      <c r="H219" s="22">
        <f t="array" aca="1" ref="H219" ca="1">INDEX(OFFSET(INDIRECT("'"&amp;H$131&amp;"'!A1"),1,$E$129,2999,1),MATCH(1,(_summary!$B219=INDIRECT("'"&amp;H$131&amp;"'!A2:A3000"))*(_summary!$C219=INDIRECT("'"&amp;H$131&amp;"'!b2:b3000")),0))</f>
        <v>0</v>
      </c>
      <c r="I219" s="22">
        <f t="array" aca="1" ref="I219" ca="1">INDEX(OFFSET(INDIRECT("'"&amp;I$131&amp;"'!A1"),1,$E$129,2999,1),MATCH(1,(_summary!$B219=INDIRECT("'"&amp;I$131&amp;"'!A2:A3000"))*(_summary!$C219=INDIRECT("'"&amp;I$131&amp;"'!b2:b3000")),0))</f>
        <v>0</v>
      </c>
      <c r="J219" s="22">
        <f t="array" aca="1" ref="J219" ca="1">INDEX(OFFSET(INDIRECT("'"&amp;J$131&amp;"'!A1"),1,$E$129,2999,1),MATCH(1,(_summary!$B219=INDIRECT("'"&amp;J$131&amp;"'!A2:A3000"))*(_summary!$C219=INDIRECT("'"&amp;J$131&amp;"'!b2:b3000")),0))</f>
        <v>0</v>
      </c>
      <c r="K219" s="22">
        <f t="array" aca="1" ref="K219" ca="1">INDEX(OFFSET(INDIRECT("'"&amp;K$131&amp;"'!A1"),1,$E$129,2999,1),MATCH(1,(_summary!$B219=INDIRECT("'"&amp;K$131&amp;"'!A2:A3000"))*(_summary!$C219=INDIRECT("'"&amp;K$131&amp;"'!b2:b3000")),0))</f>
        <v>0</v>
      </c>
      <c r="L219" s="22">
        <f t="array" aca="1" ref="L219" ca="1">INDEX(OFFSET(INDIRECT("'"&amp;L$131&amp;"'!A1"),1,$E$129,2999,1),MATCH(1,(_summary!$B219=INDIRECT("'"&amp;L$131&amp;"'!A2:A3000"))*(_summary!$C219=INDIRECT("'"&amp;L$131&amp;"'!b2:b3000")),0))</f>
        <v>0</v>
      </c>
      <c r="M219" s="22">
        <f t="array" aca="1" ref="M219" ca="1">INDEX(OFFSET(INDIRECT("'"&amp;M$131&amp;"'!A1"),1,$E$129,2999,1),MATCH(1,(_summary!$B219=INDIRECT("'"&amp;M$131&amp;"'!A2:A3000"))*(_summary!$C219=INDIRECT("'"&amp;M$131&amp;"'!b2:b3000")),0))</f>
        <v>0</v>
      </c>
      <c r="N219" s="22">
        <f t="array" aca="1" ref="N219" ca="1">INDEX(OFFSET(INDIRECT("'"&amp;N$131&amp;"'!A1"),1,$E$129,2999,1),MATCH(1,(_summary!$B219=INDIRECT("'"&amp;N$131&amp;"'!A2:A3000"))*(_summary!$C219=INDIRECT("'"&amp;N$131&amp;"'!b2:b3000")),0))</f>
        <v>0</v>
      </c>
      <c r="O219" s="22">
        <f t="array" aca="1" ref="O219" ca="1">INDEX(OFFSET(INDIRECT("'"&amp;O$131&amp;"'!A1"),1,$E$129,2999,1),MATCH(1,(_summary!$B219=INDIRECT("'"&amp;O$131&amp;"'!A2:A3000"))*(_summary!$C219=INDIRECT("'"&amp;O$131&amp;"'!b2:b3000")),0))</f>
        <v>0</v>
      </c>
      <c r="P219" s="22">
        <f t="array" aca="1" ref="P219" ca="1">INDEX(OFFSET(INDIRECT("'"&amp;P$131&amp;"'!A1"),1,$E$129,2999,1),MATCH(1,(_summary!$B219=INDIRECT("'"&amp;P$131&amp;"'!A2:A3000"))*(_summary!$C219=INDIRECT("'"&amp;P$131&amp;"'!b2:b3000")),0))</f>
        <v>0</v>
      </c>
      <c r="Q219" s="22">
        <f t="array" aca="1" ref="Q219" ca="1">INDEX(OFFSET(INDIRECT("'"&amp;Q$131&amp;"'!A1"),1,$E$129,2999,1),MATCH(1,(_summary!$B219=INDIRECT("'"&amp;Q$131&amp;"'!A2:A3000"))*(_summary!$C219=INDIRECT("'"&amp;Q$131&amp;"'!b2:b3000")),0))</f>
        <v>0</v>
      </c>
      <c r="R219" s="22">
        <f t="array" aca="1" ref="R219" ca="1">INDEX(OFFSET(INDIRECT("'"&amp;R$131&amp;"'!A1"),1,$E$129,2999,1),MATCH(1,(_summary!$B219=INDIRECT("'"&amp;R$131&amp;"'!A2:A3000"))*(_summary!$C219=INDIRECT("'"&amp;R$131&amp;"'!b2:b3000")),0))</f>
        <v>0</v>
      </c>
      <c r="S219" s="22">
        <f t="array" aca="1" ref="S219" ca="1">INDEX(OFFSET(INDIRECT("'"&amp;S$131&amp;"'!A1"),1,$E$129,2999,1),MATCH(1,(_summary!$B219=INDIRECT("'"&amp;S$131&amp;"'!A2:A3000"))*(_summary!$C219=INDIRECT("'"&amp;S$131&amp;"'!b2:b3000")),0))</f>
        <v>0</v>
      </c>
    </row>
    <row r="220" spans="2:19" x14ac:dyDescent="0.3">
      <c r="B220" t="s">
        <v>9</v>
      </c>
      <c r="C220" s="15">
        <v>4</v>
      </c>
      <c r="D220" s="22">
        <f t="array" aca="1" ref="D220" ca="1">INDEX(OFFSET(INDIRECT("'"&amp;D$131&amp;"'!A1"),1,$E$129,2999,1),MATCH(1,(_summary!$B220=INDIRECT("'"&amp;D$131&amp;"'!A2:A3000"))*(_summary!$C220=INDIRECT("'"&amp;D$131&amp;"'!b2:b3000")),0))</f>
        <v>0</v>
      </c>
      <c r="E220" s="22">
        <f t="array" aca="1" ref="E220" ca="1">INDEX(OFFSET(INDIRECT("'"&amp;E$131&amp;"'!A1"),1,$E$129,2999,1),MATCH(1,(_summary!$B220=INDIRECT("'"&amp;E$131&amp;"'!A2:A3000"))*(_summary!$C220=INDIRECT("'"&amp;E$131&amp;"'!b2:b3000")),0))</f>
        <v>0</v>
      </c>
      <c r="F220" s="22">
        <f t="array" aca="1" ref="F220" ca="1">INDEX(OFFSET(INDIRECT("'"&amp;F$131&amp;"'!A1"),1,$E$129,2999,1),MATCH(1,(_summary!$B220=INDIRECT("'"&amp;F$131&amp;"'!A2:A3000"))*(_summary!$C220=INDIRECT("'"&amp;F$131&amp;"'!b2:b3000")),0))</f>
        <v>0</v>
      </c>
      <c r="G220" s="22">
        <f t="array" aca="1" ref="G220" ca="1">INDEX(OFFSET(INDIRECT("'"&amp;G$131&amp;"'!A1"),1,$E$129,2999,1),MATCH(1,(_summary!$B220=INDIRECT("'"&amp;G$131&amp;"'!A2:A3000"))*(_summary!$C220=INDIRECT("'"&amp;G$131&amp;"'!b2:b3000")),0))</f>
        <v>0</v>
      </c>
      <c r="H220" s="22">
        <f t="array" aca="1" ref="H220" ca="1">INDEX(OFFSET(INDIRECT("'"&amp;H$131&amp;"'!A1"),1,$E$129,2999,1),MATCH(1,(_summary!$B220=INDIRECT("'"&amp;H$131&amp;"'!A2:A3000"))*(_summary!$C220=INDIRECT("'"&amp;H$131&amp;"'!b2:b3000")),0))</f>
        <v>0</v>
      </c>
      <c r="I220" s="22">
        <f t="array" aca="1" ref="I220" ca="1">INDEX(OFFSET(INDIRECT("'"&amp;I$131&amp;"'!A1"),1,$E$129,2999,1),MATCH(1,(_summary!$B220=INDIRECT("'"&amp;I$131&amp;"'!A2:A3000"))*(_summary!$C220=INDIRECT("'"&amp;I$131&amp;"'!b2:b3000")),0))</f>
        <v>0</v>
      </c>
      <c r="J220" s="22">
        <f t="array" aca="1" ref="J220" ca="1">INDEX(OFFSET(INDIRECT("'"&amp;J$131&amp;"'!A1"),1,$E$129,2999,1),MATCH(1,(_summary!$B220=INDIRECT("'"&amp;J$131&amp;"'!A2:A3000"))*(_summary!$C220=INDIRECT("'"&amp;J$131&amp;"'!b2:b3000")),0))</f>
        <v>0</v>
      </c>
      <c r="K220" s="22">
        <f t="array" aca="1" ref="K220" ca="1">INDEX(OFFSET(INDIRECT("'"&amp;K$131&amp;"'!A1"),1,$E$129,2999,1),MATCH(1,(_summary!$B220=INDIRECT("'"&amp;K$131&amp;"'!A2:A3000"))*(_summary!$C220=INDIRECT("'"&amp;K$131&amp;"'!b2:b3000")),0))</f>
        <v>0</v>
      </c>
      <c r="L220" s="22">
        <f t="array" aca="1" ref="L220" ca="1">INDEX(OFFSET(INDIRECT("'"&amp;L$131&amp;"'!A1"),1,$E$129,2999,1),MATCH(1,(_summary!$B220=INDIRECT("'"&amp;L$131&amp;"'!A2:A3000"))*(_summary!$C220=INDIRECT("'"&amp;L$131&amp;"'!b2:b3000")),0))</f>
        <v>0</v>
      </c>
      <c r="M220" s="22">
        <f t="array" aca="1" ref="M220" ca="1">INDEX(OFFSET(INDIRECT("'"&amp;M$131&amp;"'!A1"),1,$E$129,2999,1),MATCH(1,(_summary!$B220=INDIRECT("'"&amp;M$131&amp;"'!A2:A3000"))*(_summary!$C220=INDIRECT("'"&amp;M$131&amp;"'!b2:b3000")),0))</f>
        <v>0</v>
      </c>
      <c r="N220" s="22">
        <f t="array" aca="1" ref="N220" ca="1">INDEX(OFFSET(INDIRECT("'"&amp;N$131&amp;"'!A1"),1,$E$129,2999,1),MATCH(1,(_summary!$B220=INDIRECT("'"&amp;N$131&amp;"'!A2:A3000"))*(_summary!$C220=INDIRECT("'"&amp;N$131&amp;"'!b2:b3000")),0))</f>
        <v>0</v>
      </c>
      <c r="O220" s="22">
        <f t="array" aca="1" ref="O220" ca="1">INDEX(OFFSET(INDIRECT("'"&amp;O$131&amp;"'!A1"),1,$E$129,2999,1),MATCH(1,(_summary!$B220=INDIRECT("'"&amp;O$131&amp;"'!A2:A3000"))*(_summary!$C220=INDIRECT("'"&amp;O$131&amp;"'!b2:b3000")),0))</f>
        <v>0</v>
      </c>
      <c r="P220" s="22">
        <f t="array" aca="1" ref="P220" ca="1">INDEX(OFFSET(INDIRECT("'"&amp;P$131&amp;"'!A1"),1,$E$129,2999,1),MATCH(1,(_summary!$B220=INDIRECT("'"&amp;P$131&amp;"'!A2:A3000"))*(_summary!$C220=INDIRECT("'"&amp;P$131&amp;"'!b2:b3000")),0))</f>
        <v>0</v>
      </c>
      <c r="Q220" s="22">
        <f t="array" aca="1" ref="Q220" ca="1">INDEX(OFFSET(INDIRECT("'"&amp;Q$131&amp;"'!A1"),1,$E$129,2999,1),MATCH(1,(_summary!$B220=INDIRECT("'"&amp;Q$131&amp;"'!A2:A3000"))*(_summary!$C220=INDIRECT("'"&amp;Q$131&amp;"'!b2:b3000")),0))</f>
        <v>0</v>
      </c>
      <c r="R220" s="22">
        <f t="array" aca="1" ref="R220" ca="1">INDEX(OFFSET(INDIRECT("'"&amp;R$131&amp;"'!A1"),1,$E$129,2999,1),MATCH(1,(_summary!$B220=INDIRECT("'"&amp;R$131&amp;"'!A2:A3000"))*(_summary!$C220=INDIRECT("'"&amp;R$131&amp;"'!b2:b3000")),0))</f>
        <v>0</v>
      </c>
      <c r="S220" s="22">
        <f t="array" aca="1" ref="S220" ca="1">INDEX(OFFSET(INDIRECT("'"&amp;S$131&amp;"'!A1"),1,$E$129,2999,1),MATCH(1,(_summary!$B220=INDIRECT("'"&amp;S$131&amp;"'!A2:A3000"))*(_summary!$C220=INDIRECT("'"&amp;S$131&amp;"'!b2:b3000")),0))</f>
        <v>0</v>
      </c>
    </row>
    <row r="221" spans="2:19" x14ac:dyDescent="0.3">
      <c r="B221" t="s">
        <v>19</v>
      </c>
      <c r="C221" s="15">
        <v>4</v>
      </c>
      <c r="D221" s="22">
        <f t="array" aca="1" ref="D221" ca="1">INDEX(OFFSET(INDIRECT("'"&amp;D$131&amp;"'!A1"),1,$E$129,2999,1),MATCH(1,(_summary!$B221=INDIRECT("'"&amp;D$131&amp;"'!A2:A3000"))*(_summary!$C221=INDIRECT("'"&amp;D$131&amp;"'!b2:b3000")),0))</f>
        <v>0</v>
      </c>
      <c r="E221" s="22">
        <f t="array" aca="1" ref="E221" ca="1">INDEX(OFFSET(INDIRECT("'"&amp;E$131&amp;"'!A1"),1,$E$129,2999,1),MATCH(1,(_summary!$B221=INDIRECT("'"&amp;E$131&amp;"'!A2:A3000"))*(_summary!$C221=INDIRECT("'"&amp;E$131&amp;"'!b2:b3000")),0))</f>
        <v>0</v>
      </c>
      <c r="F221" s="22">
        <f t="array" aca="1" ref="F221" ca="1">INDEX(OFFSET(INDIRECT("'"&amp;F$131&amp;"'!A1"),1,$E$129,2999,1),MATCH(1,(_summary!$B221=INDIRECT("'"&amp;F$131&amp;"'!A2:A3000"))*(_summary!$C221=INDIRECT("'"&amp;F$131&amp;"'!b2:b3000")),0))</f>
        <v>0</v>
      </c>
      <c r="G221" s="22">
        <f t="array" aca="1" ref="G221" ca="1">INDEX(OFFSET(INDIRECT("'"&amp;G$131&amp;"'!A1"),1,$E$129,2999,1),MATCH(1,(_summary!$B221=INDIRECT("'"&amp;G$131&amp;"'!A2:A3000"))*(_summary!$C221=INDIRECT("'"&amp;G$131&amp;"'!b2:b3000")),0))</f>
        <v>0</v>
      </c>
      <c r="H221" s="22">
        <f t="array" aca="1" ref="H221" ca="1">INDEX(OFFSET(INDIRECT("'"&amp;H$131&amp;"'!A1"),1,$E$129,2999,1),MATCH(1,(_summary!$B221=INDIRECT("'"&amp;H$131&amp;"'!A2:A3000"))*(_summary!$C221=INDIRECT("'"&amp;H$131&amp;"'!b2:b3000")),0))</f>
        <v>0</v>
      </c>
      <c r="I221" s="22">
        <f t="array" aca="1" ref="I221" ca="1">INDEX(OFFSET(INDIRECT("'"&amp;I$131&amp;"'!A1"),1,$E$129,2999,1),MATCH(1,(_summary!$B221=INDIRECT("'"&amp;I$131&amp;"'!A2:A3000"))*(_summary!$C221=INDIRECT("'"&amp;I$131&amp;"'!b2:b3000")),0))</f>
        <v>0</v>
      </c>
      <c r="J221" s="22">
        <f t="array" aca="1" ref="J221" ca="1">INDEX(OFFSET(INDIRECT("'"&amp;J$131&amp;"'!A1"),1,$E$129,2999,1),MATCH(1,(_summary!$B221=INDIRECT("'"&amp;J$131&amp;"'!A2:A3000"))*(_summary!$C221=INDIRECT("'"&amp;J$131&amp;"'!b2:b3000")),0))</f>
        <v>0</v>
      </c>
      <c r="K221" s="22">
        <f t="array" aca="1" ref="K221" ca="1">INDEX(OFFSET(INDIRECT("'"&amp;K$131&amp;"'!A1"),1,$E$129,2999,1),MATCH(1,(_summary!$B221=INDIRECT("'"&amp;K$131&amp;"'!A2:A3000"))*(_summary!$C221=INDIRECT("'"&amp;K$131&amp;"'!b2:b3000")),0))</f>
        <v>0</v>
      </c>
      <c r="L221" s="22">
        <f t="array" aca="1" ref="L221" ca="1">INDEX(OFFSET(INDIRECT("'"&amp;L$131&amp;"'!A1"),1,$E$129,2999,1),MATCH(1,(_summary!$B221=INDIRECT("'"&amp;L$131&amp;"'!A2:A3000"))*(_summary!$C221=INDIRECT("'"&amp;L$131&amp;"'!b2:b3000")),0))</f>
        <v>0</v>
      </c>
      <c r="M221" s="22">
        <f t="array" aca="1" ref="M221" ca="1">INDEX(OFFSET(INDIRECT("'"&amp;M$131&amp;"'!A1"),1,$E$129,2999,1),MATCH(1,(_summary!$B221=INDIRECT("'"&amp;M$131&amp;"'!A2:A3000"))*(_summary!$C221=INDIRECT("'"&amp;M$131&amp;"'!b2:b3000")),0))</f>
        <v>0</v>
      </c>
      <c r="N221" s="22">
        <f t="array" aca="1" ref="N221" ca="1">INDEX(OFFSET(INDIRECT("'"&amp;N$131&amp;"'!A1"),1,$E$129,2999,1),MATCH(1,(_summary!$B221=INDIRECT("'"&amp;N$131&amp;"'!A2:A3000"))*(_summary!$C221=INDIRECT("'"&amp;N$131&amp;"'!b2:b3000")),0))</f>
        <v>0</v>
      </c>
      <c r="O221" s="22">
        <f t="array" aca="1" ref="O221" ca="1">INDEX(OFFSET(INDIRECT("'"&amp;O$131&amp;"'!A1"),1,$E$129,2999,1),MATCH(1,(_summary!$B221=INDIRECT("'"&amp;O$131&amp;"'!A2:A3000"))*(_summary!$C221=INDIRECT("'"&amp;O$131&amp;"'!b2:b3000")),0))</f>
        <v>0</v>
      </c>
      <c r="P221" s="22">
        <f t="array" aca="1" ref="P221" ca="1">INDEX(OFFSET(INDIRECT("'"&amp;P$131&amp;"'!A1"),1,$E$129,2999,1),MATCH(1,(_summary!$B221=INDIRECT("'"&amp;P$131&amp;"'!A2:A3000"))*(_summary!$C221=INDIRECT("'"&amp;P$131&amp;"'!b2:b3000")),0))</f>
        <v>0</v>
      </c>
      <c r="Q221" s="22">
        <f t="array" aca="1" ref="Q221" ca="1">INDEX(OFFSET(INDIRECT("'"&amp;Q$131&amp;"'!A1"),1,$E$129,2999,1),MATCH(1,(_summary!$B221=INDIRECT("'"&amp;Q$131&amp;"'!A2:A3000"))*(_summary!$C221=INDIRECT("'"&amp;Q$131&amp;"'!b2:b3000")),0))</f>
        <v>0</v>
      </c>
      <c r="R221" s="22">
        <f t="array" aca="1" ref="R221" ca="1">INDEX(OFFSET(INDIRECT("'"&amp;R$131&amp;"'!A1"),1,$E$129,2999,1),MATCH(1,(_summary!$B221=INDIRECT("'"&amp;R$131&amp;"'!A2:A3000"))*(_summary!$C221=INDIRECT("'"&amp;R$131&amp;"'!b2:b3000")),0))</f>
        <v>0</v>
      </c>
      <c r="S221" s="22">
        <f t="array" aca="1" ref="S221" ca="1">INDEX(OFFSET(INDIRECT("'"&amp;S$131&amp;"'!A1"),1,$E$129,2999,1),MATCH(1,(_summary!$B221=INDIRECT("'"&amp;S$131&amp;"'!A2:A3000"))*(_summary!$C221=INDIRECT("'"&amp;S$131&amp;"'!b2:b3000")),0))</f>
        <v>0</v>
      </c>
    </row>
    <row r="222" spans="2:19" x14ac:dyDescent="0.3">
      <c r="B222" t="s">
        <v>22</v>
      </c>
      <c r="C222" s="15">
        <v>4</v>
      </c>
      <c r="D222" s="22">
        <f t="array" aca="1" ref="D222" ca="1">INDEX(OFFSET(INDIRECT("'"&amp;D$131&amp;"'!A1"),1,$E$129,2999,1),MATCH(1,(_summary!$B222=INDIRECT("'"&amp;D$131&amp;"'!A2:A3000"))*(_summary!$C222=INDIRECT("'"&amp;D$131&amp;"'!b2:b3000")),0))</f>
        <v>0</v>
      </c>
      <c r="E222" s="22">
        <f t="array" aca="1" ref="E222" ca="1">INDEX(OFFSET(INDIRECT("'"&amp;E$131&amp;"'!A1"),1,$E$129,2999,1),MATCH(1,(_summary!$B222=INDIRECT("'"&amp;E$131&amp;"'!A2:A3000"))*(_summary!$C222=INDIRECT("'"&amp;E$131&amp;"'!b2:b3000")),0))</f>
        <v>0</v>
      </c>
      <c r="F222" s="22">
        <f t="array" aca="1" ref="F222" ca="1">INDEX(OFFSET(INDIRECT("'"&amp;F$131&amp;"'!A1"),1,$E$129,2999,1),MATCH(1,(_summary!$B222=INDIRECT("'"&amp;F$131&amp;"'!A2:A3000"))*(_summary!$C222=INDIRECT("'"&amp;F$131&amp;"'!b2:b3000")),0))</f>
        <v>0</v>
      </c>
      <c r="G222" s="22">
        <f t="array" aca="1" ref="G222" ca="1">INDEX(OFFSET(INDIRECT("'"&amp;G$131&amp;"'!A1"),1,$E$129,2999,1),MATCH(1,(_summary!$B222=INDIRECT("'"&amp;G$131&amp;"'!A2:A3000"))*(_summary!$C222=INDIRECT("'"&amp;G$131&amp;"'!b2:b3000")),0))</f>
        <v>0</v>
      </c>
      <c r="H222" s="22">
        <f t="array" aca="1" ref="H222" ca="1">INDEX(OFFSET(INDIRECT("'"&amp;H$131&amp;"'!A1"),1,$E$129,2999,1),MATCH(1,(_summary!$B222=INDIRECT("'"&amp;H$131&amp;"'!A2:A3000"))*(_summary!$C222=INDIRECT("'"&amp;H$131&amp;"'!b2:b3000")),0))</f>
        <v>0</v>
      </c>
      <c r="I222" s="22">
        <f t="array" aca="1" ref="I222" ca="1">INDEX(OFFSET(INDIRECT("'"&amp;I$131&amp;"'!A1"),1,$E$129,2999,1),MATCH(1,(_summary!$B222=INDIRECT("'"&amp;I$131&amp;"'!A2:A3000"))*(_summary!$C222=INDIRECT("'"&amp;I$131&amp;"'!b2:b3000")),0))</f>
        <v>0</v>
      </c>
      <c r="J222" s="22">
        <f t="array" aca="1" ref="J222" ca="1">INDEX(OFFSET(INDIRECT("'"&amp;J$131&amp;"'!A1"),1,$E$129,2999,1),MATCH(1,(_summary!$B222=INDIRECT("'"&amp;J$131&amp;"'!A2:A3000"))*(_summary!$C222=INDIRECT("'"&amp;J$131&amp;"'!b2:b3000")),0))</f>
        <v>0</v>
      </c>
      <c r="K222" s="22">
        <f t="array" aca="1" ref="K222" ca="1">INDEX(OFFSET(INDIRECT("'"&amp;K$131&amp;"'!A1"),1,$E$129,2999,1),MATCH(1,(_summary!$B222=INDIRECT("'"&amp;K$131&amp;"'!A2:A3000"))*(_summary!$C222=INDIRECT("'"&amp;K$131&amp;"'!b2:b3000")),0))</f>
        <v>0</v>
      </c>
      <c r="L222" s="22">
        <f t="array" aca="1" ref="L222" ca="1">INDEX(OFFSET(INDIRECT("'"&amp;L$131&amp;"'!A1"),1,$E$129,2999,1),MATCH(1,(_summary!$B222=INDIRECT("'"&amp;L$131&amp;"'!A2:A3000"))*(_summary!$C222=INDIRECT("'"&amp;L$131&amp;"'!b2:b3000")),0))</f>
        <v>0</v>
      </c>
      <c r="M222" s="22">
        <f t="array" aca="1" ref="M222" ca="1">INDEX(OFFSET(INDIRECT("'"&amp;M$131&amp;"'!A1"),1,$E$129,2999,1),MATCH(1,(_summary!$B222=INDIRECT("'"&amp;M$131&amp;"'!A2:A3000"))*(_summary!$C222=INDIRECT("'"&amp;M$131&amp;"'!b2:b3000")),0))</f>
        <v>0</v>
      </c>
      <c r="N222" s="22">
        <f t="array" aca="1" ref="N222" ca="1">INDEX(OFFSET(INDIRECT("'"&amp;N$131&amp;"'!A1"),1,$E$129,2999,1),MATCH(1,(_summary!$B222=INDIRECT("'"&amp;N$131&amp;"'!A2:A3000"))*(_summary!$C222=INDIRECT("'"&amp;N$131&amp;"'!b2:b3000")),0))</f>
        <v>0</v>
      </c>
      <c r="O222" s="22">
        <f t="array" aca="1" ref="O222" ca="1">INDEX(OFFSET(INDIRECT("'"&amp;O$131&amp;"'!A1"),1,$E$129,2999,1),MATCH(1,(_summary!$B222=INDIRECT("'"&amp;O$131&amp;"'!A2:A3000"))*(_summary!$C222=INDIRECT("'"&amp;O$131&amp;"'!b2:b3000")),0))</f>
        <v>0</v>
      </c>
      <c r="P222" s="22">
        <f t="array" aca="1" ref="P222" ca="1">INDEX(OFFSET(INDIRECT("'"&amp;P$131&amp;"'!A1"),1,$E$129,2999,1),MATCH(1,(_summary!$B222=INDIRECT("'"&amp;P$131&amp;"'!A2:A3000"))*(_summary!$C222=INDIRECT("'"&amp;P$131&amp;"'!b2:b3000")),0))</f>
        <v>0</v>
      </c>
      <c r="Q222" s="22">
        <f t="array" aca="1" ref="Q222" ca="1">INDEX(OFFSET(INDIRECT("'"&amp;Q$131&amp;"'!A1"),1,$E$129,2999,1),MATCH(1,(_summary!$B222=INDIRECT("'"&amp;Q$131&amp;"'!A2:A3000"))*(_summary!$C222=INDIRECT("'"&amp;Q$131&amp;"'!b2:b3000")),0))</f>
        <v>0</v>
      </c>
      <c r="R222" s="22">
        <f t="array" aca="1" ref="R222" ca="1">INDEX(OFFSET(INDIRECT("'"&amp;R$131&amp;"'!A1"),1,$E$129,2999,1),MATCH(1,(_summary!$B222=INDIRECT("'"&amp;R$131&amp;"'!A2:A3000"))*(_summary!$C222=INDIRECT("'"&amp;R$131&amp;"'!b2:b3000")),0))</f>
        <v>0</v>
      </c>
      <c r="S222" s="22">
        <f t="array" aca="1" ref="S222" ca="1">INDEX(OFFSET(INDIRECT("'"&amp;S$131&amp;"'!A1"),1,$E$129,2999,1),MATCH(1,(_summary!$B222=INDIRECT("'"&amp;S$131&amp;"'!A2:A3000"))*(_summary!$C222=INDIRECT("'"&amp;S$131&amp;"'!b2:b3000")),0))</f>
        <v>0</v>
      </c>
    </row>
    <row r="223" spans="2:19" x14ac:dyDescent="0.3">
      <c r="B223" t="s">
        <v>13</v>
      </c>
      <c r="C223" s="15">
        <v>4</v>
      </c>
      <c r="D223" s="22">
        <f t="array" aca="1" ref="D223" ca="1">INDEX(OFFSET(INDIRECT("'"&amp;D$131&amp;"'!A1"),1,$E$129,2999,1),MATCH(1,(_summary!$B223=INDIRECT("'"&amp;D$131&amp;"'!A2:A3000"))*(_summary!$C223=INDIRECT("'"&amp;D$131&amp;"'!b2:b3000")),0))</f>
        <v>0</v>
      </c>
      <c r="E223" s="22">
        <f t="array" aca="1" ref="E223" ca="1">INDEX(OFFSET(INDIRECT("'"&amp;E$131&amp;"'!A1"),1,$E$129,2999,1),MATCH(1,(_summary!$B223=INDIRECT("'"&amp;E$131&amp;"'!A2:A3000"))*(_summary!$C223=INDIRECT("'"&amp;E$131&amp;"'!b2:b3000")),0))</f>
        <v>0</v>
      </c>
      <c r="F223" s="22">
        <f t="array" aca="1" ref="F223" ca="1">INDEX(OFFSET(INDIRECT("'"&amp;F$131&amp;"'!A1"),1,$E$129,2999,1),MATCH(1,(_summary!$B223=INDIRECT("'"&amp;F$131&amp;"'!A2:A3000"))*(_summary!$C223=INDIRECT("'"&amp;F$131&amp;"'!b2:b3000")),0))</f>
        <v>0</v>
      </c>
      <c r="G223" s="22">
        <f t="array" aca="1" ref="G223" ca="1">INDEX(OFFSET(INDIRECT("'"&amp;G$131&amp;"'!A1"),1,$E$129,2999,1),MATCH(1,(_summary!$B223=INDIRECT("'"&amp;G$131&amp;"'!A2:A3000"))*(_summary!$C223=INDIRECT("'"&amp;G$131&amp;"'!b2:b3000")),0))</f>
        <v>0</v>
      </c>
      <c r="H223" s="22">
        <f t="array" aca="1" ref="H223" ca="1">INDEX(OFFSET(INDIRECT("'"&amp;H$131&amp;"'!A1"),1,$E$129,2999,1),MATCH(1,(_summary!$B223=INDIRECT("'"&amp;H$131&amp;"'!A2:A3000"))*(_summary!$C223=INDIRECT("'"&amp;H$131&amp;"'!b2:b3000")),0))</f>
        <v>0</v>
      </c>
      <c r="I223" s="22">
        <f t="array" aca="1" ref="I223" ca="1">INDEX(OFFSET(INDIRECT("'"&amp;I$131&amp;"'!A1"),1,$E$129,2999,1),MATCH(1,(_summary!$B223=INDIRECT("'"&amp;I$131&amp;"'!A2:A3000"))*(_summary!$C223=INDIRECT("'"&amp;I$131&amp;"'!b2:b3000")),0))</f>
        <v>0</v>
      </c>
      <c r="J223" s="22">
        <f t="array" aca="1" ref="J223" ca="1">INDEX(OFFSET(INDIRECT("'"&amp;J$131&amp;"'!A1"),1,$E$129,2999,1),MATCH(1,(_summary!$B223=INDIRECT("'"&amp;J$131&amp;"'!A2:A3000"))*(_summary!$C223=INDIRECT("'"&amp;J$131&amp;"'!b2:b3000")),0))</f>
        <v>0</v>
      </c>
      <c r="K223" s="22">
        <f t="array" aca="1" ref="K223" ca="1">INDEX(OFFSET(INDIRECT("'"&amp;K$131&amp;"'!A1"),1,$E$129,2999,1),MATCH(1,(_summary!$B223=INDIRECT("'"&amp;K$131&amp;"'!A2:A3000"))*(_summary!$C223=INDIRECT("'"&amp;K$131&amp;"'!b2:b3000")),0))</f>
        <v>0</v>
      </c>
      <c r="L223" s="22">
        <f t="array" aca="1" ref="L223" ca="1">INDEX(OFFSET(INDIRECT("'"&amp;L$131&amp;"'!A1"),1,$E$129,2999,1),MATCH(1,(_summary!$B223=INDIRECT("'"&amp;L$131&amp;"'!A2:A3000"))*(_summary!$C223=INDIRECT("'"&amp;L$131&amp;"'!b2:b3000")),0))</f>
        <v>0</v>
      </c>
      <c r="M223" s="22">
        <f t="array" aca="1" ref="M223" ca="1">INDEX(OFFSET(INDIRECT("'"&amp;M$131&amp;"'!A1"),1,$E$129,2999,1),MATCH(1,(_summary!$B223=INDIRECT("'"&amp;M$131&amp;"'!A2:A3000"))*(_summary!$C223=INDIRECT("'"&amp;M$131&amp;"'!b2:b3000")),0))</f>
        <v>0</v>
      </c>
      <c r="N223" s="22">
        <f t="array" aca="1" ref="N223" ca="1">INDEX(OFFSET(INDIRECT("'"&amp;N$131&amp;"'!A1"),1,$E$129,2999,1),MATCH(1,(_summary!$B223=INDIRECT("'"&amp;N$131&amp;"'!A2:A3000"))*(_summary!$C223=INDIRECT("'"&amp;N$131&amp;"'!b2:b3000")),0))</f>
        <v>0</v>
      </c>
      <c r="O223" s="22">
        <f t="array" aca="1" ref="O223" ca="1">INDEX(OFFSET(INDIRECT("'"&amp;O$131&amp;"'!A1"),1,$E$129,2999,1),MATCH(1,(_summary!$B223=INDIRECT("'"&amp;O$131&amp;"'!A2:A3000"))*(_summary!$C223=INDIRECT("'"&amp;O$131&amp;"'!b2:b3000")),0))</f>
        <v>0</v>
      </c>
      <c r="P223" s="22">
        <f t="array" aca="1" ref="P223" ca="1">INDEX(OFFSET(INDIRECT("'"&amp;P$131&amp;"'!A1"),1,$E$129,2999,1),MATCH(1,(_summary!$B223=INDIRECT("'"&amp;P$131&amp;"'!A2:A3000"))*(_summary!$C223=INDIRECT("'"&amp;P$131&amp;"'!b2:b3000")),0))</f>
        <v>0</v>
      </c>
      <c r="Q223" s="22">
        <f t="array" aca="1" ref="Q223" ca="1">INDEX(OFFSET(INDIRECT("'"&amp;Q$131&amp;"'!A1"),1,$E$129,2999,1),MATCH(1,(_summary!$B223=INDIRECT("'"&amp;Q$131&amp;"'!A2:A3000"))*(_summary!$C223=INDIRECT("'"&amp;Q$131&amp;"'!b2:b3000")),0))</f>
        <v>0</v>
      </c>
      <c r="R223" s="22">
        <f t="array" aca="1" ref="R223" ca="1">INDEX(OFFSET(INDIRECT("'"&amp;R$131&amp;"'!A1"),1,$E$129,2999,1),MATCH(1,(_summary!$B223=INDIRECT("'"&amp;R$131&amp;"'!A2:A3000"))*(_summary!$C223=INDIRECT("'"&amp;R$131&amp;"'!b2:b3000")),0))</f>
        <v>0</v>
      </c>
      <c r="S223" s="22">
        <f t="array" aca="1" ref="S223" ca="1">INDEX(OFFSET(INDIRECT("'"&amp;S$131&amp;"'!A1"),1,$E$129,2999,1),MATCH(1,(_summary!$B223=INDIRECT("'"&amp;S$131&amp;"'!A2:A3000"))*(_summary!$C223=INDIRECT("'"&amp;S$131&amp;"'!b2:b3000")),0))</f>
        <v>0</v>
      </c>
    </row>
    <row r="224" spans="2:19" x14ac:dyDescent="0.3">
      <c r="B224" t="s">
        <v>21</v>
      </c>
      <c r="C224" s="15">
        <v>4</v>
      </c>
      <c r="D224" s="22">
        <f t="array" aca="1" ref="D224" ca="1">INDEX(OFFSET(INDIRECT("'"&amp;D$131&amp;"'!A1"),1,$E$129,2999,1),MATCH(1,(_summary!$B224=INDIRECT("'"&amp;D$131&amp;"'!A2:A3000"))*(_summary!$C224=INDIRECT("'"&amp;D$131&amp;"'!b2:b3000")),0))</f>
        <v>0</v>
      </c>
      <c r="E224" s="22">
        <f t="array" aca="1" ref="E224" ca="1">INDEX(OFFSET(INDIRECT("'"&amp;E$131&amp;"'!A1"),1,$E$129,2999,1),MATCH(1,(_summary!$B224=INDIRECT("'"&amp;E$131&amp;"'!A2:A3000"))*(_summary!$C224=INDIRECT("'"&amp;E$131&amp;"'!b2:b3000")),0))</f>
        <v>0</v>
      </c>
      <c r="F224" s="22">
        <f t="array" aca="1" ref="F224" ca="1">INDEX(OFFSET(INDIRECT("'"&amp;F$131&amp;"'!A1"),1,$E$129,2999,1),MATCH(1,(_summary!$B224=INDIRECT("'"&amp;F$131&amp;"'!A2:A3000"))*(_summary!$C224=INDIRECT("'"&amp;F$131&amp;"'!b2:b3000")),0))</f>
        <v>0</v>
      </c>
      <c r="G224" s="22">
        <f t="array" aca="1" ref="G224" ca="1">INDEX(OFFSET(INDIRECT("'"&amp;G$131&amp;"'!A1"),1,$E$129,2999,1),MATCH(1,(_summary!$B224=INDIRECT("'"&amp;G$131&amp;"'!A2:A3000"))*(_summary!$C224=INDIRECT("'"&amp;G$131&amp;"'!b2:b3000")),0))</f>
        <v>0</v>
      </c>
      <c r="H224" s="22">
        <f t="array" aca="1" ref="H224" ca="1">INDEX(OFFSET(INDIRECT("'"&amp;H$131&amp;"'!A1"),1,$E$129,2999,1),MATCH(1,(_summary!$B224=INDIRECT("'"&amp;H$131&amp;"'!A2:A3000"))*(_summary!$C224=INDIRECT("'"&amp;H$131&amp;"'!b2:b3000")),0))</f>
        <v>0</v>
      </c>
      <c r="I224" s="22">
        <f t="array" aca="1" ref="I224" ca="1">INDEX(OFFSET(INDIRECT("'"&amp;I$131&amp;"'!A1"),1,$E$129,2999,1),MATCH(1,(_summary!$B224=INDIRECT("'"&amp;I$131&amp;"'!A2:A3000"))*(_summary!$C224=INDIRECT("'"&amp;I$131&amp;"'!b2:b3000")),0))</f>
        <v>0</v>
      </c>
      <c r="J224" s="22">
        <f t="array" aca="1" ref="J224" ca="1">INDEX(OFFSET(INDIRECT("'"&amp;J$131&amp;"'!A1"),1,$E$129,2999,1),MATCH(1,(_summary!$B224=INDIRECT("'"&amp;J$131&amp;"'!A2:A3000"))*(_summary!$C224=INDIRECT("'"&amp;J$131&amp;"'!b2:b3000")),0))</f>
        <v>0</v>
      </c>
      <c r="K224" s="22">
        <f t="array" aca="1" ref="K224" ca="1">INDEX(OFFSET(INDIRECT("'"&amp;K$131&amp;"'!A1"),1,$E$129,2999,1),MATCH(1,(_summary!$B224=INDIRECT("'"&amp;K$131&amp;"'!A2:A3000"))*(_summary!$C224=INDIRECT("'"&amp;K$131&amp;"'!b2:b3000")),0))</f>
        <v>0</v>
      </c>
      <c r="L224" s="22">
        <f t="array" aca="1" ref="L224" ca="1">INDEX(OFFSET(INDIRECT("'"&amp;L$131&amp;"'!A1"),1,$E$129,2999,1),MATCH(1,(_summary!$B224=INDIRECT("'"&amp;L$131&amp;"'!A2:A3000"))*(_summary!$C224=INDIRECT("'"&amp;L$131&amp;"'!b2:b3000")),0))</f>
        <v>0</v>
      </c>
      <c r="M224" s="22">
        <f t="array" aca="1" ref="M224" ca="1">INDEX(OFFSET(INDIRECT("'"&amp;M$131&amp;"'!A1"),1,$E$129,2999,1),MATCH(1,(_summary!$B224=INDIRECT("'"&amp;M$131&amp;"'!A2:A3000"))*(_summary!$C224=INDIRECT("'"&amp;M$131&amp;"'!b2:b3000")),0))</f>
        <v>0</v>
      </c>
      <c r="N224" s="22">
        <f t="array" aca="1" ref="N224" ca="1">INDEX(OFFSET(INDIRECT("'"&amp;N$131&amp;"'!A1"),1,$E$129,2999,1),MATCH(1,(_summary!$B224=INDIRECT("'"&amp;N$131&amp;"'!A2:A3000"))*(_summary!$C224=INDIRECT("'"&amp;N$131&amp;"'!b2:b3000")),0))</f>
        <v>0</v>
      </c>
      <c r="O224" s="22">
        <f t="array" aca="1" ref="O224" ca="1">INDEX(OFFSET(INDIRECT("'"&amp;O$131&amp;"'!A1"),1,$E$129,2999,1),MATCH(1,(_summary!$B224=INDIRECT("'"&amp;O$131&amp;"'!A2:A3000"))*(_summary!$C224=INDIRECT("'"&amp;O$131&amp;"'!b2:b3000")),0))</f>
        <v>0</v>
      </c>
      <c r="P224" s="22">
        <f t="array" aca="1" ref="P224" ca="1">INDEX(OFFSET(INDIRECT("'"&amp;P$131&amp;"'!A1"),1,$E$129,2999,1),MATCH(1,(_summary!$B224=INDIRECT("'"&amp;P$131&amp;"'!A2:A3000"))*(_summary!$C224=INDIRECT("'"&amp;P$131&amp;"'!b2:b3000")),0))</f>
        <v>0</v>
      </c>
      <c r="Q224" s="22">
        <f t="array" aca="1" ref="Q224" ca="1">INDEX(OFFSET(INDIRECT("'"&amp;Q$131&amp;"'!A1"),1,$E$129,2999,1),MATCH(1,(_summary!$B224=INDIRECT("'"&amp;Q$131&amp;"'!A2:A3000"))*(_summary!$C224=INDIRECT("'"&amp;Q$131&amp;"'!b2:b3000")),0))</f>
        <v>0</v>
      </c>
      <c r="R224" s="22">
        <f t="array" aca="1" ref="R224" ca="1">INDEX(OFFSET(INDIRECT("'"&amp;R$131&amp;"'!A1"),1,$E$129,2999,1),MATCH(1,(_summary!$B224=INDIRECT("'"&amp;R$131&amp;"'!A2:A3000"))*(_summary!$C224=INDIRECT("'"&amp;R$131&amp;"'!b2:b3000")),0))</f>
        <v>0</v>
      </c>
      <c r="S224" s="22">
        <f t="array" aca="1" ref="S224" ca="1">INDEX(OFFSET(INDIRECT("'"&amp;S$131&amp;"'!A1"),1,$E$129,2999,1),MATCH(1,(_summary!$B224=INDIRECT("'"&amp;S$131&amp;"'!A2:A3000"))*(_summary!$C224=INDIRECT("'"&amp;S$131&amp;"'!b2:b3000")),0))</f>
        <v>0</v>
      </c>
    </row>
    <row r="225" spans="2:19" x14ac:dyDescent="0.3">
      <c r="B225" t="s">
        <v>7</v>
      </c>
      <c r="C225" s="15">
        <v>4</v>
      </c>
      <c r="D225" s="22">
        <f t="array" aca="1" ref="D225" ca="1">INDEX(OFFSET(INDIRECT("'"&amp;D$131&amp;"'!A1"),1,$E$129,2999,1),MATCH(1,(_summary!$B225=INDIRECT("'"&amp;D$131&amp;"'!A2:A3000"))*(_summary!$C225=INDIRECT("'"&amp;D$131&amp;"'!b2:b3000")),0))</f>
        <v>0</v>
      </c>
      <c r="E225" s="22">
        <f t="array" aca="1" ref="E225" ca="1">INDEX(OFFSET(INDIRECT("'"&amp;E$131&amp;"'!A1"),1,$E$129,2999,1),MATCH(1,(_summary!$B225=INDIRECT("'"&amp;E$131&amp;"'!A2:A3000"))*(_summary!$C225=INDIRECT("'"&amp;E$131&amp;"'!b2:b3000")),0))</f>
        <v>0</v>
      </c>
      <c r="F225" s="22">
        <f t="array" aca="1" ref="F225" ca="1">INDEX(OFFSET(INDIRECT("'"&amp;F$131&amp;"'!A1"),1,$E$129,2999,1),MATCH(1,(_summary!$B225=INDIRECT("'"&amp;F$131&amp;"'!A2:A3000"))*(_summary!$C225=INDIRECT("'"&amp;F$131&amp;"'!b2:b3000")),0))</f>
        <v>0</v>
      </c>
      <c r="G225" s="22">
        <f t="array" aca="1" ref="G225" ca="1">INDEX(OFFSET(INDIRECT("'"&amp;G$131&amp;"'!A1"),1,$E$129,2999,1),MATCH(1,(_summary!$B225=INDIRECT("'"&amp;G$131&amp;"'!A2:A3000"))*(_summary!$C225=INDIRECT("'"&amp;G$131&amp;"'!b2:b3000")),0))</f>
        <v>0</v>
      </c>
      <c r="H225" s="22">
        <f t="array" aca="1" ref="H225" ca="1">INDEX(OFFSET(INDIRECT("'"&amp;H$131&amp;"'!A1"),1,$E$129,2999,1),MATCH(1,(_summary!$B225=INDIRECT("'"&amp;H$131&amp;"'!A2:A3000"))*(_summary!$C225=INDIRECT("'"&amp;H$131&amp;"'!b2:b3000")),0))</f>
        <v>0</v>
      </c>
      <c r="I225" s="22">
        <f t="array" aca="1" ref="I225" ca="1">INDEX(OFFSET(INDIRECT("'"&amp;I$131&amp;"'!A1"),1,$E$129,2999,1),MATCH(1,(_summary!$B225=INDIRECT("'"&amp;I$131&amp;"'!A2:A3000"))*(_summary!$C225=INDIRECT("'"&amp;I$131&amp;"'!b2:b3000")),0))</f>
        <v>0</v>
      </c>
      <c r="J225" s="22">
        <f t="array" aca="1" ref="J225" ca="1">INDEX(OFFSET(INDIRECT("'"&amp;J$131&amp;"'!A1"),1,$E$129,2999,1),MATCH(1,(_summary!$B225=INDIRECT("'"&amp;J$131&amp;"'!A2:A3000"))*(_summary!$C225=INDIRECT("'"&amp;J$131&amp;"'!b2:b3000")),0))</f>
        <v>0</v>
      </c>
      <c r="K225" s="22">
        <f t="array" aca="1" ref="K225" ca="1">INDEX(OFFSET(INDIRECT("'"&amp;K$131&amp;"'!A1"),1,$E$129,2999,1),MATCH(1,(_summary!$B225=INDIRECT("'"&amp;K$131&amp;"'!A2:A3000"))*(_summary!$C225=INDIRECT("'"&amp;K$131&amp;"'!b2:b3000")),0))</f>
        <v>0</v>
      </c>
      <c r="L225" s="22">
        <f t="array" aca="1" ref="L225" ca="1">INDEX(OFFSET(INDIRECT("'"&amp;L$131&amp;"'!A1"),1,$E$129,2999,1),MATCH(1,(_summary!$B225=INDIRECT("'"&amp;L$131&amp;"'!A2:A3000"))*(_summary!$C225=INDIRECT("'"&amp;L$131&amp;"'!b2:b3000")),0))</f>
        <v>0</v>
      </c>
      <c r="M225" s="22">
        <f t="array" aca="1" ref="M225" ca="1">INDEX(OFFSET(INDIRECT("'"&amp;M$131&amp;"'!A1"),1,$E$129,2999,1),MATCH(1,(_summary!$B225=INDIRECT("'"&amp;M$131&amp;"'!A2:A3000"))*(_summary!$C225=INDIRECT("'"&amp;M$131&amp;"'!b2:b3000")),0))</f>
        <v>0</v>
      </c>
      <c r="N225" s="22">
        <f t="array" aca="1" ref="N225" ca="1">INDEX(OFFSET(INDIRECT("'"&amp;N$131&amp;"'!A1"),1,$E$129,2999,1),MATCH(1,(_summary!$B225=INDIRECT("'"&amp;N$131&amp;"'!A2:A3000"))*(_summary!$C225=INDIRECT("'"&amp;N$131&amp;"'!b2:b3000")),0))</f>
        <v>0</v>
      </c>
      <c r="O225" s="22">
        <f t="array" aca="1" ref="O225" ca="1">INDEX(OFFSET(INDIRECT("'"&amp;O$131&amp;"'!A1"),1,$E$129,2999,1),MATCH(1,(_summary!$B225=INDIRECT("'"&amp;O$131&amp;"'!A2:A3000"))*(_summary!$C225=INDIRECT("'"&amp;O$131&amp;"'!b2:b3000")),0))</f>
        <v>0</v>
      </c>
      <c r="P225" s="22">
        <f t="array" aca="1" ref="P225" ca="1">INDEX(OFFSET(INDIRECT("'"&amp;P$131&amp;"'!A1"),1,$E$129,2999,1),MATCH(1,(_summary!$B225=INDIRECT("'"&amp;P$131&amp;"'!A2:A3000"))*(_summary!$C225=INDIRECT("'"&amp;P$131&amp;"'!b2:b3000")),0))</f>
        <v>0</v>
      </c>
      <c r="Q225" s="22">
        <f t="array" aca="1" ref="Q225" ca="1">INDEX(OFFSET(INDIRECT("'"&amp;Q$131&amp;"'!A1"),1,$E$129,2999,1),MATCH(1,(_summary!$B225=INDIRECT("'"&amp;Q$131&amp;"'!A2:A3000"))*(_summary!$C225=INDIRECT("'"&amp;Q$131&amp;"'!b2:b3000")),0))</f>
        <v>0</v>
      </c>
      <c r="R225" s="22">
        <f t="array" aca="1" ref="R225" ca="1">INDEX(OFFSET(INDIRECT("'"&amp;R$131&amp;"'!A1"),1,$E$129,2999,1),MATCH(1,(_summary!$B225=INDIRECT("'"&amp;R$131&amp;"'!A2:A3000"))*(_summary!$C225=INDIRECT("'"&amp;R$131&amp;"'!b2:b3000")),0))</f>
        <v>0</v>
      </c>
      <c r="S225" s="22">
        <f t="array" aca="1" ref="S225" ca="1">INDEX(OFFSET(INDIRECT("'"&amp;S$131&amp;"'!A1"),1,$E$129,2999,1),MATCH(1,(_summary!$B225=INDIRECT("'"&amp;S$131&amp;"'!A2:A3000"))*(_summary!$C225=INDIRECT("'"&amp;S$131&amp;"'!b2:b3000")),0))</f>
        <v>0</v>
      </c>
    </row>
    <row r="226" spans="2:19" x14ac:dyDescent="0.3">
      <c r="B226" t="s">
        <v>25</v>
      </c>
      <c r="C226" s="15">
        <v>4</v>
      </c>
      <c r="D226" s="22">
        <f t="array" aca="1" ref="D226" ca="1">INDEX(OFFSET(INDIRECT("'"&amp;D$131&amp;"'!A1"),1,$E$129,2999,1),MATCH(1,(_summary!$B226=INDIRECT("'"&amp;D$131&amp;"'!A2:A3000"))*(_summary!$C226=INDIRECT("'"&amp;D$131&amp;"'!b2:b3000")),0))</f>
        <v>0</v>
      </c>
      <c r="E226" s="22">
        <f t="array" aca="1" ref="E226" ca="1">INDEX(OFFSET(INDIRECT("'"&amp;E$131&amp;"'!A1"),1,$E$129,2999,1),MATCH(1,(_summary!$B226=INDIRECT("'"&amp;E$131&amp;"'!A2:A3000"))*(_summary!$C226=INDIRECT("'"&amp;E$131&amp;"'!b2:b3000")),0))</f>
        <v>0</v>
      </c>
      <c r="F226" s="22">
        <f t="array" aca="1" ref="F226" ca="1">INDEX(OFFSET(INDIRECT("'"&amp;F$131&amp;"'!A1"),1,$E$129,2999,1),MATCH(1,(_summary!$B226=INDIRECT("'"&amp;F$131&amp;"'!A2:A3000"))*(_summary!$C226=INDIRECT("'"&amp;F$131&amp;"'!b2:b3000")),0))</f>
        <v>0</v>
      </c>
      <c r="G226" s="22">
        <f t="array" aca="1" ref="G226" ca="1">INDEX(OFFSET(INDIRECT("'"&amp;G$131&amp;"'!A1"),1,$E$129,2999,1),MATCH(1,(_summary!$B226=INDIRECT("'"&amp;G$131&amp;"'!A2:A3000"))*(_summary!$C226=INDIRECT("'"&amp;G$131&amp;"'!b2:b3000")),0))</f>
        <v>0</v>
      </c>
      <c r="H226" s="22">
        <f t="array" aca="1" ref="H226" ca="1">INDEX(OFFSET(INDIRECT("'"&amp;H$131&amp;"'!A1"),1,$E$129,2999,1),MATCH(1,(_summary!$B226=INDIRECT("'"&amp;H$131&amp;"'!A2:A3000"))*(_summary!$C226=INDIRECT("'"&amp;H$131&amp;"'!b2:b3000")),0))</f>
        <v>0</v>
      </c>
      <c r="I226" s="22">
        <f t="array" aca="1" ref="I226" ca="1">INDEX(OFFSET(INDIRECT("'"&amp;I$131&amp;"'!A1"),1,$E$129,2999,1),MATCH(1,(_summary!$B226=INDIRECT("'"&amp;I$131&amp;"'!A2:A3000"))*(_summary!$C226=INDIRECT("'"&amp;I$131&amp;"'!b2:b3000")),0))</f>
        <v>0</v>
      </c>
      <c r="J226" s="22">
        <f t="array" aca="1" ref="J226" ca="1">INDEX(OFFSET(INDIRECT("'"&amp;J$131&amp;"'!A1"),1,$E$129,2999,1),MATCH(1,(_summary!$B226=INDIRECT("'"&amp;J$131&amp;"'!A2:A3000"))*(_summary!$C226=INDIRECT("'"&amp;J$131&amp;"'!b2:b3000")),0))</f>
        <v>0</v>
      </c>
      <c r="K226" s="22">
        <f t="array" aca="1" ref="K226" ca="1">INDEX(OFFSET(INDIRECT("'"&amp;K$131&amp;"'!A1"),1,$E$129,2999,1),MATCH(1,(_summary!$B226=INDIRECT("'"&amp;K$131&amp;"'!A2:A3000"))*(_summary!$C226=INDIRECT("'"&amp;K$131&amp;"'!b2:b3000")),0))</f>
        <v>0</v>
      </c>
      <c r="L226" s="22">
        <f t="array" aca="1" ref="L226" ca="1">INDEX(OFFSET(INDIRECT("'"&amp;L$131&amp;"'!A1"),1,$E$129,2999,1),MATCH(1,(_summary!$B226=INDIRECT("'"&amp;L$131&amp;"'!A2:A3000"))*(_summary!$C226=INDIRECT("'"&amp;L$131&amp;"'!b2:b3000")),0))</f>
        <v>0</v>
      </c>
      <c r="M226" s="22">
        <f t="array" aca="1" ref="M226" ca="1">INDEX(OFFSET(INDIRECT("'"&amp;M$131&amp;"'!A1"),1,$E$129,2999,1),MATCH(1,(_summary!$B226=INDIRECT("'"&amp;M$131&amp;"'!A2:A3000"))*(_summary!$C226=INDIRECT("'"&amp;M$131&amp;"'!b2:b3000")),0))</f>
        <v>0</v>
      </c>
      <c r="N226" s="22">
        <f t="array" aca="1" ref="N226" ca="1">INDEX(OFFSET(INDIRECT("'"&amp;N$131&amp;"'!A1"),1,$E$129,2999,1),MATCH(1,(_summary!$B226=INDIRECT("'"&amp;N$131&amp;"'!A2:A3000"))*(_summary!$C226=INDIRECT("'"&amp;N$131&amp;"'!b2:b3000")),0))</f>
        <v>0</v>
      </c>
      <c r="O226" s="22">
        <f t="array" aca="1" ref="O226" ca="1">INDEX(OFFSET(INDIRECT("'"&amp;O$131&amp;"'!A1"),1,$E$129,2999,1),MATCH(1,(_summary!$B226=INDIRECT("'"&amp;O$131&amp;"'!A2:A3000"))*(_summary!$C226=INDIRECT("'"&amp;O$131&amp;"'!b2:b3000")),0))</f>
        <v>0</v>
      </c>
      <c r="P226" s="22">
        <f t="array" aca="1" ref="P226" ca="1">INDEX(OFFSET(INDIRECT("'"&amp;P$131&amp;"'!A1"),1,$E$129,2999,1),MATCH(1,(_summary!$B226=INDIRECT("'"&amp;P$131&amp;"'!A2:A3000"))*(_summary!$C226=INDIRECT("'"&amp;P$131&amp;"'!b2:b3000")),0))</f>
        <v>0</v>
      </c>
      <c r="Q226" s="22">
        <f t="array" aca="1" ref="Q226" ca="1">INDEX(OFFSET(INDIRECT("'"&amp;Q$131&amp;"'!A1"),1,$E$129,2999,1),MATCH(1,(_summary!$B226=INDIRECT("'"&amp;Q$131&amp;"'!A2:A3000"))*(_summary!$C226=INDIRECT("'"&amp;Q$131&amp;"'!b2:b3000")),0))</f>
        <v>0</v>
      </c>
      <c r="R226" s="22">
        <f t="array" aca="1" ref="R226" ca="1">INDEX(OFFSET(INDIRECT("'"&amp;R$131&amp;"'!A1"),1,$E$129,2999,1),MATCH(1,(_summary!$B226=INDIRECT("'"&amp;R$131&amp;"'!A2:A3000"))*(_summary!$C226=INDIRECT("'"&amp;R$131&amp;"'!b2:b3000")),0))</f>
        <v>0</v>
      </c>
      <c r="S226" s="22">
        <f t="array" aca="1" ref="S226" ca="1">INDEX(OFFSET(INDIRECT("'"&amp;S$131&amp;"'!A1"),1,$E$129,2999,1),MATCH(1,(_summary!$B226=INDIRECT("'"&amp;S$131&amp;"'!A2:A3000"))*(_summary!$C226=INDIRECT("'"&amp;S$131&amp;"'!b2:b3000")),0))</f>
        <v>0</v>
      </c>
    </row>
    <row r="227" spans="2:19" x14ac:dyDescent="0.3">
      <c r="B227" t="s">
        <v>28</v>
      </c>
      <c r="C227" s="15">
        <v>4</v>
      </c>
      <c r="D227" s="22">
        <f t="array" aca="1" ref="D227" ca="1">INDEX(OFFSET(INDIRECT("'"&amp;D$131&amp;"'!A1"),1,$E$129,2999,1),MATCH(1,(_summary!$B227=INDIRECT("'"&amp;D$131&amp;"'!A2:A3000"))*(_summary!$C227=INDIRECT("'"&amp;D$131&amp;"'!b2:b3000")),0))</f>
        <v>0</v>
      </c>
      <c r="E227" s="22">
        <f t="array" aca="1" ref="E227" ca="1">INDEX(OFFSET(INDIRECT("'"&amp;E$131&amp;"'!A1"),1,$E$129,2999,1),MATCH(1,(_summary!$B227=INDIRECT("'"&amp;E$131&amp;"'!A2:A3000"))*(_summary!$C227=INDIRECT("'"&amp;E$131&amp;"'!b2:b3000")),0))</f>
        <v>0</v>
      </c>
      <c r="F227" s="22">
        <f t="array" aca="1" ref="F227" ca="1">INDEX(OFFSET(INDIRECT("'"&amp;F$131&amp;"'!A1"),1,$E$129,2999,1),MATCH(1,(_summary!$B227=INDIRECT("'"&amp;F$131&amp;"'!A2:A3000"))*(_summary!$C227=INDIRECT("'"&amp;F$131&amp;"'!b2:b3000")),0))</f>
        <v>0</v>
      </c>
      <c r="G227" s="22">
        <f t="array" aca="1" ref="G227" ca="1">INDEX(OFFSET(INDIRECT("'"&amp;G$131&amp;"'!A1"),1,$E$129,2999,1),MATCH(1,(_summary!$B227=INDIRECT("'"&amp;G$131&amp;"'!A2:A3000"))*(_summary!$C227=INDIRECT("'"&amp;G$131&amp;"'!b2:b3000")),0))</f>
        <v>0</v>
      </c>
      <c r="H227" s="22">
        <f t="array" aca="1" ref="H227" ca="1">INDEX(OFFSET(INDIRECT("'"&amp;H$131&amp;"'!A1"),1,$E$129,2999,1),MATCH(1,(_summary!$B227=INDIRECT("'"&amp;H$131&amp;"'!A2:A3000"))*(_summary!$C227=INDIRECT("'"&amp;H$131&amp;"'!b2:b3000")),0))</f>
        <v>0</v>
      </c>
      <c r="I227" s="22">
        <f t="array" aca="1" ref="I227" ca="1">INDEX(OFFSET(INDIRECT("'"&amp;I$131&amp;"'!A1"),1,$E$129,2999,1),MATCH(1,(_summary!$B227=INDIRECT("'"&amp;I$131&amp;"'!A2:A3000"))*(_summary!$C227=INDIRECT("'"&amp;I$131&amp;"'!b2:b3000")),0))</f>
        <v>0</v>
      </c>
      <c r="J227" s="22">
        <f t="array" aca="1" ref="J227" ca="1">INDEX(OFFSET(INDIRECT("'"&amp;J$131&amp;"'!A1"),1,$E$129,2999,1),MATCH(1,(_summary!$B227=INDIRECT("'"&amp;J$131&amp;"'!A2:A3000"))*(_summary!$C227=INDIRECT("'"&amp;J$131&amp;"'!b2:b3000")),0))</f>
        <v>0</v>
      </c>
      <c r="K227" s="22">
        <f t="array" aca="1" ref="K227" ca="1">INDEX(OFFSET(INDIRECT("'"&amp;K$131&amp;"'!A1"),1,$E$129,2999,1),MATCH(1,(_summary!$B227=INDIRECT("'"&amp;K$131&amp;"'!A2:A3000"))*(_summary!$C227=INDIRECT("'"&amp;K$131&amp;"'!b2:b3000")),0))</f>
        <v>0</v>
      </c>
      <c r="L227" s="22">
        <f t="array" aca="1" ref="L227" ca="1">INDEX(OFFSET(INDIRECT("'"&amp;L$131&amp;"'!A1"),1,$E$129,2999,1),MATCH(1,(_summary!$B227=INDIRECT("'"&amp;L$131&amp;"'!A2:A3000"))*(_summary!$C227=INDIRECT("'"&amp;L$131&amp;"'!b2:b3000")),0))</f>
        <v>0</v>
      </c>
      <c r="M227" s="22">
        <f t="array" aca="1" ref="M227" ca="1">INDEX(OFFSET(INDIRECT("'"&amp;M$131&amp;"'!A1"),1,$E$129,2999,1),MATCH(1,(_summary!$B227=INDIRECT("'"&amp;M$131&amp;"'!A2:A3000"))*(_summary!$C227=INDIRECT("'"&amp;M$131&amp;"'!b2:b3000")),0))</f>
        <v>0</v>
      </c>
      <c r="N227" s="22">
        <f t="array" aca="1" ref="N227" ca="1">INDEX(OFFSET(INDIRECT("'"&amp;N$131&amp;"'!A1"),1,$E$129,2999,1),MATCH(1,(_summary!$B227=INDIRECT("'"&amp;N$131&amp;"'!A2:A3000"))*(_summary!$C227=INDIRECT("'"&amp;N$131&amp;"'!b2:b3000")),0))</f>
        <v>0</v>
      </c>
      <c r="O227" s="22">
        <f t="array" aca="1" ref="O227" ca="1">INDEX(OFFSET(INDIRECT("'"&amp;O$131&amp;"'!A1"),1,$E$129,2999,1),MATCH(1,(_summary!$B227=INDIRECT("'"&amp;O$131&amp;"'!A2:A3000"))*(_summary!$C227=INDIRECT("'"&amp;O$131&amp;"'!b2:b3000")),0))</f>
        <v>0</v>
      </c>
      <c r="P227" s="22">
        <f t="array" aca="1" ref="P227" ca="1">INDEX(OFFSET(INDIRECT("'"&amp;P$131&amp;"'!A1"),1,$E$129,2999,1),MATCH(1,(_summary!$B227=INDIRECT("'"&amp;P$131&amp;"'!A2:A3000"))*(_summary!$C227=INDIRECT("'"&amp;P$131&amp;"'!b2:b3000")),0))</f>
        <v>0</v>
      </c>
      <c r="Q227" s="22">
        <f t="array" aca="1" ref="Q227" ca="1">INDEX(OFFSET(INDIRECT("'"&amp;Q$131&amp;"'!A1"),1,$E$129,2999,1),MATCH(1,(_summary!$B227=INDIRECT("'"&amp;Q$131&amp;"'!A2:A3000"))*(_summary!$C227=INDIRECT("'"&amp;Q$131&amp;"'!b2:b3000")),0))</f>
        <v>0</v>
      </c>
      <c r="R227" s="22">
        <f t="array" aca="1" ref="R227" ca="1">INDEX(OFFSET(INDIRECT("'"&amp;R$131&amp;"'!A1"),1,$E$129,2999,1),MATCH(1,(_summary!$B227=INDIRECT("'"&amp;R$131&amp;"'!A2:A3000"))*(_summary!$C227=INDIRECT("'"&amp;R$131&amp;"'!b2:b3000")),0))</f>
        <v>0</v>
      </c>
      <c r="S227" s="22">
        <f t="array" aca="1" ref="S227" ca="1">INDEX(OFFSET(INDIRECT("'"&amp;S$131&amp;"'!A1"),1,$E$129,2999,1),MATCH(1,(_summary!$B227=INDIRECT("'"&amp;S$131&amp;"'!A2:A3000"))*(_summary!$C227=INDIRECT("'"&amp;S$131&amp;"'!b2:b3000")),0))</f>
        <v>0</v>
      </c>
    </row>
    <row r="228" spans="2:19" x14ac:dyDescent="0.3">
      <c r="B228" t="s">
        <v>8</v>
      </c>
      <c r="C228" s="15">
        <v>4</v>
      </c>
      <c r="D228" s="22">
        <f t="array" aca="1" ref="D228" ca="1">INDEX(OFFSET(INDIRECT("'"&amp;D$131&amp;"'!A1"),1,$E$129,2999,1),MATCH(1,(_summary!$B228=INDIRECT("'"&amp;D$131&amp;"'!A2:A3000"))*(_summary!$C228=INDIRECT("'"&amp;D$131&amp;"'!b2:b3000")),0))</f>
        <v>0</v>
      </c>
      <c r="E228" s="22">
        <f t="array" aca="1" ref="E228" ca="1">INDEX(OFFSET(INDIRECT("'"&amp;E$131&amp;"'!A1"),1,$E$129,2999,1),MATCH(1,(_summary!$B228=INDIRECT("'"&amp;E$131&amp;"'!A2:A3000"))*(_summary!$C228=INDIRECT("'"&amp;E$131&amp;"'!b2:b3000")),0))</f>
        <v>0</v>
      </c>
      <c r="F228" s="22">
        <f t="array" aca="1" ref="F228" ca="1">INDEX(OFFSET(INDIRECT("'"&amp;F$131&amp;"'!A1"),1,$E$129,2999,1),MATCH(1,(_summary!$B228=INDIRECT("'"&amp;F$131&amp;"'!A2:A3000"))*(_summary!$C228=INDIRECT("'"&amp;F$131&amp;"'!b2:b3000")),0))</f>
        <v>0</v>
      </c>
      <c r="G228" s="22">
        <f t="array" aca="1" ref="G228" ca="1">INDEX(OFFSET(INDIRECT("'"&amp;G$131&amp;"'!A1"),1,$E$129,2999,1),MATCH(1,(_summary!$B228=INDIRECT("'"&amp;G$131&amp;"'!A2:A3000"))*(_summary!$C228=INDIRECT("'"&amp;G$131&amp;"'!b2:b3000")),0))</f>
        <v>0</v>
      </c>
      <c r="H228" s="22">
        <f t="array" aca="1" ref="H228" ca="1">INDEX(OFFSET(INDIRECT("'"&amp;H$131&amp;"'!A1"),1,$E$129,2999,1),MATCH(1,(_summary!$B228=INDIRECT("'"&amp;H$131&amp;"'!A2:A3000"))*(_summary!$C228=INDIRECT("'"&amp;H$131&amp;"'!b2:b3000")),0))</f>
        <v>0</v>
      </c>
      <c r="I228" s="22">
        <f t="array" aca="1" ref="I228" ca="1">INDEX(OFFSET(INDIRECT("'"&amp;I$131&amp;"'!A1"),1,$E$129,2999,1),MATCH(1,(_summary!$B228=INDIRECT("'"&amp;I$131&amp;"'!A2:A3000"))*(_summary!$C228=INDIRECT("'"&amp;I$131&amp;"'!b2:b3000")),0))</f>
        <v>0</v>
      </c>
      <c r="J228" s="22">
        <f t="array" aca="1" ref="J228" ca="1">INDEX(OFFSET(INDIRECT("'"&amp;J$131&amp;"'!A1"),1,$E$129,2999,1),MATCH(1,(_summary!$B228=INDIRECT("'"&amp;J$131&amp;"'!A2:A3000"))*(_summary!$C228=INDIRECT("'"&amp;J$131&amp;"'!b2:b3000")),0))</f>
        <v>0</v>
      </c>
      <c r="K228" s="22">
        <f t="array" aca="1" ref="K228" ca="1">INDEX(OFFSET(INDIRECT("'"&amp;K$131&amp;"'!A1"),1,$E$129,2999,1),MATCH(1,(_summary!$B228=INDIRECT("'"&amp;K$131&amp;"'!A2:A3000"))*(_summary!$C228=INDIRECT("'"&amp;K$131&amp;"'!b2:b3000")),0))</f>
        <v>0</v>
      </c>
      <c r="L228" s="22">
        <f t="array" aca="1" ref="L228" ca="1">INDEX(OFFSET(INDIRECT("'"&amp;L$131&amp;"'!A1"),1,$E$129,2999,1),MATCH(1,(_summary!$B228=INDIRECT("'"&amp;L$131&amp;"'!A2:A3000"))*(_summary!$C228=INDIRECT("'"&amp;L$131&amp;"'!b2:b3000")),0))</f>
        <v>0</v>
      </c>
      <c r="M228" s="22">
        <f t="array" aca="1" ref="M228" ca="1">INDEX(OFFSET(INDIRECT("'"&amp;M$131&amp;"'!A1"),1,$E$129,2999,1),MATCH(1,(_summary!$B228=INDIRECT("'"&amp;M$131&amp;"'!A2:A3000"))*(_summary!$C228=INDIRECT("'"&amp;M$131&amp;"'!b2:b3000")),0))</f>
        <v>0</v>
      </c>
      <c r="N228" s="22">
        <f t="array" aca="1" ref="N228" ca="1">INDEX(OFFSET(INDIRECT("'"&amp;N$131&amp;"'!A1"),1,$E$129,2999,1),MATCH(1,(_summary!$B228=INDIRECT("'"&amp;N$131&amp;"'!A2:A3000"))*(_summary!$C228=INDIRECT("'"&amp;N$131&amp;"'!b2:b3000")),0))</f>
        <v>0</v>
      </c>
      <c r="O228" s="22">
        <f t="array" aca="1" ref="O228" ca="1">INDEX(OFFSET(INDIRECT("'"&amp;O$131&amp;"'!A1"),1,$E$129,2999,1),MATCH(1,(_summary!$B228=INDIRECT("'"&amp;O$131&amp;"'!A2:A3000"))*(_summary!$C228=INDIRECT("'"&amp;O$131&amp;"'!b2:b3000")),0))</f>
        <v>0</v>
      </c>
      <c r="P228" s="22">
        <f t="array" aca="1" ref="P228" ca="1">INDEX(OFFSET(INDIRECT("'"&amp;P$131&amp;"'!A1"),1,$E$129,2999,1),MATCH(1,(_summary!$B228=INDIRECT("'"&amp;P$131&amp;"'!A2:A3000"))*(_summary!$C228=INDIRECT("'"&amp;P$131&amp;"'!b2:b3000")),0))</f>
        <v>0</v>
      </c>
      <c r="Q228" s="22">
        <f t="array" aca="1" ref="Q228" ca="1">INDEX(OFFSET(INDIRECT("'"&amp;Q$131&amp;"'!A1"),1,$E$129,2999,1),MATCH(1,(_summary!$B228=INDIRECT("'"&amp;Q$131&amp;"'!A2:A3000"))*(_summary!$C228=INDIRECT("'"&amp;Q$131&amp;"'!b2:b3000")),0))</f>
        <v>0</v>
      </c>
      <c r="R228" s="22">
        <f t="array" aca="1" ref="R228" ca="1">INDEX(OFFSET(INDIRECT("'"&amp;R$131&amp;"'!A1"),1,$E$129,2999,1),MATCH(1,(_summary!$B228=INDIRECT("'"&amp;R$131&amp;"'!A2:A3000"))*(_summary!$C228=INDIRECT("'"&amp;R$131&amp;"'!b2:b3000")),0))</f>
        <v>0</v>
      </c>
      <c r="S228" s="22">
        <f t="array" aca="1" ref="S228" ca="1">INDEX(OFFSET(INDIRECT("'"&amp;S$131&amp;"'!A1"),1,$E$129,2999,1),MATCH(1,(_summary!$B228=INDIRECT("'"&amp;S$131&amp;"'!A2:A3000"))*(_summary!$C228=INDIRECT("'"&amp;S$131&amp;"'!b2:b3000")),0))</f>
        <v>0</v>
      </c>
    </row>
    <row r="229" spans="2:19" x14ac:dyDescent="0.3">
      <c r="B229" t="s">
        <v>1</v>
      </c>
      <c r="C229" s="15">
        <v>4</v>
      </c>
      <c r="D229" s="22">
        <f t="array" aca="1" ref="D229" ca="1">INDEX(OFFSET(INDIRECT("'"&amp;D$131&amp;"'!A1"),1,$E$129,2999,1),MATCH(1,(_summary!$B229=INDIRECT("'"&amp;D$131&amp;"'!A2:A3000"))*(_summary!$C229=INDIRECT("'"&amp;D$131&amp;"'!b2:b3000")),0))</f>
        <v>0</v>
      </c>
      <c r="E229" s="22">
        <f t="array" aca="1" ref="E229" ca="1">INDEX(OFFSET(INDIRECT("'"&amp;E$131&amp;"'!A1"),1,$E$129,2999,1),MATCH(1,(_summary!$B229=INDIRECT("'"&amp;E$131&amp;"'!A2:A3000"))*(_summary!$C229=INDIRECT("'"&amp;E$131&amp;"'!b2:b3000")),0))</f>
        <v>0</v>
      </c>
      <c r="F229" s="22">
        <f t="array" aca="1" ref="F229" ca="1">INDEX(OFFSET(INDIRECT("'"&amp;F$131&amp;"'!A1"),1,$E$129,2999,1),MATCH(1,(_summary!$B229=INDIRECT("'"&amp;F$131&amp;"'!A2:A3000"))*(_summary!$C229=INDIRECT("'"&amp;F$131&amp;"'!b2:b3000")),0))</f>
        <v>0</v>
      </c>
      <c r="G229" s="22">
        <f t="array" aca="1" ref="G229" ca="1">INDEX(OFFSET(INDIRECT("'"&amp;G$131&amp;"'!A1"),1,$E$129,2999,1),MATCH(1,(_summary!$B229=INDIRECT("'"&amp;G$131&amp;"'!A2:A3000"))*(_summary!$C229=INDIRECT("'"&amp;G$131&amp;"'!b2:b3000")),0))</f>
        <v>0</v>
      </c>
      <c r="H229" s="22">
        <f t="array" aca="1" ref="H229" ca="1">INDEX(OFFSET(INDIRECT("'"&amp;H$131&amp;"'!A1"),1,$E$129,2999,1),MATCH(1,(_summary!$B229=INDIRECT("'"&amp;H$131&amp;"'!A2:A3000"))*(_summary!$C229=INDIRECT("'"&amp;H$131&amp;"'!b2:b3000")),0))</f>
        <v>0</v>
      </c>
      <c r="I229" s="22">
        <f t="array" aca="1" ref="I229" ca="1">INDEX(OFFSET(INDIRECT("'"&amp;I$131&amp;"'!A1"),1,$E$129,2999,1),MATCH(1,(_summary!$B229=INDIRECT("'"&amp;I$131&amp;"'!A2:A3000"))*(_summary!$C229=INDIRECT("'"&amp;I$131&amp;"'!b2:b3000")),0))</f>
        <v>0</v>
      </c>
      <c r="J229" s="22">
        <f t="array" aca="1" ref="J229" ca="1">INDEX(OFFSET(INDIRECT("'"&amp;J$131&amp;"'!A1"),1,$E$129,2999,1),MATCH(1,(_summary!$B229=INDIRECT("'"&amp;J$131&amp;"'!A2:A3000"))*(_summary!$C229=INDIRECT("'"&amp;J$131&amp;"'!b2:b3000")),0))</f>
        <v>0</v>
      </c>
      <c r="K229" s="22">
        <f t="array" aca="1" ref="K229" ca="1">INDEX(OFFSET(INDIRECT("'"&amp;K$131&amp;"'!A1"),1,$E$129,2999,1),MATCH(1,(_summary!$B229=INDIRECT("'"&amp;K$131&amp;"'!A2:A3000"))*(_summary!$C229=INDIRECT("'"&amp;K$131&amp;"'!b2:b3000")),0))</f>
        <v>0</v>
      </c>
      <c r="L229" s="22">
        <f t="array" aca="1" ref="L229" ca="1">INDEX(OFFSET(INDIRECT("'"&amp;L$131&amp;"'!A1"),1,$E$129,2999,1),MATCH(1,(_summary!$B229=INDIRECT("'"&amp;L$131&amp;"'!A2:A3000"))*(_summary!$C229=INDIRECT("'"&amp;L$131&amp;"'!b2:b3000")),0))</f>
        <v>0</v>
      </c>
      <c r="M229" s="22">
        <f t="array" aca="1" ref="M229" ca="1">INDEX(OFFSET(INDIRECT("'"&amp;M$131&amp;"'!A1"),1,$E$129,2999,1),MATCH(1,(_summary!$B229=INDIRECT("'"&amp;M$131&amp;"'!A2:A3000"))*(_summary!$C229=INDIRECT("'"&amp;M$131&amp;"'!b2:b3000")),0))</f>
        <v>0</v>
      </c>
      <c r="N229" s="22">
        <f t="array" aca="1" ref="N229" ca="1">INDEX(OFFSET(INDIRECT("'"&amp;N$131&amp;"'!A1"),1,$E$129,2999,1),MATCH(1,(_summary!$B229=INDIRECT("'"&amp;N$131&amp;"'!A2:A3000"))*(_summary!$C229=INDIRECT("'"&amp;N$131&amp;"'!b2:b3000")),0))</f>
        <v>0</v>
      </c>
      <c r="O229" s="22">
        <f t="array" aca="1" ref="O229" ca="1">INDEX(OFFSET(INDIRECT("'"&amp;O$131&amp;"'!A1"),1,$E$129,2999,1),MATCH(1,(_summary!$B229=INDIRECT("'"&amp;O$131&amp;"'!A2:A3000"))*(_summary!$C229=INDIRECT("'"&amp;O$131&amp;"'!b2:b3000")),0))</f>
        <v>0</v>
      </c>
      <c r="P229" s="22">
        <f t="array" aca="1" ref="P229" ca="1">INDEX(OFFSET(INDIRECT("'"&amp;P$131&amp;"'!A1"),1,$E$129,2999,1),MATCH(1,(_summary!$B229=INDIRECT("'"&amp;P$131&amp;"'!A2:A3000"))*(_summary!$C229=INDIRECT("'"&amp;P$131&amp;"'!b2:b3000")),0))</f>
        <v>0</v>
      </c>
      <c r="Q229" s="22">
        <f t="array" aca="1" ref="Q229" ca="1">INDEX(OFFSET(INDIRECT("'"&amp;Q$131&amp;"'!A1"),1,$E$129,2999,1),MATCH(1,(_summary!$B229=INDIRECT("'"&amp;Q$131&amp;"'!A2:A3000"))*(_summary!$C229=INDIRECT("'"&amp;Q$131&amp;"'!b2:b3000")),0))</f>
        <v>0</v>
      </c>
      <c r="R229" s="22">
        <f t="array" aca="1" ref="R229" ca="1">INDEX(OFFSET(INDIRECT("'"&amp;R$131&amp;"'!A1"),1,$E$129,2999,1),MATCH(1,(_summary!$B229=INDIRECT("'"&amp;R$131&amp;"'!A2:A3000"))*(_summary!$C229=INDIRECT("'"&amp;R$131&amp;"'!b2:b3000")),0))</f>
        <v>0</v>
      </c>
      <c r="S229" s="22">
        <f t="array" aca="1" ref="S229" ca="1">INDEX(OFFSET(INDIRECT("'"&amp;S$131&amp;"'!A1"),1,$E$129,2999,1),MATCH(1,(_summary!$B229=INDIRECT("'"&amp;S$131&amp;"'!A2:A3000"))*(_summary!$C229=INDIRECT("'"&amp;S$131&amp;"'!b2:b3000")),0))</f>
        <v>0</v>
      </c>
    </row>
    <row r="230" spans="2:19" x14ac:dyDescent="0.3">
      <c r="B230" t="s">
        <v>18</v>
      </c>
      <c r="C230" s="15">
        <v>4</v>
      </c>
      <c r="D230" s="22">
        <f t="array" aca="1" ref="D230" ca="1">INDEX(OFFSET(INDIRECT("'"&amp;D$131&amp;"'!A1"),1,$E$129,2999,1),MATCH(1,(_summary!$B230=INDIRECT("'"&amp;D$131&amp;"'!A2:A3000"))*(_summary!$C230=INDIRECT("'"&amp;D$131&amp;"'!b2:b3000")),0))</f>
        <v>0</v>
      </c>
      <c r="E230" s="22">
        <f t="array" aca="1" ref="E230" ca="1">INDEX(OFFSET(INDIRECT("'"&amp;E$131&amp;"'!A1"),1,$E$129,2999,1),MATCH(1,(_summary!$B230=INDIRECT("'"&amp;E$131&amp;"'!A2:A3000"))*(_summary!$C230=INDIRECT("'"&amp;E$131&amp;"'!b2:b3000")),0))</f>
        <v>0</v>
      </c>
      <c r="F230" s="22">
        <f t="array" aca="1" ref="F230" ca="1">INDEX(OFFSET(INDIRECT("'"&amp;F$131&amp;"'!A1"),1,$E$129,2999,1),MATCH(1,(_summary!$B230=INDIRECT("'"&amp;F$131&amp;"'!A2:A3000"))*(_summary!$C230=INDIRECT("'"&amp;F$131&amp;"'!b2:b3000")),0))</f>
        <v>0</v>
      </c>
      <c r="G230" s="22">
        <f t="array" aca="1" ref="G230" ca="1">INDEX(OFFSET(INDIRECT("'"&amp;G$131&amp;"'!A1"),1,$E$129,2999,1),MATCH(1,(_summary!$B230=INDIRECT("'"&amp;G$131&amp;"'!A2:A3000"))*(_summary!$C230=INDIRECT("'"&amp;G$131&amp;"'!b2:b3000")),0))</f>
        <v>0</v>
      </c>
      <c r="H230" s="22">
        <f t="array" aca="1" ref="H230" ca="1">INDEX(OFFSET(INDIRECT("'"&amp;H$131&amp;"'!A1"),1,$E$129,2999,1),MATCH(1,(_summary!$B230=INDIRECT("'"&amp;H$131&amp;"'!A2:A3000"))*(_summary!$C230=INDIRECT("'"&amp;H$131&amp;"'!b2:b3000")),0))</f>
        <v>0</v>
      </c>
      <c r="I230" s="22">
        <f t="array" aca="1" ref="I230" ca="1">INDEX(OFFSET(INDIRECT("'"&amp;I$131&amp;"'!A1"),1,$E$129,2999,1),MATCH(1,(_summary!$B230=INDIRECT("'"&amp;I$131&amp;"'!A2:A3000"))*(_summary!$C230=INDIRECT("'"&amp;I$131&amp;"'!b2:b3000")),0))</f>
        <v>0</v>
      </c>
      <c r="J230" s="22">
        <f t="array" aca="1" ref="J230" ca="1">INDEX(OFFSET(INDIRECT("'"&amp;J$131&amp;"'!A1"),1,$E$129,2999,1),MATCH(1,(_summary!$B230=INDIRECT("'"&amp;J$131&amp;"'!A2:A3000"))*(_summary!$C230=INDIRECT("'"&amp;J$131&amp;"'!b2:b3000")),0))</f>
        <v>0</v>
      </c>
      <c r="K230" s="22">
        <f t="array" aca="1" ref="K230" ca="1">INDEX(OFFSET(INDIRECT("'"&amp;K$131&amp;"'!A1"),1,$E$129,2999,1),MATCH(1,(_summary!$B230=INDIRECT("'"&amp;K$131&amp;"'!A2:A3000"))*(_summary!$C230=INDIRECT("'"&amp;K$131&amp;"'!b2:b3000")),0))</f>
        <v>0</v>
      </c>
      <c r="L230" s="22">
        <f t="array" aca="1" ref="L230" ca="1">INDEX(OFFSET(INDIRECT("'"&amp;L$131&amp;"'!A1"),1,$E$129,2999,1),MATCH(1,(_summary!$B230=INDIRECT("'"&amp;L$131&amp;"'!A2:A3000"))*(_summary!$C230=INDIRECT("'"&amp;L$131&amp;"'!b2:b3000")),0))</f>
        <v>0</v>
      </c>
      <c r="M230" s="22">
        <f t="array" aca="1" ref="M230" ca="1">INDEX(OFFSET(INDIRECT("'"&amp;M$131&amp;"'!A1"),1,$E$129,2999,1),MATCH(1,(_summary!$B230=INDIRECT("'"&amp;M$131&amp;"'!A2:A3000"))*(_summary!$C230=INDIRECT("'"&amp;M$131&amp;"'!b2:b3000")),0))</f>
        <v>0</v>
      </c>
      <c r="N230" s="22">
        <f t="array" aca="1" ref="N230" ca="1">INDEX(OFFSET(INDIRECT("'"&amp;N$131&amp;"'!A1"),1,$E$129,2999,1),MATCH(1,(_summary!$B230=INDIRECT("'"&amp;N$131&amp;"'!A2:A3000"))*(_summary!$C230=INDIRECT("'"&amp;N$131&amp;"'!b2:b3000")),0))</f>
        <v>0</v>
      </c>
      <c r="O230" s="22">
        <f t="array" aca="1" ref="O230" ca="1">INDEX(OFFSET(INDIRECT("'"&amp;O$131&amp;"'!A1"),1,$E$129,2999,1),MATCH(1,(_summary!$B230=INDIRECT("'"&amp;O$131&amp;"'!A2:A3000"))*(_summary!$C230=INDIRECT("'"&amp;O$131&amp;"'!b2:b3000")),0))</f>
        <v>0</v>
      </c>
      <c r="P230" s="22">
        <f t="array" aca="1" ref="P230" ca="1">INDEX(OFFSET(INDIRECT("'"&amp;P$131&amp;"'!A1"),1,$E$129,2999,1),MATCH(1,(_summary!$B230=INDIRECT("'"&amp;P$131&amp;"'!A2:A3000"))*(_summary!$C230=INDIRECT("'"&amp;P$131&amp;"'!b2:b3000")),0))</f>
        <v>0</v>
      </c>
      <c r="Q230" s="22">
        <f t="array" aca="1" ref="Q230" ca="1">INDEX(OFFSET(INDIRECT("'"&amp;Q$131&amp;"'!A1"),1,$E$129,2999,1),MATCH(1,(_summary!$B230=INDIRECT("'"&amp;Q$131&amp;"'!A2:A3000"))*(_summary!$C230=INDIRECT("'"&amp;Q$131&amp;"'!b2:b3000")),0))</f>
        <v>0</v>
      </c>
      <c r="R230" s="22">
        <f t="array" aca="1" ref="R230" ca="1">INDEX(OFFSET(INDIRECT("'"&amp;R$131&amp;"'!A1"),1,$E$129,2999,1),MATCH(1,(_summary!$B230=INDIRECT("'"&amp;R$131&amp;"'!A2:A3000"))*(_summary!$C230=INDIRECT("'"&amp;R$131&amp;"'!b2:b3000")),0))</f>
        <v>0</v>
      </c>
      <c r="S230" s="22">
        <f t="array" aca="1" ref="S230" ca="1">INDEX(OFFSET(INDIRECT("'"&amp;S$131&amp;"'!A1"),1,$E$129,2999,1),MATCH(1,(_summary!$B230=INDIRECT("'"&amp;S$131&amp;"'!A2:A3000"))*(_summary!$C230=INDIRECT("'"&amp;S$131&amp;"'!b2:b3000")),0))</f>
        <v>0</v>
      </c>
    </row>
    <row r="231" spans="2:19" x14ac:dyDescent="0.3">
      <c r="B231" t="s">
        <v>14</v>
      </c>
      <c r="C231" s="15">
        <v>4</v>
      </c>
      <c r="D231" s="22">
        <f t="array" aca="1" ref="D231" ca="1">INDEX(OFFSET(INDIRECT("'"&amp;D$131&amp;"'!A1"),1,$E$129,2999,1),MATCH(1,(_summary!$B231=INDIRECT("'"&amp;D$131&amp;"'!A2:A3000"))*(_summary!$C231=INDIRECT("'"&amp;D$131&amp;"'!b2:b3000")),0))</f>
        <v>0</v>
      </c>
      <c r="E231" s="22">
        <f t="array" aca="1" ref="E231" ca="1">INDEX(OFFSET(INDIRECT("'"&amp;E$131&amp;"'!A1"),1,$E$129,2999,1),MATCH(1,(_summary!$B231=INDIRECT("'"&amp;E$131&amp;"'!A2:A3000"))*(_summary!$C231=INDIRECT("'"&amp;E$131&amp;"'!b2:b3000")),0))</f>
        <v>0</v>
      </c>
      <c r="F231" s="22">
        <f t="array" aca="1" ref="F231" ca="1">INDEX(OFFSET(INDIRECT("'"&amp;F$131&amp;"'!A1"),1,$E$129,2999,1),MATCH(1,(_summary!$B231=INDIRECT("'"&amp;F$131&amp;"'!A2:A3000"))*(_summary!$C231=INDIRECT("'"&amp;F$131&amp;"'!b2:b3000")),0))</f>
        <v>0</v>
      </c>
      <c r="G231" s="22">
        <f t="array" aca="1" ref="G231" ca="1">INDEX(OFFSET(INDIRECT("'"&amp;G$131&amp;"'!A1"),1,$E$129,2999,1),MATCH(1,(_summary!$B231=INDIRECT("'"&amp;G$131&amp;"'!A2:A3000"))*(_summary!$C231=INDIRECT("'"&amp;G$131&amp;"'!b2:b3000")),0))</f>
        <v>0</v>
      </c>
      <c r="H231" s="22">
        <f t="array" aca="1" ref="H231" ca="1">INDEX(OFFSET(INDIRECT("'"&amp;H$131&amp;"'!A1"),1,$E$129,2999,1),MATCH(1,(_summary!$B231=INDIRECT("'"&amp;H$131&amp;"'!A2:A3000"))*(_summary!$C231=INDIRECT("'"&amp;H$131&amp;"'!b2:b3000")),0))</f>
        <v>0</v>
      </c>
      <c r="I231" s="22">
        <f t="array" aca="1" ref="I231" ca="1">INDEX(OFFSET(INDIRECT("'"&amp;I$131&amp;"'!A1"),1,$E$129,2999,1),MATCH(1,(_summary!$B231=INDIRECT("'"&amp;I$131&amp;"'!A2:A3000"))*(_summary!$C231=INDIRECT("'"&amp;I$131&amp;"'!b2:b3000")),0))</f>
        <v>0</v>
      </c>
      <c r="J231" s="22">
        <f t="array" aca="1" ref="J231" ca="1">INDEX(OFFSET(INDIRECT("'"&amp;J$131&amp;"'!A1"),1,$E$129,2999,1),MATCH(1,(_summary!$B231=INDIRECT("'"&amp;J$131&amp;"'!A2:A3000"))*(_summary!$C231=INDIRECT("'"&amp;J$131&amp;"'!b2:b3000")),0))</f>
        <v>0</v>
      </c>
      <c r="K231" s="22">
        <f t="array" aca="1" ref="K231" ca="1">INDEX(OFFSET(INDIRECT("'"&amp;K$131&amp;"'!A1"),1,$E$129,2999,1),MATCH(1,(_summary!$B231=INDIRECT("'"&amp;K$131&amp;"'!A2:A3000"))*(_summary!$C231=INDIRECT("'"&amp;K$131&amp;"'!b2:b3000")),0))</f>
        <v>0</v>
      </c>
      <c r="L231" s="22">
        <f t="array" aca="1" ref="L231" ca="1">INDEX(OFFSET(INDIRECT("'"&amp;L$131&amp;"'!A1"),1,$E$129,2999,1),MATCH(1,(_summary!$B231=INDIRECT("'"&amp;L$131&amp;"'!A2:A3000"))*(_summary!$C231=INDIRECT("'"&amp;L$131&amp;"'!b2:b3000")),0))</f>
        <v>0</v>
      </c>
      <c r="M231" s="22">
        <f t="array" aca="1" ref="M231" ca="1">INDEX(OFFSET(INDIRECT("'"&amp;M$131&amp;"'!A1"),1,$E$129,2999,1),MATCH(1,(_summary!$B231=INDIRECT("'"&amp;M$131&amp;"'!A2:A3000"))*(_summary!$C231=INDIRECT("'"&amp;M$131&amp;"'!b2:b3000")),0))</f>
        <v>0</v>
      </c>
      <c r="N231" s="22">
        <f t="array" aca="1" ref="N231" ca="1">INDEX(OFFSET(INDIRECT("'"&amp;N$131&amp;"'!A1"),1,$E$129,2999,1),MATCH(1,(_summary!$B231=INDIRECT("'"&amp;N$131&amp;"'!A2:A3000"))*(_summary!$C231=INDIRECT("'"&amp;N$131&amp;"'!b2:b3000")),0))</f>
        <v>0</v>
      </c>
      <c r="O231" s="22">
        <f t="array" aca="1" ref="O231" ca="1">INDEX(OFFSET(INDIRECT("'"&amp;O$131&amp;"'!A1"),1,$E$129,2999,1),MATCH(1,(_summary!$B231=INDIRECT("'"&amp;O$131&amp;"'!A2:A3000"))*(_summary!$C231=INDIRECT("'"&amp;O$131&amp;"'!b2:b3000")),0))</f>
        <v>0</v>
      </c>
      <c r="P231" s="22">
        <f t="array" aca="1" ref="P231" ca="1">INDEX(OFFSET(INDIRECT("'"&amp;P$131&amp;"'!A1"),1,$E$129,2999,1),MATCH(1,(_summary!$B231=INDIRECT("'"&amp;P$131&amp;"'!A2:A3000"))*(_summary!$C231=INDIRECT("'"&amp;P$131&amp;"'!b2:b3000")),0))</f>
        <v>0</v>
      </c>
      <c r="Q231" s="22">
        <f t="array" aca="1" ref="Q231" ca="1">INDEX(OFFSET(INDIRECT("'"&amp;Q$131&amp;"'!A1"),1,$E$129,2999,1),MATCH(1,(_summary!$B231=INDIRECT("'"&amp;Q$131&amp;"'!A2:A3000"))*(_summary!$C231=INDIRECT("'"&amp;Q$131&amp;"'!b2:b3000")),0))</f>
        <v>0</v>
      </c>
      <c r="R231" s="22">
        <f t="array" aca="1" ref="R231" ca="1">INDEX(OFFSET(INDIRECT("'"&amp;R$131&amp;"'!A1"),1,$E$129,2999,1),MATCH(1,(_summary!$B231=INDIRECT("'"&amp;R$131&amp;"'!A2:A3000"))*(_summary!$C231=INDIRECT("'"&amp;R$131&amp;"'!b2:b3000")),0))</f>
        <v>0</v>
      </c>
      <c r="S231" s="22">
        <f t="array" aca="1" ref="S231" ca="1">INDEX(OFFSET(INDIRECT("'"&amp;S$131&amp;"'!A1"),1,$E$129,2999,1),MATCH(1,(_summary!$B231=INDIRECT("'"&amp;S$131&amp;"'!A2:A3000"))*(_summary!$C231=INDIRECT("'"&amp;S$131&amp;"'!b2:b3000")),0))</f>
        <v>0</v>
      </c>
    </row>
    <row r="232" spans="2:19" x14ac:dyDescent="0.3">
      <c r="B232" t="s">
        <v>3</v>
      </c>
      <c r="C232" s="15">
        <v>4</v>
      </c>
      <c r="D232" s="22">
        <f t="array" aca="1" ref="D232" ca="1">INDEX(OFFSET(INDIRECT("'"&amp;D$131&amp;"'!A1"),1,$E$129,2999,1),MATCH(1,(_summary!$B232=INDIRECT("'"&amp;D$131&amp;"'!A2:A3000"))*(_summary!$C232=INDIRECT("'"&amp;D$131&amp;"'!b2:b3000")),0))</f>
        <v>0</v>
      </c>
      <c r="E232" s="22">
        <f t="array" aca="1" ref="E232" ca="1">INDEX(OFFSET(INDIRECT("'"&amp;E$131&amp;"'!A1"),1,$E$129,2999,1),MATCH(1,(_summary!$B232=INDIRECT("'"&amp;E$131&amp;"'!A2:A3000"))*(_summary!$C232=INDIRECT("'"&amp;E$131&amp;"'!b2:b3000")),0))</f>
        <v>0</v>
      </c>
      <c r="F232" s="22">
        <f t="array" aca="1" ref="F232" ca="1">INDEX(OFFSET(INDIRECT("'"&amp;F$131&amp;"'!A1"),1,$E$129,2999,1),MATCH(1,(_summary!$B232=INDIRECT("'"&amp;F$131&amp;"'!A2:A3000"))*(_summary!$C232=INDIRECT("'"&amp;F$131&amp;"'!b2:b3000")),0))</f>
        <v>0</v>
      </c>
      <c r="G232" s="22">
        <f t="array" aca="1" ref="G232" ca="1">INDEX(OFFSET(INDIRECT("'"&amp;G$131&amp;"'!A1"),1,$E$129,2999,1),MATCH(1,(_summary!$B232=INDIRECT("'"&amp;G$131&amp;"'!A2:A3000"))*(_summary!$C232=INDIRECT("'"&amp;G$131&amp;"'!b2:b3000")),0))</f>
        <v>0</v>
      </c>
      <c r="H232" s="22">
        <f t="array" aca="1" ref="H232" ca="1">INDEX(OFFSET(INDIRECT("'"&amp;H$131&amp;"'!A1"),1,$E$129,2999,1),MATCH(1,(_summary!$B232=INDIRECT("'"&amp;H$131&amp;"'!A2:A3000"))*(_summary!$C232=INDIRECT("'"&amp;H$131&amp;"'!b2:b3000")),0))</f>
        <v>0</v>
      </c>
      <c r="I232" s="22">
        <f t="array" aca="1" ref="I232" ca="1">INDEX(OFFSET(INDIRECT("'"&amp;I$131&amp;"'!A1"),1,$E$129,2999,1),MATCH(1,(_summary!$B232=INDIRECT("'"&amp;I$131&amp;"'!A2:A3000"))*(_summary!$C232=INDIRECT("'"&amp;I$131&amp;"'!b2:b3000")),0))</f>
        <v>0</v>
      </c>
      <c r="J232" s="22">
        <f t="array" aca="1" ref="J232" ca="1">INDEX(OFFSET(INDIRECT("'"&amp;J$131&amp;"'!A1"),1,$E$129,2999,1),MATCH(1,(_summary!$B232=INDIRECT("'"&amp;J$131&amp;"'!A2:A3000"))*(_summary!$C232=INDIRECT("'"&amp;J$131&amp;"'!b2:b3000")),0))</f>
        <v>0</v>
      </c>
      <c r="K232" s="22">
        <f t="array" aca="1" ref="K232" ca="1">INDEX(OFFSET(INDIRECT("'"&amp;K$131&amp;"'!A1"),1,$E$129,2999,1),MATCH(1,(_summary!$B232=INDIRECT("'"&amp;K$131&amp;"'!A2:A3000"))*(_summary!$C232=INDIRECT("'"&amp;K$131&amp;"'!b2:b3000")),0))</f>
        <v>0</v>
      </c>
      <c r="L232" s="22">
        <f t="array" aca="1" ref="L232" ca="1">INDEX(OFFSET(INDIRECT("'"&amp;L$131&amp;"'!A1"),1,$E$129,2999,1),MATCH(1,(_summary!$B232=INDIRECT("'"&amp;L$131&amp;"'!A2:A3000"))*(_summary!$C232=INDIRECT("'"&amp;L$131&amp;"'!b2:b3000")),0))</f>
        <v>0</v>
      </c>
      <c r="M232" s="22">
        <f t="array" aca="1" ref="M232" ca="1">INDEX(OFFSET(INDIRECT("'"&amp;M$131&amp;"'!A1"),1,$E$129,2999,1),MATCH(1,(_summary!$B232=INDIRECT("'"&amp;M$131&amp;"'!A2:A3000"))*(_summary!$C232=INDIRECT("'"&amp;M$131&amp;"'!b2:b3000")),0))</f>
        <v>0</v>
      </c>
      <c r="N232" s="22">
        <f t="array" aca="1" ref="N232" ca="1">INDEX(OFFSET(INDIRECT("'"&amp;N$131&amp;"'!A1"),1,$E$129,2999,1),MATCH(1,(_summary!$B232=INDIRECT("'"&amp;N$131&amp;"'!A2:A3000"))*(_summary!$C232=INDIRECT("'"&amp;N$131&amp;"'!b2:b3000")),0))</f>
        <v>0</v>
      </c>
      <c r="O232" s="22">
        <f t="array" aca="1" ref="O232" ca="1">INDEX(OFFSET(INDIRECT("'"&amp;O$131&amp;"'!A1"),1,$E$129,2999,1),MATCH(1,(_summary!$B232=INDIRECT("'"&amp;O$131&amp;"'!A2:A3000"))*(_summary!$C232=INDIRECT("'"&amp;O$131&amp;"'!b2:b3000")),0))</f>
        <v>0</v>
      </c>
      <c r="P232" s="22">
        <f t="array" aca="1" ref="P232" ca="1">INDEX(OFFSET(INDIRECT("'"&amp;P$131&amp;"'!A1"),1,$E$129,2999,1),MATCH(1,(_summary!$B232=INDIRECT("'"&amp;P$131&amp;"'!A2:A3000"))*(_summary!$C232=INDIRECT("'"&amp;P$131&amp;"'!b2:b3000")),0))</f>
        <v>0</v>
      </c>
      <c r="Q232" s="22">
        <f t="array" aca="1" ref="Q232" ca="1">INDEX(OFFSET(INDIRECT("'"&amp;Q$131&amp;"'!A1"),1,$E$129,2999,1),MATCH(1,(_summary!$B232=INDIRECT("'"&amp;Q$131&amp;"'!A2:A3000"))*(_summary!$C232=INDIRECT("'"&amp;Q$131&amp;"'!b2:b3000")),0))</f>
        <v>0</v>
      </c>
      <c r="R232" s="22">
        <f t="array" aca="1" ref="R232" ca="1">INDEX(OFFSET(INDIRECT("'"&amp;R$131&amp;"'!A1"),1,$E$129,2999,1),MATCH(1,(_summary!$B232=INDIRECT("'"&amp;R$131&amp;"'!A2:A3000"))*(_summary!$C232=INDIRECT("'"&amp;R$131&amp;"'!b2:b3000")),0))</f>
        <v>0</v>
      </c>
      <c r="S232" s="22">
        <f t="array" aca="1" ref="S232" ca="1">INDEX(OFFSET(INDIRECT("'"&amp;S$131&amp;"'!A1"),1,$E$129,2999,1),MATCH(1,(_summary!$B232=INDIRECT("'"&amp;S$131&amp;"'!A2:A3000"))*(_summary!$C232=INDIRECT("'"&amp;S$131&amp;"'!b2:b3000")),0))</f>
        <v>0</v>
      </c>
    </row>
    <row r="233" spans="2:19" x14ac:dyDescent="0.3">
      <c r="B233" t="s">
        <v>27</v>
      </c>
      <c r="C233" s="15">
        <v>4</v>
      </c>
      <c r="D233" s="22">
        <f t="array" aca="1" ref="D233" ca="1">INDEX(OFFSET(INDIRECT("'"&amp;D$131&amp;"'!A1"),1,$E$129,2999,1),MATCH(1,(_summary!$B233=INDIRECT("'"&amp;D$131&amp;"'!A2:A3000"))*(_summary!$C233=INDIRECT("'"&amp;D$131&amp;"'!b2:b3000")),0))</f>
        <v>0</v>
      </c>
      <c r="E233" s="22">
        <f t="array" aca="1" ref="E233" ca="1">INDEX(OFFSET(INDIRECT("'"&amp;E$131&amp;"'!A1"),1,$E$129,2999,1),MATCH(1,(_summary!$B233=INDIRECT("'"&amp;E$131&amp;"'!A2:A3000"))*(_summary!$C233=INDIRECT("'"&amp;E$131&amp;"'!b2:b3000")),0))</f>
        <v>0</v>
      </c>
      <c r="F233" s="22">
        <f t="array" aca="1" ref="F233" ca="1">INDEX(OFFSET(INDIRECT("'"&amp;F$131&amp;"'!A1"),1,$E$129,2999,1),MATCH(1,(_summary!$B233=INDIRECT("'"&amp;F$131&amp;"'!A2:A3000"))*(_summary!$C233=INDIRECT("'"&amp;F$131&amp;"'!b2:b3000")),0))</f>
        <v>0</v>
      </c>
      <c r="G233" s="22">
        <f t="array" aca="1" ref="G233" ca="1">INDEX(OFFSET(INDIRECT("'"&amp;G$131&amp;"'!A1"),1,$E$129,2999,1),MATCH(1,(_summary!$B233=INDIRECT("'"&amp;G$131&amp;"'!A2:A3000"))*(_summary!$C233=INDIRECT("'"&amp;G$131&amp;"'!b2:b3000")),0))</f>
        <v>0</v>
      </c>
      <c r="H233" s="22">
        <f t="array" aca="1" ref="H233" ca="1">INDEX(OFFSET(INDIRECT("'"&amp;H$131&amp;"'!A1"),1,$E$129,2999,1),MATCH(1,(_summary!$B233=INDIRECT("'"&amp;H$131&amp;"'!A2:A3000"))*(_summary!$C233=INDIRECT("'"&amp;H$131&amp;"'!b2:b3000")),0))</f>
        <v>0</v>
      </c>
      <c r="I233" s="22">
        <f t="array" aca="1" ref="I233" ca="1">INDEX(OFFSET(INDIRECT("'"&amp;I$131&amp;"'!A1"),1,$E$129,2999,1),MATCH(1,(_summary!$B233=INDIRECT("'"&amp;I$131&amp;"'!A2:A3000"))*(_summary!$C233=INDIRECT("'"&amp;I$131&amp;"'!b2:b3000")),0))</f>
        <v>0</v>
      </c>
      <c r="J233" s="22">
        <f t="array" aca="1" ref="J233" ca="1">INDEX(OFFSET(INDIRECT("'"&amp;J$131&amp;"'!A1"),1,$E$129,2999,1),MATCH(1,(_summary!$B233=INDIRECT("'"&amp;J$131&amp;"'!A2:A3000"))*(_summary!$C233=INDIRECT("'"&amp;J$131&amp;"'!b2:b3000")),0))</f>
        <v>0</v>
      </c>
      <c r="K233" s="22">
        <f t="array" aca="1" ref="K233" ca="1">INDEX(OFFSET(INDIRECT("'"&amp;K$131&amp;"'!A1"),1,$E$129,2999,1),MATCH(1,(_summary!$B233=INDIRECT("'"&amp;K$131&amp;"'!A2:A3000"))*(_summary!$C233=INDIRECT("'"&amp;K$131&amp;"'!b2:b3000")),0))</f>
        <v>0</v>
      </c>
      <c r="L233" s="22">
        <f t="array" aca="1" ref="L233" ca="1">INDEX(OFFSET(INDIRECT("'"&amp;L$131&amp;"'!A1"),1,$E$129,2999,1),MATCH(1,(_summary!$B233=INDIRECT("'"&amp;L$131&amp;"'!A2:A3000"))*(_summary!$C233=INDIRECT("'"&amp;L$131&amp;"'!b2:b3000")),0))</f>
        <v>0</v>
      </c>
      <c r="M233" s="22">
        <f t="array" aca="1" ref="M233" ca="1">INDEX(OFFSET(INDIRECT("'"&amp;M$131&amp;"'!A1"),1,$E$129,2999,1),MATCH(1,(_summary!$B233=INDIRECT("'"&amp;M$131&amp;"'!A2:A3000"))*(_summary!$C233=INDIRECT("'"&amp;M$131&amp;"'!b2:b3000")),0))</f>
        <v>0</v>
      </c>
      <c r="N233" s="22">
        <f t="array" aca="1" ref="N233" ca="1">INDEX(OFFSET(INDIRECT("'"&amp;N$131&amp;"'!A1"),1,$E$129,2999,1),MATCH(1,(_summary!$B233=INDIRECT("'"&amp;N$131&amp;"'!A2:A3000"))*(_summary!$C233=INDIRECT("'"&amp;N$131&amp;"'!b2:b3000")),0))</f>
        <v>0</v>
      </c>
      <c r="O233" s="22">
        <f t="array" aca="1" ref="O233" ca="1">INDEX(OFFSET(INDIRECT("'"&amp;O$131&amp;"'!A1"),1,$E$129,2999,1),MATCH(1,(_summary!$B233=INDIRECT("'"&amp;O$131&amp;"'!A2:A3000"))*(_summary!$C233=INDIRECT("'"&amp;O$131&amp;"'!b2:b3000")),0))</f>
        <v>0</v>
      </c>
      <c r="P233" s="22">
        <f t="array" aca="1" ref="P233" ca="1">INDEX(OFFSET(INDIRECT("'"&amp;P$131&amp;"'!A1"),1,$E$129,2999,1),MATCH(1,(_summary!$B233=INDIRECT("'"&amp;P$131&amp;"'!A2:A3000"))*(_summary!$C233=INDIRECT("'"&amp;P$131&amp;"'!b2:b3000")),0))</f>
        <v>0</v>
      </c>
      <c r="Q233" s="22">
        <f t="array" aca="1" ref="Q233" ca="1">INDEX(OFFSET(INDIRECT("'"&amp;Q$131&amp;"'!A1"),1,$E$129,2999,1),MATCH(1,(_summary!$B233=INDIRECT("'"&amp;Q$131&amp;"'!A2:A3000"))*(_summary!$C233=INDIRECT("'"&amp;Q$131&amp;"'!b2:b3000")),0))</f>
        <v>0</v>
      </c>
      <c r="R233" s="22">
        <f t="array" aca="1" ref="R233" ca="1">INDEX(OFFSET(INDIRECT("'"&amp;R$131&amp;"'!A1"),1,$E$129,2999,1),MATCH(1,(_summary!$B233=INDIRECT("'"&amp;R$131&amp;"'!A2:A3000"))*(_summary!$C233=INDIRECT("'"&amp;R$131&amp;"'!b2:b3000")),0))</f>
        <v>0</v>
      </c>
      <c r="S233" s="22">
        <f t="array" aca="1" ref="S233" ca="1">INDEX(OFFSET(INDIRECT("'"&amp;S$131&amp;"'!A1"),1,$E$129,2999,1),MATCH(1,(_summary!$B233=INDIRECT("'"&amp;S$131&amp;"'!A2:A3000"))*(_summary!$C233=INDIRECT("'"&amp;S$131&amp;"'!b2:b3000")),0))</f>
        <v>0</v>
      </c>
    </row>
    <row r="234" spans="2:19" x14ac:dyDescent="0.3">
      <c r="B234" t="s">
        <v>23</v>
      </c>
      <c r="C234" s="15">
        <v>4</v>
      </c>
      <c r="D234" s="22">
        <f t="array" aca="1" ref="D234" ca="1">INDEX(OFFSET(INDIRECT("'"&amp;D$131&amp;"'!A1"),1,$E$129,2999,1),MATCH(1,(_summary!$B234=INDIRECT("'"&amp;D$131&amp;"'!A2:A3000"))*(_summary!$C234=INDIRECT("'"&amp;D$131&amp;"'!b2:b3000")),0))</f>
        <v>0</v>
      </c>
      <c r="E234" s="22">
        <f t="array" aca="1" ref="E234" ca="1">INDEX(OFFSET(INDIRECT("'"&amp;E$131&amp;"'!A1"),1,$E$129,2999,1),MATCH(1,(_summary!$B234=INDIRECT("'"&amp;E$131&amp;"'!A2:A3000"))*(_summary!$C234=INDIRECT("'"&amp;E$131&amp;"'!b2:b3000")),0))</f>
        <v>0</v>
      </c>
      <c r="F234" s="22">
        <f t="array" aca="1" ref="F234" ca="1">INDEX(OFFSET(INDIRECT("'"&amp;F$131&amp;"'!A1"),1,$E$129,2999,1),MATCH(1,(_summary!$B234=INDIRECT("'"&amp;F$131&amp;"'!A2:A3000"))*(_summary!$C234=INDIRECT("'"&amp;F$131&amp;"'!b2:b3000")),0))</f>
        <v>0</v>
      </c>
      <c r="G234" s="22">
        <f t="array" aca="1" ref="G234" ca="1">INDEX(OFFSET(INDIRECT("'"&amp;G$131&amp;"'!A1"),1,$E$129,2999,1),MATCH(1,(_summary!$B234=INDIRECT("'"&amp;G$131&amp;"'!A2:A3000"))*(_summary!$C234=INDIRECT("'"&amp;G$131&amp;"'!b2:b3000")),0))</f>
        <v>0</v>
      </c>
      <c r="H234" s="22">
        <f t="array" aca="1" ref="H234" ca="1">INDEX(OFFSET(INDIRECT("'"&amp;H$131&amp;"'!A1"),1,$E$129,2999,1),MATCH(1,(_summary!$B234=INDIRECT("'"&amp;H$131&amp;"'!A2:A3000"))*(_summary!$C234=INDIRECT("'"&amp;H$131&amp;"'!b2:b3000")),0))</f>
        <v>0</v>
      </c>
      <c r="I234" s="22">
        <f t="array" aca="1" ref="I234" ca="1">INDEX(OFFSET(INDIRECT("'"&amp;I$131&amp;"'!A1"),1,$E$129,2999,1),MATCH(1,(_summary!$B234=INDIRECT("'"&amp;I$131&amp;"'!A2:A3000"))*(_summary!$C234=INDIRECT("'"&amp;I$131&amp;"'!b2:b3000")),0))</f>
        <v>0</v>
      </c>
      <c r="J234" s="22">
        <f t="array" aca="1" ref="J234" ca="1">INDEX(OFFSET(INDIRECT("'"&amp;J$131&amp;"'!A1"),1,$E$129,2999,1),MATCH(1,(_summary!$B234=INDIRECT("'"&amp;J$131&amp;"'!A2:A3000"))*(_summary!$C234=INDIRECT("'"&amp;J$131&amp;"'!b2:b3000")),0))</f>
        <v>0</v>
      </c>
      <c r="K234" s="22">
        <f t="array" aca="1" ref="K234" ca="1">INDEX(OFFSET(INDIRECT("'"&amp;K$131&amp;"'!A1"),1,$E$129,2999,1),MATCH(1,(_summary!$B234=INDIRECT("'"&amp;K$131&amp;"'!A2:A3000"))*(_summary!$C234=INDIRECT("'"&amp;K$131&amp;"'!b2:b3000")),0))</f>
        <v>0</v>
      </c>
      <c r="L234" s="22">
        <f t="array" aca="1" ref="L234" ca="1">INDEX(OFFSET(INDIRECT("'"&amp;L$131&amp;"'!A1"),1,$E$129,2999,1),MATCH(1,(_summary!$B234=INDIRECT("'"&amp;L$131&amp;"'!A2:A3000"))*(_summary!$C234=INDIRECT("'"&amp;L$131&amp;"'!b2:b3000")),0))</f>
        <v>0</v>
      </c>
      <c r="M234" s="22">
        <f t="array" aca="1" ref="M234" ca="1">INDEX(OFFSET(INDIRECT("'"&amp;M$131&amp;"'!A1"),1,$E$129,2999,1),MATCH(1,(_summary!$B234=INDIRECT("'"&amp;M$131&amp;"'!A2:A3000"))*(_summary!$C234=INDIRECT("'"&amp;M$131&amp;"'!b2:b3000")),0))</f>
        <v>0</v>
      </c>
      <c r="N234" s="22">
        <f t="array" aca="1" ref="N234" ca="1">INDEX(OFFSET(INDIRECT("'"&amp;N$131&amp;"'!A1"),1,$E$129,2999,1),MATCH(1,(_summary!$B234=INDIRECT("'"&amp;N$131&amp;"'!A2:A3000"))*(_summary!$C234=INDIRECT("'"&amp;N$131&amp;"'!b2:b3000")),0))</f>
        <v>0</v>
      </c>
      <c r="O234" s="22">
        <f t="array" aca="1" ref="O234" ca="1">INDEX(OFFSET(INDIRECT("'"&amp;O$131&amp;"'!A1"),1,$E$129,2999,1),MATCH(1,(_summary!$B234=INDIRECT("'"&amp;O$131&amp;"'!A2:A3000"))*(_summary!$C234=INDIRECT("'"&amp;O$131&amp;"'!b2:b3000")),0))</f>
        <v>0</v>
      </c>
      <c r="P234" s="22">
        <f t="array" aca="1" ref="P234" ca="1">INDEX(OFFSET(INDIRECT("'"&amp;P$131&amp;"'!A1"),1,$E$129,2999,1),MATCH(1,(_summary!$B234=INDIRECT("'"&amp;P$131&amp;"'!A2:A3000"))*(_summary!$C234=INDIRECT("'"&amp;P$131&amp;"'!b2:b3000")),0))</f>
        <v>0</v>
      </c>
      <c r="Q234" s="22">
        <f t="array" aca="1" ref="Q234" ca="1">INDEX(OFFSET(INDIRECT("'"&amp;Q$131&amp;"'!A1"),1,$E$129,2999,1),MATCH(1,(_summary!$B234=INDIRECT("'"&amp;Q$131&amp;"'!A2:A3000"))*(_summary!$C234=INDIRECT("'"&amp;Q$131&amp;"'!b2:b3000")),0))</f>
        <v>0</v>
      </c>
      <c r="R234" s="22">
        <f t="array" aca="1" ref="R234" ca="1">INDEX(OFFSET(INDIRECT("'"&amp;R$131&amp;"'!A1"),1,$E$129,2999,1),MATCH(1,(_summary!$B234=INDIRECT("'"&amp;R$131&amp;"'!A2:A3000"))*(_summary!$C234=INDIRECT("'"&amp;R$131&amp;"'!b2:b3000")),0))</f>
        <v>0</v>
      </c>
      <c r="S234" s="22">
        <f t="array" aca="1" ref="S234" ca="1">INDEX(OFFSET(INDIRECT("'"&amp;S$131&amp;"'!A1"),1,$E$129,2999,1),MATCH(1,(_summary!$B234=INDIRECT("'"&amp;S$131&amp;"'!A2:A3000"))*(_summary!$C234=INDIRECT("'"&amp;S$131&amp;"'!b2:b3000")),0))</f>
        <v>0</v>
      </c>
    </row>
    <row r="235" spans="2:19" x14ac:dyDescent="0.3">
      <c r="B235" t="s">
        <v>20</v>
      </c>
      <c r="C235" s="15">
        <v>4</v>
      </c>
      <c r="D235" s="22">
        <f t="array" aca="1" ref="D235" ca="1">INDEX(OFFSET(INDIRECT("'"&amp;D$131&amp;"'!A1"),1,$E$129,2999,1),MATCH(1,(_summary!$B235=INDIRECT("'"&amp;D$131&amp;"'!A2:A3000"))*(_summary!$C235=INDIRECT("'"&amp;D$131&amp;"'!b2:b3000")),0))</f>
        <v>0</v>
      </c>
      <c r="E235" s="22">
        <f t="array" aca="1" ref="E235" ca="1">INDEX(OFFSET(INDIRECT("'"&amp;E$131&amp;"'!A1"),1,$E$129,2999,1),MATCH(1,(_summary!$B235=INDIRECT("'"&amp;E$131&amp;"'!A2:A3000"))*(_summary!$C235=INDIRECT("'"&amp;E$131&amp;"'!b2:b3000")),0))</f>
        <v>0</v>
      </c>
      <c r="F235" s="22">
        <f t="array" aca="1" ref="F235" ca="1">INDEX(OFFSET(INDIRECT("'"&amp;F$131&amp;"'!A1"),1,$E$129,2999,1),MATCH(1,(_summary!$B235=INDIRECT("'"&amp;F$131&amp;"'!A2:A3000"))*(_summary!$C235=INDIRECT("'"&amp;F$131&amp;"'!b2:b3000")),0))</f>
        <v>0</v>
      </c>
      <c r="G235" s="22">
        <f t="array" aca="1" ref="G235" ca="1">INDEX(OFFSET(INDIRECT("'"&amp;G$131&amp;"'!A1"),1,$E$129,2999,1),MATCH(1,(_summary!$B235=INDIRECT("'"&amp;G$131&amp;"'!A2:A3000"))*(_summary!$C235=INDIRECT("'"&amp;G$131&amp;"'!b2:b3000")),0))</f>
        <v>0</v>
      </c>
      <c r="H235" s="22">
        <f t="array" aca="1" ref="H235" ca="1">INDEX(OFFSET(INDIRECT("'"&amp;H$131&amp;"'!A1"),1,$E$129,2999,1),MATCH(1,(_summary!$B235=INDIRECT("'"&amp;H$131&amp;"'!A2:A3000"))*(_summary!$C235=INDIRECT("'"&amp;H$131&amp;"'!b2:b3000")),0))</f>
        <v>0</v>
      </c>
      <c r="I235" s="22">
        <f t="array" aca="1" ref="I235" ca="1">INDEX(OFFSET(INDIRECT("'"&amp;I$131&amp;"'!A1"),1,$E$129,2999,1),MATCH(1,(_summary!$B235=INDIRECT("'"&amp;I$131&amp;"'!A2:A3000"))*(_summary!$C235=INDIRECT("'"&amp;I$131&amp;"'!b2:b3000")),0))</f>
        <v>0</v>
      </c>
      <c r="J235" s="22">
        <f t="array" aca="1" ref="J235" ca="1">INDEX(OFFSET(INDIRECT("'"&amp;J$131&amp;"'!A1"),1,$E$129,2999,1),MATCH(1,(_summary!$B235=INDIRECT("'"&amp;J$131&amp;"'!A2:A3000"))*(_summary!$C235=INDIRECT("'"&amp;J$131&amp;"'!b2:b3000")),0))</f>
        <v>0</v>
      </c>
      <c r="K235" s="22">
        <f t="array" aca="1" ref="K235" ca="1">INDEX(OFFSET(INDIRECT("'"&amp;K$131&amp;"'!A1"),1,$E$129,2999,1),MATCH(1,(_summary!$B235=INDIRECT("'"&amp;K$131&amp;"'!A2:A3000"))*(_summary!$C235=INDIRECT("'"&amp;K$131&amp;"'!b2:b3000")),0))</f>
        <v>0</v>
      </c>
      <c r="L235" s="22">
        <f t="array" aca="1" ref="L235" ca="1">INDEX(OFFSET(INDIRECT("'"&amp;L$131&amp;"'!A1"),1,$E$129,2999,1),MATCH(1,(_summary!$B235=INDIRECT("'"&amp;L$131&amp;"'!A2:A3000"))*(_summary!$C235=INDIRECT("'"&amp;L$131&amp;"'!b2:b3000")),0))</f>
        <v>0</v>
      </c>
      <c r="M235" s="22">
        <f t="array" aca="1" ref="M235" ca="1">INDEX(OFFSET(INDIRECT("'"&amp;M$131&amp;"'!A1"),1,$E$129,2999,1),MATCH(1,(_summary!$B235=INDIRECT("'"&amp;M$131&amp;"'!A2:A3000"))*(_summary!$C235=INDIRECT("'"&amp;M$131&amp;"'!b2:b3000")),0))</f>
        <v>0</v>
      </c>
      <c r="N235" s="22">
        <f t="array" aca="1" ref="N235" ca="1">INDEX(OFFSET(INDIRECT("'"&amp;N$131&amp;"'!A1"),1,$E$129,2999,1),MATCH(1,(_summary!$B235=INDIRECT("'"&amp;N$131&amp;"'!A2:A3000"))*(_summary!$C235=INDIRECT("'"&amp;N$131&amp;"'!b2:b3000")),0))</f>
        <v>0</v>
      </c>
      <c r="O235" s="22">
        <f t="array" aca="1" ref="O235" ca="1">INDEX(OFFSET(INDIRECT("'"&amp;O$131&amp;"'!A1"),1,$E$129,2999,1),MATCH(1,(_summary!$B235=INDIRECT("'"&amp;O$131&amp;"'!A2:A3000"))*(_summary!$C235=INDIRECT("'"&amp;O$131&amp;"'!b2:b3000")),0))</f>
        <v>0</v>
      </c>
      <c r="P235" s="22">
        <f t="array" aca="1" ref="P235" ca="1">INDEX(OFFSET(INDIRECT("'"&amp;P$131&amp;"'!A1"),1,$E$129,2999,1),MATCH(1,(_summary!$B235=INDIRECT("'"&amp;P$131&amp;"'!A2:A3000"))*(_summary!$C235=INDIRECT("'"&amp;P$131&amp;"'!b2:b3000")),0))</f>
        <v>0</v>
      </c>
      <c r="Q235" s="22">
        <f t="array" aca="1" ref="Q235" ca="1">INDEX(OFFSET(INDIRECT("'"&amp;Q$131&amp;"'!A1"),1,$E$129,2999,1),MATCH(1,(_summary!$B235=INDIRECT("'"&amp;Q$131&amp;"'!A2:A3000"))*(_summary!$C235=INDIRECT("'"&amp;Q$131&amp;"'!b2:b3000")),0))</f>
        <v>0</v>
      </c>
      <c r="R235" s="22">
        <f t="array" aca="1" ref="R235" ca="1">INDEX(OFFSET(INDIRECT("'"&amp;R$131&amp;"'!A1"),1,$E$129,2999,1),MATCH(1,(_summary!$B235=INDIRECT("'"&amp;R$131&amp;"'!A2:A3000"))*(_summary!$C235=INDIRECT("'"&amp;R$131&amp;"'!b2:b3000")),0))</f>
        <v>0</v>
      </c>
      <c r="S235" s="22">
        <f t="array" aca="1" ref="S235" ca="1">INDEX(OFFSET(INDIRECT("'"&amp;S$131&amp;"'!A1"),1,$E$129,2999,1),MATCH(1,(_summary!$B235=INDIRECT("'"&amp;S$131&amp;"'!A2:A3000"))*(_summary!$C235=INDIRECT("'"&amp;S$131&amp;"'!b2:b3000")),0))</f>
        <v>0</v>
      </c>
    </row>
    <row r="236" spans="2:19" x14ac:dyDescent="0.3">
      <c r="B236" t="s">
        <v>5</v>
      </c>
      <c r="C236" s="15">
        <v>4</v>
      </c>
      <c r="D236" s="22">
        <f t="array" aca="1" ref="D236" ca="1">INDEX(OFFSET(INDIRECT("'"&amp;D$131&amp;"'!A1"),1,$E$129,2999,1),MATCH(1,(_summary!$B236=INDIRECT("'"&amp;D$131&amp;"'!A2:A3000"))*(_summary!$C236=INDIRECT("'"&amp;D$131&amp;"'!b2:b3000")),0))</f>
        <v>0</v>
      </c>
      <c r="E236" s="22">
        <f t="array" aca="1" ref="E236" ca="1">INDEX(OFFSET(INDIRECT("'"&amp;E$131&amp;"'!A1"),1,$E$129,2999,1),MATCH(1,(_summary!$B236=INDIRECT("'"&amp;E$131&amp;"'!A2:A3000"))*(_summary!$C236=INDIRECT("'"&amp;E$131&amp;"'!b2:b3000")),0))</f>
        <v>0</v>
      </c>
      <c r="F236" s="22">
        <f t="array" aca="1" ref="F236" ca="1">INDEX(OFFSET(INDIRECT("'"&amp;F$131&amp;"'!A1"),1,$E$129,2999,1),MATCH(1,(_summary!$B236=INDIRECT("'"&amp;F$131&amp;"'!A2:A3000"))*(_summary!$C236=INDIRECT("'"&amp;F$131&amp;"'!b2:b3000")),0))</f>
        <v>0</v>
      </c>
      <c r="G236" s="22">
        <f t="array" aca="1" ref="G236" ca="1">INDEX(OFFSET(INDIRECT("'"&amp;G$131&amp;"'!A1"),1,$E$129,2999,1),MATCH(1,(_summary!$B236=INDIRECT("'"&amp;G$131&amp;"'!A2:A3000"))*(_summary!$C236=INDIRECT("'"&amp;G$131&amp;"'!b2:b3000")),0))</f>
        <v>0</v>
      </c>
      <c r="H236" s="22">
        <f t="array" aca="1" ref="H236" ca="1">INDEX(OFFSET(INDIRECT("'"&amp;H$131&amp;"'!A1"),1,$E$129,2999,1),MATCH(1,(_summary!$B236=INDIRECT("'"&amp;H$131&amp;"'!A2:A3000"))*(_summary!$C236=INDIRECT("'"&amp;H$131&amp;"'!b2:b3000")),0))</f>
        <v>0</v>
      </c>
      <c r="I236" s="22">
        <f t="array" aca="1" ref="I236" ca="1">INDEX(OFFSET(INDIRECT("'"&amp;I$131&amp;"'!A1"),1,$E$129,2999,1),MATCH(1,(_summary!$B236=INDIRECT("'"&amp;I$131&amp;"'!A2:A3000"))*(_summary!$C236=INDIRECT("'"&amp;I$131&amp;"'!b2:b3000")),0))</f>
        <v>0</v>
      </c>
      <c r="J236" s="22">
        <f t="array" aca="1" ref="J236" ca="1">INDEX(OFFSET(INDIRECT("'"&amp;J$131&amp;"'!A1"),1,$E$129,2999,1),MATCH(1,(_summary!$B236=INDIRECT("'"&amp;J$131&amp;"'!A2:A3000"))*(_summary!$C236=INDIRECT("'"&amp;J$131&amp;"'!b2:b3000")),0))</f>
        <v>0</v>
      </c>
      <c r="K236" s="22">
        <f t="array" aca="1" ref="K236" ca="1">INDEX(OFFSET(INDIRECT("'"&amp;K$131&amp;"'!A1"),1,$E$129,2999,1),MATCH(1,(_summary!$B236=INDIRECT("'"&amp;K$131&amp;"'!A2:A3000"))*(_summary!$C236=INDIRECT("'"&amp;K$131&amp;"'!b2:b3000")),0))</f>
        <v>0</v>
      </c>
      <c r="L236" s="22">
        <f t="array" aca="1" ref="L236" ca="1">INDEX(OFFSET(INDIRECT("'"&amp;L$131&amp;"'!A1"),1,$E$129,2999,1),MATCH(1,(_summary!$B236=INDIRECT("'"&amp;L$131&amp;"'!A2:A3000"))*(_summary!$C236=INDIRECT("'"&amp;L$131&amp;"'!b2:b3000")),0))</f>
        <v>0</v>
      </c>
      <c r="M236" s="22">
        <f t="array" aca="1" ref="M236" ca="1">INDEX(OFFSET(INDIRECT("'"&amp;M$131&amp;"'!A1"),1,$E$129,2999,1),MATCH(1,(_summary!$B236=INDIRECT("'"&amp;M$131&amp;"'!A2:A3000"))*(_summary!$C236=INDIRECT("'"&amp;M$131&amp;"'!b2:b3000")),0))</f>
        <v>0</v>
      </c>
      <c r="N236" s="22">
        <f t="array" aca="1" ref="N236" ca="1">INDEX(OFFSET(INDIRECT("'"&amp;N$131&amp;"'!A1"),1,$E$129,2999,1),MATCH(1,(_summary!$B236=INDIRECT("'"&amp;N$131&amp;"'!A2:A3000"))*(_summary!$C236=INDIRECT("'"&amp;N$131&amp;"'!b2:b3000")),0))</f>
        <v>0</v>
      </c>
      <c r="O236" s="22">
        <f t="array" aca="1" ref="O236" ca="1">INDEX(OFFSET(INDIRECT("'"&amp;O$131&amp;"'!A1"),1,$E$129,2999,1),MATCH(1,(_summary!$B236=INDIRECT("'"&amp;O$131&amp;"'!A2:A3000"))*(_summary!$C236=INDIRECT("'"&amp;O$131&amp;"'!b2:b3000")),0))</f>
        <v>0</v>
      </c>
      <c r="P236" s="22">
        <f t="array" aca="1" ref="P236" ca="1">INDEX(OFFSET(INDIRECT("'"&amp;P$131&amp;"'!A1"),1,$E$129,2999,1),MATCH(1,(_summary!$B236=INDIRECT("'"&amp;P$131&amp;"'!A2:A3000"))*(_summary!$C236=INDIRECT("'"&amp;P$131&amp;"'!b2:b3000")),0))</f>
        <v>0</v>
      </c>
      <c r="Q236" s="22">
        <f t="array" aca="1" ref="Q236" ca="1">INDEX(OFFSET(INDIRECT("'"&amp;Q$131&amp;"'!A1"),1,$E$129,2999,1),MATCH(1,(_summary!$B236=INDIRECT("'"&amp;Q$131&amp;"'!A2:A3000"))*(_summary!$C236=INDIRECT("'"&amp;Q$131&amp;"'!b2:b3000")),0))</f>
        <v>0</v>
      </c>
      <c r="R236" s="22">
        <f t="array" aca="1" ref="R236" ca="1">INDEX(OFFSET(INDIRECT("'"&amp;R$131&amp;"'!A1"),1,$E$129,2999,1),MATCH(1,(_summary!$B236=INDIRECT("'"&amp;R$131&amp;"'!A2:A3000"))*(_summary!$C236=INDIRECT("'"&amp;R$131&amp;"'!b2:b3000")),0))</f>
        <v>0</v>
      </c>
      <c r="S236" s="22">
        <f t="array" aca="1" ref="S236" ca="1">INDEX(OFFSET(INDIRECT("'"&amp;S$131&amp;"'!A1"),1,$E$129,2999,1),MATCH(1,(_summary!$B236=INDIRECT("'"&amp;S$131&amp;"'!A2:A3000"))*(_summary!$C236=INDIRECT("'"&amp;S$131&amp;"'!b2:b3000")),0))</f>
        <v>0</v>
      </c>
    </row>
    <row r="237" spans="2:19" x14ac:dyDescent="0.3">
      <c r="B237" t="s">
        <v>24</v>
      </c>
      <c r="C237" s="15">
        <v>4</v>
      </c>
      <c r="D237" s="22">
        <f t="array" aca="1" ref="D237" ca="1">INDEX(OFFSET(INDIRECT("'"&amp;D$131&amp;"'!A1"),1,$E$129,2999,1),MATCH(1,(_summary!$B237=INDIRECT("'"&amp;D$131&amp;"'!A2:A3000"))*(_summary!$C237=INDIRECT("'"&amp;D$131&amp;"'!b2:b3000")),0))</f>
        <v>0</v>
      </c>
      <c r="E237" s="22">
        <f t="array" aca="1" ref="E237" ca="1">INDEX(OFFSET(INDIRECT("'"&amp;E$131&amp;"'!A1"),1,$E$129,2999,1),MATCH(1,(_summary!$B237=INDIRECT("'"&amp;E$131&amp;"'!A2:A3000"))*(_summary!$C237=INDIRECT("'"&amp;E$131&amp;"'!b2:b3000")),0))</f>
        <v>0</v>
      </c>
      <c r="F237" s="22">
        <f t="array" aca="1" ref="F237" ca="1">INDEX(OFFSET(INDIRECT("'"&amp;F$131&amp;"'!A1"),1,$E$129,2999,1),MATCH(1,(_summary!$B237=INDIRECT("'"&amp;F$131&amp;"'!A2:A3000"))*(_summary!$C237=INDIRECT("'"&amp;F$131&amp;"'!b2:b3000")),0))</f>
        <v>0</v>
      </c>
      <c r="G237" s="22">
        <f t="array" aca="1" ref="G237" ca="1">INDEX(OFFSET(INDIRECT("'"&amp;G$131&amp;"'!A1"),1,$E$129,2999,1),MATCH(1,(_summary!$B237=INDIRECT("'"&amp;G$131&amp;"'!A2:A3000"))*(_summary!$C237=INDIRECT("'"&amp;G$131&amp;"'!b2:b3000")),0))</f>
        <v>0</v>
      </c>
      <c r="H237" s="22">
        <f t="array" aca="1" ref="H237" ca="1">INDEX(OFFSET(INDIRECT("'"&amp;H$131&amp;"'!A1"),1,$E$129,2999,1),MATCH(1,(_summary!$B237=INDIRECT("'"&amp;H$131&amp;"'!A2:A3000"))*(_summary!$C237=INDIRECT("'"&amp;H$131&amp;"'!b2:b3000")),0))</f>
        <v>0</v>
      </c>
      <c r="I237" s="22">
        <f t="array" aca="1" ref="I237" ca="1">INDEX(OFFSET(INDIRECT("'"&amp;I$131&amp;"'!A1"),1,$E$129,2999,1),MATCH(1,(_summary!$B237=INDIRECT("'"&amp;I$131&amp;"'!A2:A3000"))*(_summary!$C237=INDIRECT("'"&amp;I$131&amp;"'!b2:b3000")),0))</f>
        <v>0</v>
      </c>
      <c r="J237" s="22">
        <f t="array" aca="1" ref="J237" ca="1">INDEX(OFFSET(INDIRECT("'"&amp;J$131&amp;"'!A1"),1,$E$129,2999,1),MATCH(1,(_summary!$B237=INDIRECT("'"&amp;J$131&amp;"'!A2:A3000"))*(_summary!$C237=INDIRECT("'"&amp;J$131&amp;"'!b2:b3000")),0))</f>
        <v>0</v>
      </c>
      <c r="K237" s="22">
        <f t="array" aca="1" ref="K237" ca="1">INDEX(OFFSET(INDIRECT("'"&amp;K$131&amp;"'!A1"),1,$E$129,2999,1),MATCH(1,(_summary!$B237=INDIRECT("'"&amp;K$131&amp;"'!A2:A3000"))*(_summary!$C237=INDIRECT("'"&amp;K$131&amp;"'!b2:b3000")),0))</f>
        <v>0</v>
      </c>
      <c r="L237" s="22">
        <f t="array" aca="1" ref="L237" ca="1">INDEX(OFFSET(INDIRECT("'"&amp;L$131&amp;"'!A1"),1,$E$129,2999,1),MATCH(1,(_summary!$B237=INDIRECT("'"&amp;L$131&amp;"'!A2:A3000"))*(_summary!$C237=INDIRECT("'"&amp;L$131&amp;"'!b2:b3000")),0))</f>
        <v>0</v>
      </c>
      <c r="M237" s="22">
        <f t="array" aca="1" ref="M237" ca="1">INDEX(OFFSET(INDIRECT("'"&amp;M$131&amp;"'!A1"),1,$E$129,2999,1),MATCH(1,(_summary!$B237=INDIRECT("'"&amp;M$131&amp;"'!A2:A3000"))*(_summary!$C237=INDIRECT("'"&amp;M$131&amp;"'!b2:b3000")),0))</f>
        <v>0</v>
      </c>
      <c r="N237" s="22">
        <f t="array" aca="1" ref="N237" ca="1">INDEX(OFFSET(INDIRECT("'"&amp;N$131&amp;"'!A1"),1,$E$129,2999,1),MATCH(1,(_summary!$B237=INDIRECT("'"&amp;N$131&amp;"'!A2:A3000"))*(_summary!$C237=INDIRECT("'"&amp;N$131&amp;"'!b2:b3000")),0))</f>
        <v>0</v>
      </c>
      <c r="O237" s="22">
        <f t="array" aca="1" ref="O237" ca="1">INDEX(OFFSET(INDIRECT("'"&amp;O$131&amp;"'!A1"),1,$E$129,2999,1),MATCH(1,(_summary!$B237=INDIRECT("'"&amp;O$131&amp;"'!A2:A3000"))*(_summary!$C237=INDIRECT("'"&amp;O$131&amp;"'!b2:b3000")),0))</f>
        <v>0</v>
      </c>
      <c r="P237" s="22">
        <f t="array" aca="1" ref="P237" ca="1">INDEX(OFFSET(INDIRECT("'"&amp;P$131&amp;"'!A1"),1,$E$129,2999,1),MATCH(1,(_summary!$B237=INDIRECT("'"&amp;P$131&amp;"'!A2:A3000"))*(_summary!$C237=INDIRECT("'"&amp;P$131&amp;"'!b2:b3000")),0))</f>
        <v>0</v>
      </c>
      <c r="Q237" s="22">
        <f t="array" aca="1" ref="Q237" ca="1">INDEX(OFFSET(INDIRECT("'"&amp;Q$131&amp;"'!A1"),1,$E$129,2999,1),MATCH(1,(_summary!$B237=INDIRECT("'"&amp;Q$131&amp;"'!A2:A3000"))*(_summary!$C237=INDIRECT("'"&amp;Q$131&amp;"'!b2:b3000")),0))</f>
        <v>0</v>
      </c>
      <c r="R237" s="22">
        <f t="array" aca="1" ref="R237" ca="1">INDEX(OFFSET(INDIRECT("'"&amp;R$131&amp;"'!A1"),1,$E$129,2999,1),MATCH(1,(_summary!$B237=INDIRECT("'"&amp;R$131&amp;"'!A2:A3000"))*(_summary!$C237=INDIRECT("'"&amp;R$131&amp;"'!b2:b3000")),0))</f>
        <v>0</v>
      </c>
      <c r="S237" s="22">
        <f t="array" aca="1" ref="S237" ca="1">INDEX(OFFSET(INDIRECT("'"&amp;S$131&amp;"'!A1"),1,$E$129,2999,1),MATCH(1,(_summary!$B237=INDIRECT("'"&amp;S$131&amp;"'!A2:A3000"))*(_summary!$C237=INDIRECT("'"&amp;S$131&amp;"'!b2:b3000")),0))</f>
        <v>0</v>
      </c>
    </row>
    <row r="238" spans="2:19" x14ac:dyDescent="0.3">
      <c r="B238" t="s">
        <v>4</v>
      </c>
      <c r="C238" s="15">
        <v>4</v>
      </c>
      <c r="D238" s="22">
        <f t="array" aca="1" ref="D238" ca="1">INDEX(OFFSET(INDIRECT("'"&amp;D$131&amp;"'!A1"),1,$E$129,2999,1),MATCH(1,(_summary!$B238=INDIRECT("'"&amp;D$131&amp;"'!A2:A3000"))*(_summary!$C238=INDIRECT("'"&amp;D$131&amp;"'!b2:b3000")),0))</f>
        <v>0</v>
      </c>
      <c r="E238" s="22">
        <f t="array" aca="1" ref="E238" ca="1">INDEX(OFFSET(INDIRECT("'"&amp;E$131&amp;"'!A1"),1,$E$129,2999,1),MATCH(1,(_summary!$B238=INDIRECT("'"&amp;E$131&amp;"'!A2:A3000"))*(_summary!$C238=INDIRECT("'"&amp;E$131&amp;"'!b2:b3000")),0))</f>
        <v>0</v>
      </c>
      <c r="F238" s="22">
        <f t="array" aca="1" ref="F238" ca="1">INDEX(OFFSET(INDIRECT("'"&amp;F$131&amp;"'!A1"),1,$E$129,2999,1),MATCH(1,(_summary!$B238=INDIRECT("'"&amp;F$131&amp;"'!A2:A3000"))*(_summary!$C238=INDIRECT("'"&amp;F$131&amp;"'!b2:b3000")),0))</f>
        <v>0</v>
      </c>
      <c r="G238" s="22">
        <f t="array" aca="1" ref="G238" ca="1">INDEX(OFFSET(INDIRECT("'"&amp;G$131&amp;"'!A1"),1,$E$129,2999,1),MATCH(1,(_summary!$B238=INDIRECT("'"&amp;G$131&amp;"'!A2:A3000"))*(_summary!$C238=INDIRECT("'"&amp;G$131&amp;"'!b2:b3000")),0))</f>
        <v>0</v>
      </c>
      <c r="H238" s="22">
        <f t="array" aca="1" ref="H238" ca="1">INDEX(OFFSET(INDIRECT("'"&amp;H$131&amp;"'!A1"),1,$E$129,2999,1),MATCH(1,(_summary!$B238=INDIRECT("'"&amp;H$131&amp;"'!A2:A3000"))*(_summary!$C238=INDIRECT("'"&amp;H$131&amp;"'!b2:b3000")),0))</f>
        <v>0</v>
      </c>
      <c r="I238" s="22">
        <f t="array" aca="1" ref="I238" ca="1">INDEX(OFFSET(INDIRECT("'"&amp;I$131&amp;"'!A1"),1,$E$129,2999,1),MATCH(1,(_summary!$B238=INDIRECT("'"&amp;I$131&amp;"'!A2:A3000"))*(_summary!$C238=INDIRECT("'"&amp;I$131&amp;"'!b2:b3000")),0))</f>
        <v>0</v>
      </c>
      <c r="J238" s="22">
        <f t="array" aca="1" ref="J238" ca="1">INDEX(OFFSET(INDIRECT("'"&amp;J$131&amp;"'!A1"),1,$E$129,2999,1),MATCH(1,(_summary!$B238=INDIRECT("'"&amp;J$131&amp;"'!A2:A3000"))*(_summary!$C238=INDIRECT("'"&amp;J$131&amp;"'!b2:b3000")),0))</f>
        <v>0</v>
      </c>
      <c r="K238" s="22">
        <f t="array" aca="1" ref="K238" ca="1">INDEX(OFFSET(INDIRECT("'"&amp;K$131&amp;"'!A1"),1,$E$129,2999,1),MATCH(1,(_summary!$B238=INDIRECT("'"&amp;K$131&amp;"'!A2:A3000"))*(_summary!$C238=INDIRECT("'"&amp;K$131&amp;"'!b2:b3000")),0))</f>
        <v>0</v>
      </c>
      <c r="L238" s="22">
        <f t="array" aca="1" ref="L238" ca="1">INDEX(OFFSET(INDIRECT("'"&amp;L$131&amp;"'!A1"),1,$E$129,2999,1),MATCH(1,(_summary!$B238=INDIRECT("'"&amp;L$131&amp;"'!A2:A3000"))*(_summary!$C238=INDIRECT("'"&amp;L$131&amp;"'!b2:b3000")),0))</f>
        <v>0</v>
      </c>
      <c r="M238" s="22">
        <f t="array" aca="1" ref="M238" ca="1">INDEX(OFFSET(INDIRECT("'"&amp;M$131&amp;"'!A1"),1,$E$129,2999,1),MATCH(1,(_summary!$B238=INDIRECT("'"&amp;M$131&amp;"'!A2:A3000"))*(_summary!$C238=INDIRECT("'"&amp;M$131&amp;"'!b2:b3000")),0))</f>
        <v>0</v>
      </c>
      <c r="N238" s="22">
        <f t="array" aca="1" ref="N238" ca="1">INDEX(OFFSET(INDIRECT("'"&amp;N$131&amp;"'!A1"),1,$E$129,2999,1),MATCH(1,(_summary!$B238=INDIRECT("'"&amp;N$131&amp;"'!A2:A3000"))*(_summary!$C238=INDIRECT("'"&amp;N$131&amp;"'!b2:b3000")),0))</f>
        <v>0</v>
      </c>
      <c r="O238" s="22">
        <f t="array" aca="1" ref="O238" ca="1">INDEX(OFFSET(INDIRECT("'"&amp;O$131&amp;"'!A1"),1,$E$129,2999,1),MATCH(1,(_summary!$B238=INDIRECT("'"&amp;O$131&amp;"'!A2:A3000"))*(_summary!$C238=INDIRECT("'"&amp;O$131&amp;"'!b2:b3000")),0))</f>
        <v>0</v>
      </c>
      <c r="P238" s="22">
        <f t="array" aca="1" ref="P238" ca="1">INDEX(OFFSET(INDIRECT("'"&amp;P$131&amp;"'!A1"),1,$E$129,2999,1),MATCH(1,(_summary!$B238=INDIRECT("'"&amp;P$131&amp;"'!A2:A3000"))*(_summary!$C238=INDIRECT("'"&amp;P$131&amp;"'!b2:b3000")),0))</f>
        <v>0</v>
      </c>
      <c r="Q238" s="22">
        <f t="array" aca="1" ref="Q238" ca="1">INDEX(OFFSET(INDIRECT("'"&amp;Q$131&amp;"'!A1"),1,$E$129,2999,1),MATCH(1,(_summary!$B238=INDIRECT("'"&amp;Q$131&amp;"'!A2:A3000"))*(_summary!$C238=INDIRECT("'"&amp;Q$131&amp;"'!b2:b3000")),0))</f>
        <v>0</v>
      </c>
      <c r="R238" s="22">
        <f t="array" aca="1" ref="R238" ca="1">INDEX(OFFSET(INDIRECT("'"&amp;R$131&amp;"'!A1"),1,$E$129,2999,1),MATCH(1,(_summary!$B238=INDIRECT("'"&amp;R$131&amp;"'!A2:A3000"))*(_summary!$C238=INDIRECT("'"&amp;R$131&amp;"'!b2:b3000")),0))</f>
        <v>0</v>
      </c>
      <c r="S238" s="22">
        <f t="array" aca="1" ref="S238" ca="1">INDEX(OFFSET(INDIRECT("'"&amp;S$131&amp;"'!A1"),1,$E$129,2999,1),MATCH(1,(_summary!$B238=INDIRECT("'"&amp;S$131&amp;"'!A2:A3000"))*(_summary!$C238=INDIRECT("'"&amp;S$131&amp;"'!b2:b3000")),0))</f>
        <v>0</v>
      </c>
    </row>
    <row r="239" spans="2:19" x14ac:dyDescent="0.3">
      <c r="B239" t="s">
        <v>10</v>
      </c>
      <c r="C239" s="15">
        <v>4</v>
      </c>
      <c r="D239" s="22">
        <f t="array" aca="1" ref="D239" ca="1">INDEX(OFFSET(INDIRECT("'"&amp;D$131&amp;"'!A1"),1,$E$129,2999,1),MATCH(1,(_summary!$B239=INDIRECT("'"&amp;D$131&amp;"'!A2:A3000"))*(_summary!$C239=INDIRECT("'"&amp;D$131&amp;"'!b2:b3000")),0))</f>
        <v>0</v>
      </c>
      <c r="E239" s="22">
        <f t="array" aca="1" ref="E239" ca="1">INDEX(OFFSET(INDIRECT("'"&amp;E$131&amp;"'!A1"),1,$E$129,2999,1),MATCH(1,(_summary!$B239=INDIRECT("'"&amp;E$131&amp;"'!A2:A3000"))*(_summary!$C239=INDIRECT("'"&amp;E$131&amp;"'!b2:b3000")),0))</f>
        <v>0</v>
      </c>
      <c r="F239" s="22">
        <f t="array" aca="1" ref="F239" ca="1">INDEX(OFFSET(INDIRECT("'"&amp;F$131&amp;"'!A1"),1,$E$129,2999,1),MATCH(1,(_summary!$B239=INDIRECT("'"&amp;F$131&amp;"'!A2:A3000"))*(_summary!$C239=INDIRECT("'"&amp;F$131&amp;"'!b2:b3000")),0))</f>
        <v>0</v>
      </c>
      <c r="G239" s="22">
        <f t="array" aca="1" ref="G239" ca="1">INDEX(OFFSET(INDIRECT("'"&amp;G$131&amp;"'!A1"),1,$E$129,2999,1),MATCH(1,(_summary!$B239=INDIRECT("'"&amp;G$131&amp;"'!A2:A3000"))*(_summary!$C239=INDIRECT("'"&amp;G$131&amp;"'!b2:b3000")),0))</f>
        <v>0</v>
      </c>
      <c r="H239" s="22">
        <f t="array" aca="1" ref="H239" ca="1">INDEX(OFFSET(INDIRECT("'"&amp;H$131&amp;"'!A1"),1,$E$129,2999,1),MATCH(1,(_summary!$B239=INDIRECT("'"&amp;H$131&amp;"'!A2:A3000"))*(_summary!$C239=INDIRECT("'"&amp;H$131&amp;"'!b2:b3000")),0))</f>
        <v>0</v>
      </c>
      <c r="I239" s="22">
        <f t="array" aca="1" ref="I239" ca="1">INDEX(OFFSET(INDIRECT("'"&amp;I$131&amp;"'!A1"),1,$E$129,2999,1),MATCH(1,(_summary!$B239=INDIRECT("'"&amp;I$131&amp;"'!A2:A3000"))*(_summary!$C239=INDIRECT("'"&amp;I$131&amp;"'!b2:b3000")),0))</f>
        <v>0</v>
      </c>
      <c r="J239" s="22">
        <f t="array" aca="1" ref="J239" ca="1">INDEX(OFFSET(INDIRECT("'"&amp;J$131&amp;"'!A1"),1,$E$129,2999,1),MATCH(1,(_summary!$B239=INDIRECT("'"&amp;J$131&amp;"'!A2:A3000"))*(_summary!$C239=INDIRECT("'"&amp;J$131&amp;"'!b2:b3000")),0))</f>
        <v>0</v>
      </c>
      <c r="K239" s="22">
        <f t="array" aca="1" ref="K239" ca="1">INDEX(OFFSET(INDIRECT("'"&amp;K$131&amp;"'!A1"),1,$E$129,2999,1),MATCH(1,(_summary!$B239=INDIRECT("'"&amp;K$131&amp;"'!A2:A3000"))*(_summary!$C239=INDIRECT("'"&amp;K$131&amp;"'!b2:b3000")),0))</f>
        <v>0</v>
      </c>
      <c r="L239" s="22">
        <f t="array" aca="1" ref="L239" ca="1">INDEX(OFFSET(INDIRECT("'"&amp;L$131&amp;"'!A1"),1,$E$129,2999,1),MATCH(1,(_summary!$B239=INDIRECT("'"&amp;L$131&amp;"'!A2:A3000"))*(_summary!$C239=INDIRECT("'"&amp;L$131&amp;"'!b2:b3000")),0))</f>
        <v>0</v>
      </c>
      <c r="M239" s="22">
        <f t="array" aca="1" ref="M239" ca="1">INDEX(OFFSET(INDIRECT("'"&amp;M$131&amp;"'!A1"),1,$E$129,2999,1),MATCH(1,(_summary!$B239=INDIRECT("'"&amp;M$131&amp;"'!A2:A3000"))*(_summary!$C239=INDIRECT("'"&amp;M$131&amp;"'!b2:b3000")),0))</f>
        <v>0</v>
      </c>
      <c r="N239" s="22">
        <f t="array" aca="1" ref="N239" ca="1">INDEX(OFFSET(INDIRECT("'"&amp;N$131&amp;"'!A1"),1,$E$129,2999,1),MATCH(1,(_summary!$B239=INDIRECT("'"&amp;N$131&amp;"'!A2:A3000"))*(_summary!$C239=INDIRECT("'"&amp;N$131&amp;"'!b2:b3000")),0))</f>
        <v>0</v>
      </c>
      <c r="O239" s="22">
        <f t="array" aca="1" ref="O239" ca="1">INDEX(OFFSET(INDIRECT("'"&amp;O$131&amp;"'!A1"),1,$E$129,2999,1),MATCH(1,(_summary!$B239=INDIRECT("'"&amp;O$131&amp;"'!A2:A3000"))*(_summary!$C239=INDIRECT("'"&amp;O$131&amp;"'!b2:b3000")),0))</f>
        <v>0</v>
      </c>
      <c r="P239" s="22">
        <f t="array" aca="1" ref="P239" ca="1">INDEX(OFFSET(INDIRECT("'"&amp;P$131&amp;"'!A1"),1,$E$129,2999,1),MATCH(1,(_summary!$B239=INDIRECT("'"&amp;P$131&amp;"'!A2:A3000"))*(_summary!$C239=INDIRECT("'"&amp;P$131&amp;"'!b2:b3000")),0))</f>
        <v>0</v>
      </c>
      <c r="Q239" s="22">
        <f t="array" aca="1" ref="Q239" ca="1">INDEX(OFFSET(INDIRECT("'"&amp;Q$131&amp;"'!A1"),1,$E$129,2999,1),MATCH(1,(_summary!$B239=INDIRECT("'"&amp;Q$131&amp;"'!A2:A3000"))*(_summary!$C239=INDIRECT("'"&amp;Q$131&amp;"'!b2:b3000")),0))</f>
        <v>0</v>
      </c>
      <c r="R239" s="22">
        <f t="array" aca="1" ref="R239" ca="1">INDEX(OFFSET(INDIRECT("'"&amp;R$131&amp;"'!A1"),1,$E$129,2999,1),MATCH(1,(_summary!$B239=INDIRECT("'"&amp;R$131&amp;"'!A2:A3000"))*(_summary!$C239=INDIRECT("'"&amp;R$131&amp;"'!b2:b3000")),0))</f>
        <v>0</v>
      </c>
      <c r="S239" s="22">
        <f t="array" aca="1" ref="S239" ca="1">INDEX(OFFSET(INDIRECT("'"&amp;S$131&amp;"'!A1"),1,$E$129,2999,1),MATCH(1,(_summary!$B239=INDIRECT("'"&amp;S$131&amp;"'!A2:A3000"))*(_summary!$C239=INDIRECT("'"&amp;S$131&amp;"'!b2:b3000")),0))</f>
        <v>0</v>
      </c>
    </row>
    <row r="240" spans="2:19" x14ac:dyDescent="0.3">
      <c r="B240" t="s">
        <v>12</v>
      </c>
      <c r="C240" s="15">
        <v>4</v>
      </c>
      <c r="D240" s="22">
        <f t="array" aca="1" ref="D240" ca="1">INDEX(OFFSET(INDIRECT("'"&amp;D$131&amp;"'!A1"),1,$E$129,2999,1),MATCH(1,(_summary!$B240=INDIRECT("'"&amp;D$131&amp;"'!A2:A3000"))*(_summary!$C240=INDIRECT("'"&amp;D$131&amp;"'!b2:b3000")),0))</f>
        <v>0</v>
      </c>
      <c r="E240" s="22">
        <f t="array" aca="1" ref="E240" ca="1">INDEX(OFFSET(INDIRECT("'"&amp;E$131&amp;"'!A1"),1,$E$129,2999,1),MATCH(1,(_summary!$B240=INDIRECT("'"&amp;E$131&amp;"'!A2:A3000"))*(_summary!$C240=INDIRECT("'"&amp;E$131&amp;"'!b2:b3000")),0))</f>
        <v>0</v>
      </c>
      <c r="F240" s="22">
        <f t="array" aca="1" ref="F240" ca="1">INDEX(OFFSET(INDIRECT("'"&amp;F$131&amp;"'!A1"),1,$E$129,2999,1),MATCH(1,(_summary!$B240=INDIRECT("'"&amp;F$131&amp;"'!A2:A3000"))*(_summary!$C240=INDIRECT("'"&amp;F$131&amp;"'!b2:b3000")),0))</f>
        <v>0</v>
      </c>
      <c r="G240" s="22">
        <f t="array" aca="1" ref="G240" ca="1">INDEX(OFFSET(INDIRECT("'"&amp;G$131&amp;"'!A1"),1,$E$129,2999,1),MATCH(1,(_summary!$B240=INDIRECT("'"&amp;G$131&amp;"'!A2:A3000"))*(_summary!$C240=INDIRECT("'"&amp;G$131&amp;"'!b2:b3000")),0))</f>
        <v>0</v>
      </c>
      <c r="H240" s="22">
        <f t="array" aca="1" ref="H240" ca="1">INDEX(OFFSET(INDIRECT("'"&amp;H$131&amp;"'!A1"),1,$E$129,2999,1),MATCH(1,(_summary!$B240=INDIRECT("'"&amp;H$131&amp;"'!A2:A3000"))*(_summary!$C240=INDIRECT("'"&amp;H$131&amp;"'!b2:b3000")),0))</f>
        <v>0</v>
      </c>
      <c r="I240" s="22">
        <f t="array" aca="1" ref="I240" ca="1">INDEX(OFFSET(INDIRECT("'"&amp;I$131&amp;"'!A1"),1,$E$129,2999,1),MATCH(1,(_summary!$B240=INDIRECT("'"&amp;I$131&amp;"'!A2:A3000"))*(_summary!$C240=INDIRECT("'"&amp;I$131&amp;"'!b2:b3000")),0))</f>
        <v>0</v>
      </c>
      <c r="J240" s="22">
        <f t="array" aca="1" ref="J240" ca="1">INDEX(OFFSET(INDIRECT("'"&amp;J$131&amp;"'!A1"),1,$E$129,2999,1),MATCH(1,(_summary!$B240=INDIRECT("'"&amp;J$131&amp;"'!A2:A3000"))*(_summary!$C240=INDIRECT("'"&amp;J$131&amp;"'!b2:b3000")),0))</f>
        <v>0</v>
      </c>
      <c r="K240" s="22">
        <f t="array" aca="1" ref="K240" ca="1">INDEX(OFFSET(INDIRECT("'"&amp;K$131&amp;"'!A1"),1,$E$129,2999,1),MATCH(1,(_summary!$B240=INDIRECT("'"&amp;K$131&amp;"'!A2:A3000"))*(_summary!$C240=INDIRECT("'"&amp;K$131&amp;"'!b2:b3000")),0))</f>
        <v>0</v>
      </c>
      <c r="L240" s="22">
        <f t="array" aca="1" ref="L240" ca="1">INDEX(OFFSET(INDIRECT("'"&amp;L$131&amp;"'!A1"),1,$E$129,2999,1),MATCH(1,(_summary!$B240=INDIRECT("'"&amp;L$131&amp;"'!A2:A3000"))*(_summary!$C240=INDIRECT("'"&amp;L$131&amp;"'!b2:b3000")),0))</f>
        <v>0</v>
      </c>
      <c r="M240" s="22">
        <f t="array" aca="1" ref="M240" ca="1">INDEX(OFFSET(INDIRECT("'"&amp;M$131&amp;"'!A1"),1,$E$129,2999,1),MATCH(1,(_summary!$B240=INDIRECT("'"&amp;M$131&amp;"'!A2:A3000"))*(_summary!$C240=INDIRECT("'"&amp;M$131&amp;"'!b2:b3000")),0))</f>
        <v>0</v>
      </c>
      <c r="N240" s="22">
        <f t="array" aca="1" ref="N240" ca="1">INDEX(OFFSET(INDIRECT("'"&amp;N$131&amp;"'!A1"),1,$E$129,2999,1),MATCH(1,(_summary!$B240=INDIRECT("'"&amp;N$131&amp;"'!A2:A3000"))*(_summary!$C240=INDIRECT("'"&amp;N$131&amp;"'!b2:b3000")),0))</f>
        <v>0</v>
      </c>
      <c r="O240" s="22">
        <f t="array" aca="1" ref="O240" ca="1">INDEX(OFFSET(INDIRECT("'"&amp;O$131&amp;"'!A1"),1,$E$129,2999,1),MATCH(1,(_summary!$B240=INDIRECT("'"&amp;O$131&amp;"'!A2:A3000"))*(_summary!$C240=INDIRECT("'"&amp;O$131&amp;"'!b2:b3000")),0))</f>
        <v>0</v>
      </c>
      <c r="P240" s="22">
        <f t="array" aca="1" ref="P240" ca="1">INDEX(OFFSET(INDIRECT("'"&amp;P$131&amp;"'!A1"),1,$E$129,2999,1),MATCH(1,(_summary!$B240=INDIRECT("'"&amp;P$131&amp;"'!A2:A3000"))*(_summary!$C240=INDIRECT("'"&amp;P$131&amp;"'!b2:b3000")),0))</f>
        <v>0</v>
      </c>
      <c r="Q240" s="22">
        <f t="array" aca="1" ref="Q240" ca="1">INDEX(OFFSET(INDIRECT("'"&amp;Q$131&amp;"'!A1"),1,$E$129,2999,1),MATCH(1,(_summary!$B240=INDIRECT("'"&amp;Q$131&amp;"'!A2:A3000"))*(_summary!$C240=INDIRECT("'"&amp;Q$131&amp;"'!b2:b3000")),0))</f>
        <v>0</v>
      </c>
      <c r="R240" s="22">
        <f t="array" aca="1" ref="R240" ca="1">INDEX(OFFSET(INDIRECT("'"&amp;R$131&amp;"'!A1"),1,$E$129,2999,1),MATCH(1,(_summary!$B240=INDIRECT("'"&amp;R$131&amp;"'!A2:A3000"))*(_summary!$C240=INDIRECT("'"&amp;R$131&amp;"'!b2:b3000")),0))</f>
        <v>0</v>
      </c>
      <c r="S240" s="22">
        <f t="array" aca="1" ref="S240" ca="1">INDEX(OFFSET(INDIRECT("'"&amp;S$131&amp;"'!A1"),1,$E$129,2999,1),MATCH(1,(_summary!$B240=INDIRECT("'"&amp;S$131&amp;"'!A2:A3000"))*(_summary!$C240=INDIRECT("'"&amp;S$131&amp;"'!b2:b3000")),0))</f>
        <v>0</v>
      </c>
    </row>
    <row r="241" spans="2:19" x14ac:dyDescent="0.3">
      <c r="B241" t="s">
        <v>11</v>
      </c>
      <c r="C241" s="15">
        <v>4</v>
      </c>
      <c r="D241" s="22">
        <f t="array" aca="1" ref="D241" ca="1">INDEX(OFFSET(INDIRECT("'"&amp;D$131&amp;"'!A1"),1,$E$129,2999,1),MATCH(1,(_summary!$B241=INDIRECT("'"&amp;D$131&amp;"'!A2:A3000"))*(_summary!$C241=INDIRECT("'"&amp;D$131&amp;"'!b2:b3000")),0))</f>
        <v>0</v>
      </c>
      <c r="E241" s="22">
        <f t="array" aca="1" ref="E241" ca="1">INDEX(OFFSET(INDIRECT("'"&amp;E$131&amp;"'!A1"),1,$E$129,2999,1),MATCH(1,(_summary!$B241=INDIRECT("'"&amp;E$131&amp;"'!A2:A3000"))*(_summary!$C241=INDIRECT("'"&amp;E$131&amp;"'!b2:b3000")),0))</f>
        <v>0</v>
      </c>
      <c r="F241" s="22">
        <f t="array" aca="1" ref="F241" ca="1">INDEX(OFFSET(INDIRECT("'"&amp;F$131&amp;"'!A1"),1,$E$129,2999,1),MATCH(1,(_summary!$B241=INDIRECT("'"&amp;F$131&amp;"'!A2:A3000"))*(_summary!$C241=INDIRECT("'"&amp;F$131&amp;"'!b2:b3000")),0))</f>
        <v>0</v>
      </c>
      <c r="G241" s="22">
        <f t="array" aca="1" ref="G241" ca="1">INDEX(OFFSET(INDIRECT("'"&amp;G$131&amp;"'!A1"),1,$E$129,2999,1),MATCH(1,(_summary!$B241=INDIRECT("'"&amp;G$131&amp;"'!A2:A3000"))*(_summary!$C241=INDIRECT("'"&amp;G$131&amp;"'!b2:b3000")),0))</f>
        <v>0</v>
      </c>
      <c r="H241" s="22">
        <f t="array" aca="1" ref="H241" ca="1">INDEX(OFFSET(INDIRECT("'"&amp;H$131&amp;"'!A1"),1,$E$129,2999,1),MATCH(1,(_summary!$B241=INDIRECT("'"&amp;H$131&amp;"'!A2:A3000"))*(_summary!$C241=INDIRECT("'"&amp;H$131&amp;"'!b2:b3000")),0))</f>
        <v>0</v>
      </c>
      <c r="I241" s="22">
        <f t="array" aca="1" ref="I241" ca="1">INDEX(OFFSET(INDIRECT("'"&amp;I$131&amp;"'!A1"),1,$E$129,2999,1),MATCH(1,(_summary!$B241=INDIRECT("'"&amp;I$131&amp;"'!A2:A3000"))*(_summary!$C241=INDIRECT("'"&amp;I$131&amp;"'!b2:b3000")),0))</f>
        <v>0</v>
      </c>
      <c r="J241" s="22">
        <f t="array" aca="1" ref="J241" ca="1">INDEX(OFFSET(INDIRECT("'"&amp;J$131&amp;"'!A1"),1,$E$129,2999,1),MATCH(1,(_summary!$B241=INDIRECT("'"&amp;J$131&amp;"'!A2:A3000"))*(_summary!$C241=INDIRECT("'"&amp;J$131&amp;"'!b2:b3000")),0))</f>
        <v>0</v>
      </c>
      <c r="K241" s="22">
        <f t="array" aca="1" ref="K241" ca="1">INDEX(OFFSET(INDIRECT("'"&amp;K$131&amp;"'!A1"),1,$E$129,2999,1),MATCH(1,(_summary!$B241=INDIRECT("'"&amp;K$131&amp;"'!A2:A3000"))*(_summary!$C241=INDIRECT("'"&amp;K$131&amp;"'!b2:b3000")),0))</f>
        <v>0</v>
      </c>
      <c r="L241" s="22">
        <f t="array" aca="1" ref="L241" ca="1">INDEX(OFFSET(INDIRECT("'"&amp;L$131&amp;"'!A1"),1,$E$129,2999,1),MATCH(1,(_summary!$B241=INDIRECT("'"&amp;L$131&amp;"'!A2:A3000"))*(_summary!$C241=INDIRECT("'"&amp;L$131&amp;"'!b2:b3000")),0))</f>
        <v>0</v>
      </c>
      <c r="M241" s="22">
        <f t="array" aca="1" ref="M241" ca="1">INDEX(OFFSET(INDIRECT("'"&amp;M$131&amp;"'!A1"),1,$E$129,2999,1),MATCH(1,(_summary!$B241=INDIRECT("'"&amp;M$131&amp;"'!A2:A3000"))*(_summary!$C241=INDIRECT("'"&amp;M$131&amp;"'!b2:b3000")),0))</f>
        <v>0</v>
      </c>
      <c r="N241" s="22">
        <f t="array" aca="1" ref="N241" ca="1">INDEX(OFFSET(INDIRECT("'"&amp;N$131&amp;"'!A1"),1,$E$129,2999,1),MATCH(1,(_summary!$B241=INDIRECT("'"&amp;N$131&amp;"'!A2:A3000"))*(_summary!$C241=INDIRECT("'"&amp;N$131&amp;"'!b2:b3000")),0))</f>
        <v>0</v>
      </c>
      <c r="O241" s="22">
        <f t="array" aca="1" ref="O241" ca="1">INDEX(OFFSET(INDIRECT("'"&amp;O$131&amp;"'!A1"),1,$E$129,2999,1),MATCH(1,(_summary!$B241=INDIRECT("'"&amp;O$131&amp;"'!A2:A3000"))*(_summary!$C241=INDIRECT("'"&amp;O$131&amp;"'!b2:b3000")),0))</f>
        <v>0</v>
      </c>
      <c r="P241" s="22">
        <f t="array" aca="1" ref="P241" ca="1">INDEX(OFFSET(INDIRECT("'"&amp;P$131&amp;"'!A1"),1,$E$129,2999,1),MATCH(1,(_summary!$B241=INDIRECT("'"&amp;P$131&amp;"'!A2:A3000"))*(_summary!$C241=INDIRECT("'"&amp;P$131&amp;"'!b2:b3000")),0))</f>
        <v>0</v>
      </c>
      <c r="Q241" s="22">
        <f t="array" aca="1" ref="Q241" ca="1">INDEX(OFFSET(INDIRECT("'"&amp;Q$131&amp;"'!A1"),1,$E$129,2999,1),MATCH(1,(_summary!$B241=INDIRECT("'"&amp;Q$131&amp;"'!A2:A3000"))*(_summary!$C241=INDIRECT("'"&amp;Q$131&amp;"'!b2:b3000")),0))</f>
        <v>0</v>
      </c>
      <c r="R241" s="22">
        <f t="array" aca="1" ref="R241" ca="1">INDEX(OFFSET(INDIRECT("'"&amp;R$131&amp;"'!A1"),1,$E$129,2999,1),MATCH(1,(_summary!$B241=INDIRECT("'"&amp;R$131&amp;"'!A2:A3000"))*(_summary!$C241=INDIRECT("'"&amp;R$131&amp;"'!b2:b3000")),0))</f>
        <v>0</v>
      </c>
      <c r="S241" s="22">
        <f t="array" aca="1" ref="S241" ca="1">INDEX(OFFSET(INDIRECT("'"&amp;S$131&amp;"'!A1"),1,$E$129,2999,1),MATCH(1,(_summary!$B241=INDIRECT("'"&amp;S$131&amp;"'!A2:A3000"))*(_summary!$C241=INDIRECT("'"&amp;S$131&amp;"'!b2:b3000")),0))</f>
        <v>0</v>
      </c>
    </row>
    <row r="242" spans="2:19" x14ac:dyDescent="0.3">
      <c r="B242" t="s">
        <v>16</v>
      </c>
      <c r="C242" s="15">
        <v>4</v>
      </c>
      <c r="D242" s="22">
        <f t="array" aca="1" ref="D242" ca="1">INDEX(OFFSET(INDIRECT("'"&amp;D$131&amp;"'!A1"),1,$E$129,2999,1),MATCH(1,(_summary!$B242=INDIRECT("'"&amp;D$131&amp;"'!A2:A3000"))*(_summary!$C242=INDIRECT("'"&amp;D$131&amp;"'!b2:b3000")),0))</f>
        <v>0</v>
      </c>
      <c r="E242" s="22">
        <f t="array" aca="1" ref="E242" ca="1">INDEX(OFFSET(INDIRECT("'"&amp;E$131&amp;"'!A1"),1,$E$129,2999,1),MATCH(1,(_summary!$B242=INDIRECT("'"&amp;E$131&amp;"'!A2:A3000"))*(_summary!$C242=INDIRECT("'"&amp;E$131&amp;"'!b2:b3000")),0))</f>
        <v>0</v>
      </c>
      <c r="F242" s="22">
        <f t="array" aca="1" ref="F242" ca="1">INDEX(OFFSET(INDIRECT("'"&amp;F$131&amp;"'!A1"),1,$E$129,2999,1),MATCH(1,(_summary!$B242=INDIRECT("'"&amp;F$131&amp;"'!A2:A3000"))*(_summary!$C242=INDIRECT("'"&amp;F$131&amp;"'!b2:b3000")),0))</f>
        <v>0</v>
      </c>
      <c r="G242" s="22">
        <f t="array" aca="1" ref="G242" ca="1">INDEX(OFFSET(INDIRECT("'"&amp;G$131&amp;"'!A1"),1,$E$129,2999,1),MATCH(1,(_summary!$B242=INDIRECT("'"&amp;G$131&amp;"'!A2:A3000"))*(_summary!$C242=INDIRECT("'"&amp;G$131&amp;"'!b2:b3000")),0))</f>
        <v>0</v>
      </c>
      <c r="H242" s="22">
        <f t="array" aca="1" ref="H242" ca="1">INDEX(OFFSET(INDIRECT("'"&amp;H$131&amp;"'!A1"),1,$E$129,2999,1),MATCH(1,(_summary!$B242=INDIRECT("'"&amp;H$131&amp;"'!A2:A3000"))*(_summary!$C242=INDIRECT("'"&amp;H$131&amp;"'!b2:b3000")),0))</f>
        <v>0</v>
      </c>
      <c r="I242" s="22">
        <f t="array" aca="1" ref="I242" ca="1">INDEX(OFFSET(INDIRECT("'"&amp;I$131&amp;"'!A1"),1,$E$129,2999,1),MATCH(1,(_summary!$B242=INDIRECT("'"&amp;I$131&amp;"'!A2:A3000"))*(_summary!$C242=INDIRECT("'"&amp;I$131&amp;"'!b2:b3000")),0))</f>
        <v>0</v>
      </c>
      <c r="J242" s="22">
        <f t="array" aca="1" ref="J242" ca="1">INDEX(OFFSET(INDIRECT("'"&amp;J$131&amp;"'!A1"),1,$E$129,2999,1),MATCH(1,(_summary!$B242=INDIRECT("'"&amp;J$131&amp;"'!A2:A3000"))*(_summary!$C242=INDIRECT("'"&amp;J$131&amp;"'!b2:b3000")),0))</f>
        <v>0</v>
      </c>
      <c r="K242" s="22">
        <f t="array" aca="1" ref="K242" ca="1">INDEX(OFFSET(INDIRECT("'"&amp;K$131&amp;"'!A1"),1,$E$129,2999,1),MATCH(1,(_summary!$B242=INDIRECT("'"&amp;K$131&amp;"'!A2:A3000"))*(_summary!$C242=INDIRECT("'"&amp;K$131&amp;"'!b2:b3000")),0))</f>
        <v>0</v>
      </c>
      <c r="L242" s="22">
        <f t="array" aca="1" ref="L242" ca="1">INDEX(OFFSET(INDIRECT("'"&amp;L$131&amp;"'!A1"),1,$E$129,2999,1),MATCH(1,(_summary!$B242=INDIRECT("'"&amp;L$131&amp;"'!A2:A3000"))*(_summary!$C242=INDIRECT("'"&amp;L$131&amp;"'!b2:b3000")),0))</f>
        <v>0</v>
      </c>
      <c r="M242" s="22">
        <f t="array" aca="1" ref="M242" ca="1">INDEX(OFFSET(INDIRECT("'"&amp;M$131&amp;"'!A1"),1,$E$129,2999,1),MATCH(1,(_summary!$B242=INDIRECT("'"&amp;M$131&amp;"'!A2:A3000"))*(_summary!$C242=INDIRECT("'"&amp;M$131&amp;"'!b2:b3000")),0))</f>
        <v>0</v>
      </c>
      <c r="N242" s="22">
        <f t="array" aca="1" ref="N242" ca="1">INDEX(OFFSET(INDIRECT("'"&amp;N$131&amp;"'!A1"),1,$E$129,2999,1),MATCH(1,(_summary!$B242=INDIRECT("'"&amp;N$131&amp;"'!A2:A3000"))*(_summary!$C242=INDIRECT("'"&amp;N$131&amp;"'!b2:b3000")),0))</f>
        <v>0</v>
      </c>
      <c r="O242" s="22">
        <f t="array" aca="1" ref="O242" ca="1">INDEX(OFFSET(INDIRECT("'"&amp;O$131&amp;"'!A1"),1,$E$129,2999,1),MATCH(1,(_summary!$B242=INDIRECT("'"&amp;O$131&amp;"'!A2:A3000"))*(_summary!$C242=INDIRECT("'"&amp;O$131&amp;"'!b2:b3000")),0))</f>
        <v>0</v>
      </c>
      <c r="P242" s="22">
        <f t="array" aca="1" ref="P242" ca="1">INDEX(OFFSET(INDIRECT("'"&amp;P$131&amp;"'!A1"),1,$E$129,2999,1),MATCH(1,(_summary!$B242=INDIRECT("'"&amp;P$131&amp;"'!A2:A3000"))*(_summary!$C242=INDIRECT("'"&amp;P$131&amp;"'!b2:b3000")),0))</f>
        <v>0</v>
      </c>
      <c r="Q242" s="22">
        <f t="array" aca="1" ref="Q242" ca="1">INDEX(OFFSET(INDIRECT("'"&amp;Q$131&amp;"'!A1"),1,$E$129,2999,1),MATCH(1,(_summary!$B242=INDIRECT("'"&amp;Q$131&amp;"'!A2:A3000"))*(_summary!$C242=INDIRECT("'"&amp;Q$131&amp;"'!b2:b3000")),0))</f>
        <v>0</v>
      </c>
      <c r="R242" s="22">
        <f t="array" aca="1" ref="R242" ca="1">INDEX(OFFSET(INDIRECT("'"&amp;R$131&amp;"'!A1"),1,$E$129,2999,1),MATCH(1,(_summary!$B242=INDIRECT("'"&amp;R$131&amp;"'!A2:A3000"))*(_summary!$C242=INDIRECT("'"&amp;R$131&amp;"'!b2:b3000")),0))</f>
        <v>0</v>
      </c>
      <c r="S242" s="22">
        <f t="array" aca="1" ref="S242" ca="1">INDEX(OFFSET(INDIRECT("'"&amp;S$131&amp;"'!A1"),1,$E$129,2999,1),MATCH(1,(_summary!$B242=INDIRECT("'"&amp;S$131&amp;"'!A2:A3000"))*(_summary!$C242=INDIRECT("'"&amp;S$131&amp;"'!b2:b3000")),0))</f>
        <v>0</v>
      </c>
    </row>
    <row r="243" spans="2:19" x14ac:dyDescent="0.3">
      <c r="B243" t="s">
        <v>6</v>
      </c>
      <c r="C243" s="15">
        <v>4</v>
      </c>
      <c r="D243" s="22">
        <f t="array" aca="1" ref="D243" ca="1">INDEX(OFFSET(INDIRECT("'"&amp;D$131&amp;"'!A1"),1,$E$129,2999,1),MATCH(1,(_summary!$B243=INDIRECT("'"&amp;D$131&amp;"'!A2:A3000"))*(_summary!$C243=INDIRECT("'"&amp;D$131&amp;"'!b2:b3000")),0))</f>
        <v>0</v>
      </c>
      <c r="E243" s="22">
        <f t="array" aca="1" ref="E243" ca="1">INDEX(OFFSET(INDIRECT("'"&amp;E$131&amp;"'!A1"),1,$E$129,2999,1),MATCH(1,(_summary!$B243=INDIRECT("'"&amp;E$131&amp;"'!A2:A3000"))*(_summary!$C243=INDIRECT("'"&amp;E$131&amp;"'!b2:b3000")),0))</f>
        <v>0</v>
      </c>
      <c r="F243" s="22">
        <f t="array" aca="1" ref="F243" ca="1">INDEX(OFFSET(INDIRECT("'"&amp;F$131&amp;"'!A1"),1,$E$129,2999,1),MATCH(1,(_summary!$B243=INDIRECT("'"&amp;F$131&amp;"'!A2:A3000"))*(_summary!$C243=INDIRECT("'"&amp;F$131&amp;"'!b2:b3000")),0))</f>
        <v>0</v>
      </c>
      <c r="G243" s="22">
        <f t="array" aca="1" ref="G243" ca="1">INDEX(OFFSET(INDIRECT("'"&amp;G$131&amp;"'!A1"),1,$E$129,2999,1),MATCH(1,(_summary!$B243=INDIRECT("'"&amp;G$131&amp;"'!A2:A3000"))*(_summary!$C243=INDIRECT("'"&amp;G$131&amp;"'!b2:b3000")),0))</f>
        <v>0</v>
      </c>
      <c r="H243" s="22">
        <f t="array" aca="1" ref="H243" ca="1">INDEX(OFFSET(INDIRECT("'"&amp;H$131&amp;"'!A1"),1,$E$129,2999,1),MATCH(1,(_summary!$B243=INDIRECT("'"&amp;H$131&amp;"'!A2:A3000"))*(_summary!$C243=INDIRECT("'"&amp;H$131&amp;"'!b2:b3000")),0))</f>
        <v>0</v>
      </c>
      <c r="I243" s="22">
        <f t="array" aca="1" ref="I243" ca="1">INDEX(OFFSET(INDIRECT("'"&amp;I$131&amp;"'!A1"),1,$E$129,2999,1),MATCH(1,(_summary!$B243=INDIRECT("'"&amp;I$131&amp;"'!A2:A3000"))*(_summary!$C243=INDIRECT("'"&amp;I$131&amp;"'!b2:b3000")),0))</f>
        <v>0</v>
      </c>
      <c r="J243" s="22">
        <f t="array" aca="1" ref="J243" ca="1">INDEX(OFFSET(INDIRECT("'"&amp;J$131&amp;"'!A1"),1,$E$129,2999,1),MATCH(1,(_summary!$B243=INDIRECT("'"&amp;J$131&amp;"'!A2:A3000"))*(_summary!$C243=INDIRECT("'"&amp;J$131&amp;"'!b2:b3000")),0))</f>
        <v>0</v>
      </c>
      <c r="K243" s="22">
        <f t="array" aca="1" ref="K243" ca="1">INDEX(OFFSET(INDIRECT("'"&amp;K$131&amp;"'!A1"),1,$E$129,2999,1),MATCH(1,(_summary!$B243=INDIRECT("'"&amp;K$131&amp;"'!A2:A3000"))*(_summary!$C243=INDIRECT("'"&amp;K$131&amp;"'!b2:b3000")),0))</f>
        <v>0</v>
      </c>
      <c r="L243" s="22">
        <f t="array" aca="1" ref="L243" ca="1">INDEX(OFFSET(INDIRECT("'"&amp;L$131&amp;"'!A1"),1,$E$129,2999,1),MATCH(1,(_summary!$B243=INDIRECT("'"&amp;L$131&amp;"'!A2:A3000"))*(_summary!$C243=INDIRECT("'"&amp;L$131&amp;"'!b2:b3000")),0))</f>
        <v>0</v>
      </c>
      <c r="M243" s="22">
        <f t="array" aca="1" ref="M243" ca="1">INDEX(OFFSET(INDIRECT("'"&amp;M$131&amp;"'!A1"),1,$E$129,2999,1),MATCH(1,(_summary!$B243=INDIRECT("'"&amp;M$131&amp;"'!A2:A3000"))*(_summary!$C243=INDIRECT("'"&amp;M$131&amp;"'!b2:b3000")),0))</f>
        <v>0</v>
      </c>
      <c r="N243" s="22">
        <f t="array" aca="1" ref="N243" ca="1">INDEX(OFFSET(INDIRECT("'"&amp;N$131&amp;"'!A1"),1,$E$129,2999,1),MATCH(1,(_summary!$B243=INDIRECT("'"&amp;N$131&amp;"'!A2:A3000"))*(_summary!$C243=INDIRECT("'"&amp;N$131&amp;"'!b2:b3000")),0))</f>
        <v>0</v>
      </c>
      <c r="O243" s="22">
        <f t="array" aca="1" ref="O243" ca="1">INDEX(OFFSET(INDIRECT("'"&amp;O$131&amp;"'!A1"),1,$E$129,2999,1),MATCH(1,(_summary!$B243=INDIRECT("'"&amp;O$131&amp;"'!A2:A3000"))*(_summary!$C243=INDIRECT("'"&amp;O$131&amp;"'!b2:b3000")),0))</f>
        <v>0</v>
      </c>
      <c r="P243" s="22">
        <f t="array" aca="1" ref="P243" ca="1">INDEX(OFFSET(INDIRECT("'"&amp;P$131&amp;"'!A1"),1,$E$129,2999,1),MATCH(1,(_summary!$B243=INDIRECT("'"&amp;P$131&amp;"'!A2:A3000"))*(_summary!$C243=INDIRECT("'"&amp;P$131&amp;"'!b2:b3000")),0))</f>
        <v>0</v>
      </c>
      <c r="Q243" s="22">
        <f t="array" aca="1" ref="Q243" ca="1">INDEX(OFFSET(INDIRECT("'"&amp;Q$131&amp;"'!A1"),1,$E$129,2999,1),MATCH(1,(_summary!$B243=INDIRECT("'"&amp;Q$131&amp;"'!A2:A3000"))*(_summary!$C243=INDIRECT("'"&amp;Q$131&amp;"'!b2:b3000")),0))</f>
        <v>0</v>
      </c>
      <c r="R243" s="22">
        <f t="array" aca="1" ref="R243" ca="1">INDEX(OFFSET(INDIRECT("'"&amp;R$131&amp;"'!A1"),1,$E$129,2999,1),MATCH(1,(_summary!$B243=INDIRECT("'"&amp;R$131&amp;"'!A2:A3000"))*(_summary!$C243=INDIRECT("'"&amp;R$131&amp;"'!b2:b3000")),0))</f>
        <v>0</v>
      </c>
      <c r="S243" s="22">
        <f t="array" aca="1" ref="S243" ca="1">INDEX(OFFSET(INDIRECT("'"&amp;S$131&amp;"'!A1"),1,$E$129,2999,1),MATCH(1,(_summary!$B243=INDIRECT("'"&amp;S$131&amp;"'!A2:A3000"))*(_summary!$C243=INDIRECT("'"&amp;S$131&amp;"'!b2:b3000")),0))</f>
        <v>0</v>
      </c>
    </row>
    <row r="244" spans="2:19" x14ac:dyDescent="0.3">
      <c r="B244" t="s">
        <v>26</v>
      </c>
      <c r="C244" s="15">
        <v>4</v>
      </c>
      <c r="D244" s="22">
        <f t="array" aca="1" ref="D244" ca="1">INDEX(OFFSET(INDIRECT("'"&amp;D$131&amp;"'!A1"),1,$E$129,2999,1),MATCH(1,(_summary!$B244=INDIRECT("'"&amp;D$131&amp;"'!A2:A3000"))*(_summary!$C244=INDIRECT("'"&amp;D$131&amp;"'!b2:b3000")),0))</f>
        <v>0</v>
      </c>
      <c r="E244" s="22">
        <f t="array" aca="1" ref="E244" ca="1">INDEX(OFFSET(INDIRECT("'"&amp;E$131&amp;"'!A1"),1,$E$129,2999,1),MATCH(1,(_summary!$B244=INDIRECT("'"&amp;E$131&amp;"'!A2:A3000"))*(_summary!$C244=INDIRECT("'"&amp;E$131&amp;"'!b2:b3000")),0))</f>
        <v>0</v>
      </c>
      <c r="F244" s="22">
        <f t="array" aca="1" ref="F244" ca="1">INDEX(OFFSET(INDIRECT("'"&amp;F$131&amp;"'!A1"),1,$E$129,2999,1),MATCH(1,(_summary!$B244=INDIRECT("'"&amp;F$131&amp;"'!A2:A3000"))*(_summary!$C244=INDIRECT("'"&amp;F$131&amp;"'!b2:b3000")),0))</f>
        <v>0</v>
      </c>
      <c r="G244" s="22">
        <f t="array" aca="1" ref="G244" ca="1">INDEX(OFFSET(INDIRECT("'"&amp;G$131&amp;"'!A1"),1,$E$129,2999,1),MATCH(1,(_summary!$B244=INDIRECT("'"&amp;G$131&amp;"'!A2:A3000"))*(_summary!$C244=INDIRECT("'"&amp;G$131&amp;"'!b2:b3000")),0))</f>
        <v>0</v>
      </c>
      <c r="H244" s="22">
        <f t="array" aca="1" ref="H244" ca="1">INDEX(OFFSET(INDIRECT("'"&amp;H$131&amp;"'!A1"),1,$E$129,2999,1),MATCH(1,(_summary!$B244=INDIRECT("'"&amp;H$131&amp;"'!A2:A3000"))*(_summary!$C244=INDIRECT("'"&amp;H$131&amp;"'!b2:b3000")),0))</f>
        <v>0</v>
      </c>
      <c r="I244" s="22">
        <f t="array" aca="1" ref="I244" ca="1">INDEX(OFFSET(INDIRECT("'"&amp;I$131&amp;"'!A1"),1,$E$129,2999,1),MATCH(1,(_summary!$B244=INDIRECT("'"&amp;I$131&amp;"'!A2:A3000"))*(_summary!$C244=INDIRECT("'"&amp;I$131&amp;"'!b2:b3000")),0))</f>
        <v>0</v>
      </c>
      <c r="J244" s="22">
        <f t="array" aca="1" ref="J244" ca="1">INDEX(OFFSET(INDIRECT("'"&amp;J$131&amp;"'!A1"),1,$E$129,2999,1),MATCH(1,(_summary!$B244=INDIRECT("'"&amp;J$131&amp;"'!A2:A3000"))*(_summary!$C244=INDIRECT("'"&amp;J$131&amp;"'!b2:b3000")),0))</f>
        <v>0</v>
      </c>
      <c r="K244" s="22">
        <f t="array" aca="1" ref="K244" ca="1">INDEX(OFFSET(INDIRECT("'"&amp;K$131&amp;"'!A1"),1,$E$129,2999,1),MATCH(1,(_summary!$B244=INDIRECT("'"&amp;K$131&amp;"'!A2:A3000"))*(_summary!$C244=INDIRECT("'"&amp;K$131&amp;"'!b2:b3000")),0))</f>
        <v>0</v>
      </c>
      <c r="L244" s="22">
        <f t="array" aca="1" ref="L244" ca="1">INDEX(OFFSET(INDIRECT("'"&amp;L$131&amp;"'!A1"),1,$E$129,2999,1),MATCH(1,(_summary!$B244=INDIRECT("'"&amp;L$131&amp;"'!A2:A3000"))*(_summary!$C244=INDIRECT("'"&amp;L$131&amp;"'!b2:b3000")),0))</f>
        <v>0</v>
      </c>
      <c r="M244" s="22">
        <f t="array" aca="1" ref="M244" ca="1">INDEX(OFFSET(INDIRECT("'"&amp;M$131&amp;"'!A1"),1,$E$129,2999,1),MATCH(1,(_summary!$B244=INDIRECT("'"&amp;M$131&amp;"'!A2:A3000"))*(_summary!$C244=INDIRECT("'"&amp;M$131&amp;"'!b2:b3000")),0))</f>
        <v>0</v>
      </c>
      <c r="N244" s="22">
        <f t="array" aca="1" ref="N244" ca="1">INDEX(OFFSET(INDIRECT("'"&amp;N$131&amp;"'!A1"),1,$E$129,2999,1),MATCH(1,(_summary!$B244=INDIRECT("'"&amp;N$131&amp;"'!A2:A3000"))*(_summary!$C244=INDIRECT("'"&amp;N$131&amp;"'!b2:b3000")),0))</f>
        <v>0</v>
      </c>
      <c r="O244" s="22">
        <f t="array" aca="1" ref="O244" ca="1">INDEX(OFFSET(INDIRECT("'"&amp;O$131&amp;"'!A1"),1,$E$129,2999,1),MATCH(1,(_summary!$B244=INDIRECT("'"&amp;O$131&amp;"'!A2:A3000"))*(_summary!$C244=INDIRECT("'"&amp;O$131&amp;"'!b2:b3000")),0))</f>
        <v>0</v>
      </c>
      <c r="P244" s="22">
        <f t="array" aca="1" ref="P244" ca="1">INDEX(OFFSET(INDIRECT("'"&amp;P$131&amp;"'!A1"),1,$E$129,2999,1),MATCH(1,(_summary!$B244=INDIRECT("'"&amp;P$131&amp;"'!A2:A3000"))*(_summary!$C244=INDIRECT("'"&amp;P$131&amp;"'!b2:b3000")),0))</f>
        <v>0</v>
      </c>
      <c r="Q244" s="22">
        <f t="array" aca="1" ref="Q244" ca="1">INDEX(OFFSET(INDIRECT("'"&amp;Q$131&amp;"'!A1"),1,$E$129,2999,1),MATCH(1,(_summary!$B244=INDIRECT("'"&amp;Q$131&amp;"'!A2:A3000"))*(_summary!$C244=INDIRECT("'"&amp;Q$131&amp;"'!b2:b3000")),0))</f>
        <v>0</v>
      </c>
      <c r="R244" s="22">
        <f t="array" aca="1" ref="R244" ca="1">INDEX(OFFSET(INDIRECT("'"&amp;R$131&amp;"'!A1"),1,$E$129,2999,1),MATCH(1,(_summary!$B244=INDIRECT("'"&amp;R$131&amp;"'!A2:A3000"))*(_summary!$C244=INDIRECT("'"&amp;R$131&amp;"'!b2:b3000")),0))</f>
        <v>0</v>
      </c>
      <c r="S244" s="22">
        <f t="array" aca="1" ref="S244" ca="1">INDEX(OFFSET(INDIRECT("'"&amp;S$131&amp;"'!A1"),1,$E$129,2999,1),MATCH(1,(_summary!$B244=INDIRECT("'"&amp;S$131&amp;"'!A2:A3000"))*(_summary!$C244=INDIRECT("'"&amp;S$131&amp;"'!b2:b3000")),0))</f>
        <v>0</v>
      </c>
    </row>
    <row r="245" spans="2:19" x14ac:dyDescent="0.3">
      <c r="B245" t="s">
        <v>17</v>
      </c>
      <c r="C245" s="15">
        <v>4</v>
      </c>
      <c r="D245" s="22">
        <f t="array" aca="1" ref="D245" ca="1">INDEX(OFFSET(INDIRECT("'"&amp;D$131&amp;"'!A1"),1,$E$129,2999,1),MATCH(1,(_summary!$B245=INDIRECT("'"&amp;D$131&amp;"'!A2:A3000"))*(_summary!$C245=INDIRECT("'"&amp;D$131&amp;"'!b2:b3000")),0))</f>
        <v>0</v>
      </c>
      <c r="E245" s="22">
        <f t="array" aca="1" ref="E245" ca="1">INDEX(OFFSET(INDIRECT("'"&amp;E$131&amp;"'!A1"),1,$E$129,2999,1),MATCH(1,(_summary!$B245=INDIRECT("'"&amp;E$131&amp;"'!A2:A3000"))*(_summary!$C245=INDIRECT("'"&amp;E$131&amp;"'!b2:b3000")),0))</f>
        <v>0</v>
      </c>
      <c r="F245" s="22">
        <f t="array" aca="1" ref="F245" ca="1">INDEX(OFFSET(INDIRECT("'"&amp;F$131&amp;"'!A1"),1,$E$129,2999,1),MATCH(1,(_summary!$B245=INDIRECT("'"&amp;F$131&amp;"'!A2:A3000"))*(_summary!$C245=INDIRECT("'"&amp;F$131&amp;"'!b2:b3000")),0))</f>
        <v>0</v>
      </c>
      <c r="G245" s="22">
        <f t="array" aca="1" ref="G245" ca="1">INDEX(OFFSET(INDIRECT("'"&amp;G$131&amp;"'!A1"),1,$E$129,2999,1),MATCH(1,(_summary!$B245=INDIRECT("'"&amp;G$131&amp;"'!A2:A3000"))*(_summary!$C245=INDIRECT("'"&amp;G$131&amp;"'!b2:b3000")),0))</f>
        <v>0</v>
      </c>
      <c r="H245" s="22">
        <f t="array" aca="1" ref="H245" ca="1">INDEX(OFFSET(INDIRECT("'"&amp;H$131&amp;"'!A1"),1,$E$129,2999,1),MATCH(1,(_summary!$B245=INDIRECT("'"&amp;H$131&amp;"'!A2:A3000"))*(_summary!$C245=INDIRECT("'"&amp;H$131&amp;"'!b2:b3000")),0))</f>
        <v>0</v>
      </c>
      <c r="I245" s="22">
        <f t="array" aca="1" ref="I245" ca="1">INDEX(OFFSET(INDIRECT("'"&amp;I$131&amp;"'!A1"),1,$E$129,2999,1),MATCH(1,(_summary!$B245=INDIRECT("'"&amp;I$131&amp;"'!A2:A3000"))*(_summary!$C245=INDIRECT("'"&amp;I$131&amp;"'!b2:b3000")),0))</f>
        <v>0</v>
      </c>
      <c r="J245" s="22">
        <f t="array" aca="1" ref="J245" ca="1">INDEX(OFFSET(INDIRECT("'"&amp;J$131&amp;"'!A1"),1,$E$129,2999,1),MATCH(1,(_summary!$B245=INDIRECT("'"&amp;J$131&amp;"'!A2:A3000"))*(_summary!$C245=INDIRECT("'"&amp;J$131&amp;"'!b2:b3000")),0))</f>
        <v>0</v>
      </c>
      <c r="K245" s="22">
        <f t="array" aca="1" ref="K245" ca="1">INDEX(OFFSET(INDIRECT("'"&amp;K$131&amp;"'!A1"),1,$E$129,2999,1),MATCH(1,(_summary!$B245=INDIRECT("'"&amp;K$131&amp;"'!A2:A3000"))*(_summary!$C245=INDIRECT("'"&amp;K$131&amp;"'!b2:b3000")),0))</f>
        <v>0</v>
      </c>
      <c r="L245" s="22">
        <f t="array" aca="1" ref="L245" ca="1">INDEX(OFFSET(INDIRECT("'"&amp;L$131&amp;"'!A1"),1,$E$129,2999,1),MATCH(1,(_summary!$B245=INDIRECT("'"&amp;L$131&amp;"'!A2:A3000"))*(_summary!$C245=INDIRECT("'"&amp;L$131&amp;"'!b2:b3000")),0))</f>
        <v>0</v>
      </c>
      <c r="M245" s="22">
        <f t="array" aca="1" ref="M245" ca="1">INDEX(OFFSET(INDIRECT("'"&amp;M$131&amp;"'!A1"),1,$E$129,2999,1),MATCH(1,(_summary!$B245=INDIRECT("'"&amp;M$131&amp;"'!A2:A3000"))*(_summary!$C245=INDIRECT("'"&amp;M$131&amp;"'!b2:b3000")),0))</f>
        <v>0</v>
      </c>
      <c r="N245" s="22">
        <f t="array" aca="1" ref="N245" ca="1">INDEX(OFFSET(INDIRECT("'"&amp;N$131&amp;"'!A1"),1,$E$129,2999,1),MATCH(1,(_summary!$B245=INDIRECT("'"&amp;N$131&amp;"'!A2:A3000"))*(_summary!$C245=INDIRECT("'"&amp;N$131&amp;"'!b2:b3000")),0))</f>
        <v>0</v>
      </c>
      <c r="O245" s="22">
        <f t="array" aca="1" ref="O245" ca="1">INDEX(OFFSET(INDIRECT("'"&amp;O$131&amp;"'!A1"),1,$E$129,2999,1),MATCH(1,(_summary!$B245=INDIRECT("'"&amp;O$131&amp;"'!A2:A3000"))*(_summary!$C245=INDIRECT("'"&amp;O$131&amp;"'!b2:b3000")),0))</f>
        <v>0</v>
      </c>
      <c r="P245" s="22">
        <f t="array" aca="1" ref="P245" ca="1">INDEX(OFFSET(INDIRECT("'"&amp;P$131&amp;"'!A1"),1,$E$129,2999,1),MATCH(1,(_summary!$B245=INDIRECT("'"&amp;P$131&amp;"'!A2:A3000"))*(_summary!$C245=INDIRECT("'"&amp;P$131&amp;"'!b2:b3000")),0))</f>
        <v>0</v>
      </c>
      <c r="Q245" s="22">
        <f t="array" aca="1" ref="Q245" ca="1">INDEX(OFFSET(INDIRECT("'"&amp;Q$131&amp;"'!A1"),1,$E$129,2999,1),MATCH(1,(_summary!$B245=INDIRECT("'"&amp;Q$131&amp;"'!A2:A3000"))*(_summary!$C245=INDIRECT("'"&amp;Q$131&amp;"'!b2:b3000")),0))</f>
        <v>0</v>
      </c>
      <c r="R245" s="22">
        <f t="array" aca="1" ref="R245" ca="1">INDEX(OFFSET(INDIRECT("'"&amp;R$131&amp;"'!A1"),1,$E$129,2999,1),MATCH(1,(_summary!$B245=INDIRECT("'"&amp;R$131&amp;"'!A2:A3000"))*(_summary!$C245=INDIRECT("'"&amp;R$131&amp;"'!b2:b3000")),0))</f>
        <v>0</v>
      </c>
      <c r="S245" s="22">
        <f t="array" aca="1" ref="S245" ca="1">INDEX(OFFSET(INDIRECT("'"&amp;S$131&amp;"'!A1"),1,$E$129,2999,1),MATCH(1,(_summary!$B245=INDIRECT("'"&amp;S$131&amp;"'!A2:A3000"))*(_summary!$C245=INDIRECT("'"&amp;S$131&amp;"'!b2:b3000")),0))</f>
        <v>0</v>
      </c>
    </row>
    <row r="246" spans="2:19" x14ac:dyDescent="0.3">
      <c r="B246" t="s">
        <v>2</v>
      </c>
      <c r="C246" s="15">
        <v>4</v>
      </c>
      <c r="D246" s="22">
        <f t="array" aca="1" ref="D246" ca="1">INDEX(OFFSET(INDIRECT("'"&amp;D$131&amp;"'!A1"),1,$E$129,2999,1),MATCH(1,(_summary!$B246=INDIRECT("'"&amp;D$131&amp;"'!A2:A3000"))*(_summary!$C246=INDIRECT("'"&amp;D$131&amp;"'!b2:b3000")),0))</f>
        <v>0</v>
      </c>
      <c r="E246" s="22">
        <f t="array" aca="1" ref="E246" ca="1">INDEX(OFFSET(INDIRECT("'"&amp;E$131&amp;"'!A1"),1,$E$129,2999,1),MATCH(1,(_summary!$B246=INDIRECT("'"&amp;E$131&amp;"'!A2:A3000"))*(_summary!$C246=INDIRECT("'"&amp;E$131&amp;"'!b2:b3000")),0))</f>
        <v>0</v>
      </c>
      <c r="F246" s="22">
        <f t="array" aca="1" ref="F246" ca="1">INDEX(OFFSET(INDIRECT("'"&amp;F$131&amp;"'!A1"),1,$E$129,2999,1),MATCH(1,(_summary!$B246=INDIRECT("'"&amp;F$131&amp;"'!A2:A3000"))*(_summary!$C246=INDIRECT("'"&amp;F$131&amp;"'!b2:b3000")),0))</f>
        <v>0</v>
      </c>
      <c r="G246" s="22">
        <f t="array" aca="1" ref="G246" ca="1">INDEX(OFFSET(INDIRECT("'"&amp;G$131&amp;"'!A1"),1,$E$129,2999,1),MATCH(1,(_summary!$B246=INDIRECT("'"&amp;G$131&amp;"'!A2:A3000"))*(_summary!$C246=INDIRECT("'"&amp;G$131&amp;"'!b2:b3000")),0))</f>
        <v>0</v>
      </c>
      <c r="H246" s="22">
        <f t="array" aca="1" ref="H246" ca="1">INDEX(OFFSET(INDIRECT("'"&amp;H$131&amp;"'!A1"),1,$E$129,2999,1),MATCH(1,(_summary!$B246=INDIRECT("'"&amp;H$131&amp;"'!A2:A3000"))*(_summary!$C246=INDIRECT("'"&amp;H$131&amp;"'!b2:b3000")),0))</f>
        <v>0</v>
      </c>
      <c r="I246" s="22">
        <f t="array" aca="1" ref="I246" ca="1">INDEX(OFFSET(INDIRECT("'"&amp;I$131&amp;"'!A1"),1,$E$129,2999,1),MATCH(1,(_summary!$B246=INDIRECT("'"&amp;I$131&amp;"'!A2:A3000"))*(_summary!$C246=INDIRECT("'"&amp;I$131&amp;"'!b2:b3000")),0))</f>
        <v>0</v>
      </c>
      <c r="J246" s="22">
        <f t="array" aca="1" ref="J246" ca="1">INDEX(OFFSET(INDIRECT("'"&amp;J$131&amp;"'!A1"),1,$E$129,2999,1),MATCH(1,(_summary!$B246=INDIRECT("'"&amp;J$131&amp;"'!A2:A3000"))*(_summary!$C246=INDIRECT("'"&amp;J$131&amp;"'!b2:b3000")),0))</f>
        <v>0</v>
      </c>
      <c r="K246" s="22">
        <f t="array" aca="1" ref="K246" ca="1">INDEX(OFFSET(INDIRECT("'"&amp;K$131&amp;"'!A1"),1,$E$129,2999,1),MATCH(1,(_summary!$B246=INDIRECT("'"&amp;K$131&amp;"'!A2:A3000"))*(_summary!$C246=INDIRECT("'"&amp;K$131&amp;"'!b2:b3000")),0))</f>
        <v>0</v>
      </c>
      <c r="L246" s="22">
        <f t="array" aca="1" ref="L246" ca="1">INDEX(OFFSET(INDIRECT("'"&amp;L$131&amp;"'!A1"),1,$E$129,2999,1),MATCH(1,(_summary!$B246=INDIRECT("'"&amp;L$131&amp;"'!A2:A3000"))*(_summary!$C246=INDIRECT("'"&amp;L$131&amp;"'!b2:b3000")),0))</f>
        <v>0</v>
      </c>
      <c r="M246" s="22">
        <f t="array" aca="1" ref="M246" ca="1">INDEX(OFFSET(INDIRECT("'"&amp;M$131&amp;"'!A1"),1,$E$129,2999,1),MATCH(1,(_summary!$B246=INDIRECT("'"&amp;M$131&amp;"'!A2:A3000"))*(_summary!$C246=INDIRECT("'"&amp;M$131&amp;"'!b2:b3000")),0))</f>
        <v>0</v>
      </c>
      <c r="N246" s="22">
        <f t="array" aca="1" ref="N246" ca="1">INDEX(OFFSET(INDIRECT("'"&amp;N$131&amp;"'!A1"),1,$E$129,2999,1),MATCH(1,(_summary!$B246=INDIRECT("'"&amp;N$131&amp;"'!A2:A3000"))*(_summary!$C246=INDIRECT("'"&amp;N$131&amp;"'!b2:b3000")),0))</f>
        <v>0</v>
      </c>
      <c r="O246" s="22">
        <f t="array" aca="1" ref="O246" ca="1">INDEX(OFFSET(INDIRECT("'"&amp;O$131&amp;"'!A1"),1,$E$129,2999,1),MATCH(1,(_summary!$B246=INDIRECT("'"&amp;O$131&amp;"'!A2:A3000"))*(_summary!$C246=INDIRECT("'"&amp;O$131&amp;"'!b2:b3000")),0))</f>
        <v>0</v>
      </c>
      <c r="P246" s="22">
        <f t="array" aca="1" ref="P246" ca="1">INDEX(OFFSET(INDIRECT("'"&amp;P$131&amp;"'!A1"),1,$E$129,2999,1),MATCH(1,(_summary!$B246=INDIRECT("'"&amp;P$131&amp;"'!A2:A3000"))*(_summary!$C246=INDIRECT("'"&amp;P$131&amp;"'!b2:b3000")),0))</f>
        <v>0</v>
      </c>
      <c r="Q246" s="22">
        <f t="array" aca="1" ref="Q246" ca="1">INDEX(OFFSET(INDIRECT("'"&amp;Q$131&amp;"'!A1"),1,$E$129,2999,1),MATCH(1,(_summary!$B246=INDIRECT("'"&amp;Q$131&amp;"'!A2:A3000"))*(_summary!$C246=INDIRECT("'"&amp;Q$131&amp;"'!b2:b3000")),0))</f>
        <v>0</v>
      </c>
      <c r="R246" s="22">
        <f t="array" aca="1" ref="R246" ca="1">INDEX(OFFSET(INDIRECT("'"&amp;R$131&amp;"'!A1"),1,$E$129,2999,1),MATCH(1,(_summary!$B246=INDIRECT("'"&amp;R$131&amp;"'!A2:A3000"))*(_summary!$C246=INDIRECT("'"&amp;R$131&amp;"'!b2:b3000")),0))</f>
        <v>0</v>
      </c>
      <c r="S246" s="22">
        <f t="array" aca="1" ref="S246" ca="1">INDEX(OFFSET(INDIRECT("'"&amp;S$131&amp;"'!A1"),1,$E$129,2999,1),MATCH(1,(_summary!$B246=INDIRECT("'"&amp;S$131&amp;"'!A2:A3000"))*(_summary!$C246=INDIRECT("'"&amp;S$131&amp;"'!b2:b3000")),0))</f>
        <v>0</v>
      </c>
    </row>
    <row r="247" spans="2:19" x14ac:dyDescent="0.3">
      <c r="B247" t="s">
        <v>29</v>
      </c>
      <c r="C247" s="15">
        <v>4</v>
      </c>
      <c r="D247" s="22">
        <f t="array" aca="1" ref="D247" ca="1">INDEX(OFFSET(INDIRECT("'"&amp;D$131&amp;"'!A1"),1,$E$129,2999,1),MATCH(1,(_summary!$B247=INDIRECT("'"&amp;D$131&amp;"'!A2:A3000"))*(_summary!$C247=INDIRECT("'"&amp;D$131&amp;"'!b2:b3000")),0))</f>
        <v>0</v>
      </c>
      <c r="E247" s="22">
        <f t="array" aca="1" ref="E247" ca="1">INDEX(OFFSET(INDIRECT("'"&amp;E$131&amp;"'!A1"),1,$E$129,2999,1),MATCH(1,(_summary!$B247=INDIRECT("'"&amp;E$131&amp;"'!A2:A3000"))*(_summary!$C247=INDIRECT("'"&amp;E$131&amp;"'!b2:b3000")),0))</f>
        <v>0</v>
      </c>
      <c r="F247" s="22">
        <f t="array" aca="1" ref="F247" ca="1">INDEX(OFFSET(INDIRECT("'"&amp;F$131&amp;"'!A1"),1,$E$129,2999,1),MATCH(1,(_summary!$B247=INDIRECT("'"&amp;F$131&amp;"'!A2:A3000"))*(_summary!$C247=INDIRECT("'"&amp;F$131&amp;"'!b2:b3000")),0))</f>
        <v>0</v>
      </c>
      <c r="G247" s="22">
        <f t="array" aca="1" ref="G247" ca="1">INDEX(OFFSET(INDIRECT("'"&amp;G$131&amp;"'!A1"),1,$E$129,2999,1),MATCH(1,(_summary!$B247=INDIRECT("'"&amp;G$131&amp;"'!A2:A3000"))*(_summary!$C247=INDIRECT("'"&amp;G$131&amp;"'!b2:b3000")),0))</f>
        <v>0</v>
      </c>
      <c r="H247" s="22">
        <f t="array" aca="1" ref="H247" ca="1">INDEX(OFFSET(INDIRECT("'"&amp;H$131&amp;"'!A1"),1,$E$129,2999,1),MATCH(1,(_summary!$B247=INDIRECT("'"&amp;H$131&amp;"'!A2:A3000"))*(_summary!$C247=INDIRECT("'"&amp;H$131&amp;"'!b2:b3000")),0))</f>
        <v>0</v>
      </c>
      <c r="I247" s="22">
        <f t="array" aca="1" ref="I247" ca="1">INDEX(OFFSET(INDIRECT("'"&amp;I$131&amp;"'!A1"),1,$E$129,2999,1),MATCH(1,(_summary!$B247=INDIRECT("'"&amp;I$131&amp;"'!A2:A3000"))*(_summary!$C247=INDIRECT("'"&amp;I$131&amp;"'!b2:b3000")),0))</f>
        <v>0</v>
      </c>
      <c r="J247" s="22">
        <f t="array" aca="1" ref="J247" ca="1">INDEX(OFFSET(INDIRECT("'"&amp;J$131&amp;"'!A1"),1,$E$129,2999,1),MATCH(1,(_summary!$B247=INDIRECT("'"&amp;J$131&amp;"'!A2:A3000"))*(_summary!$C247=INDIRECT("'"&amp;J$131&amp;"'!b2:b3000")),0))</f>
        <v>0</v>
      </c>
      <c r="K247" s="22">
        <f t="array" aca="1" ref="K247" ca="1">INDEX(OFFSET(INDIRECT("'"&amp;K$131&amp;"'!A1"),1,$E$129,2999,1),MATCH(1,(_summary!$B247=INDIRECT("'"&amp;K$131&amp;"'!A2:A3000"))*(_summary!$C247=INDIRECT("'"&amp;K$131&amp;"'!b2:b3000")),0))</f>
        <v>0</v>
      </c>
      <c r="L247" s="22">
        <f t="array" aca="1" ref="L247" ca="1">INDEX(OFFSET(INDIRECT("'"&amp;L$131&amp;"'!A1"),1,$E$129,2999,1),MATCH(1,(_summary!$B247=INDIRECT("'"&amp;L$131&amp;"'!A2:A3000"))*(_summary!$C247=INDIRECT("'"&amp;L$131&amp;"'!b2:b3000")),0))</f>
        <v>0</v>
      </c>
      <c r="M247" s="22">
        <f t="array" aca="1" ref="M247" ca="1">INDEX(OFFSET(INDIRECT("'"&amp;M$131&amp;"'!A1"),1,$E$129,2999,1),MATCH(1,(_summary!$B247=INDIRECT("'"&amp;M$131&amp;"'!A2:A3000"))*(_summary!$C247=INDIRECT("'"&amp;M$131&amp;"'!b2:b3000")),0))</f>
        <v>0</v>
      </c>
      <c r="N247" s="22">
        <f t="array" aca="1" ref="N247" ca="1">INDEX(OFFSET(INDIRECT("'"&amp;N$131&amp;"'!A1"),1,$E$129,2999,1),MATCH(1,(_summary!$B247=INDIRECT("'"&amp;N$131&amp;"'!A2:A3000"))*(_summary!$C247=INDIRECT("'"&amp;N$131&amp;"'!b2:b3000")),0))</f>
        <v>0</v>
      </c>
      <c r="O247" s="22">
        <f t="array" aca="1" ref="O247" ca="1">INDEX(OFFSET(INDIRECT("'"&amp;O$131&amp;"'!A1"),1,$E$129,2999,1),MATCH(1,(_summary!$B247=INDIRECT("'"&amp;O$131&amp;"'!A2:A3000"))*(_summary!$C247=INDIRECT("'"&amp;O$131&amp;"'!b2:b3000")),0))</f>
        <v>0</v>
      </c>
      <c r="P247" s="22">
        <f t="array" aca="1" ref="P247" ca="1">INDEX(OFFSET(INDIRECT("'"&amp;P$131&amp;"'!A1"),1,$E$129,2999,1),MATCH(1,(_summary!$B247=INDIRECT("'"&amp;P$131&amp;"'!A2:A3000"))*(_summary!$C247=INDIRECT("'"&amp;P$131&amp;"'!b2:b3000")),0))</f>
        <v>0</v>
      </c>
      <c r="Q247" s="22">
        <f t="array" aca="1" ref="Q247" ca="1">INDEX(OFFSET(INDIRECT("'"&amp;Q$131&amp;"'!A1"),1,$E$129,2999,1),MATCH(1,(_summary!$B247=INDIRECT("'"&amp;Q$131&amp;"'!A2:A3000"))*(_summary!$C247=INDIRECT("'"&amp;Q$131&amp;"'!b2:b3000")),0))</f>
        <v>0</v>
      </c>
      <c r="R247" s="22">
        <f t="array" aca="1" ref="R247" ca="1">INDEX(OFFSET(INDIRECT("'"&amp;R$131&amp;"'!A1"),1,$E$129,2999,1),MATCH(1,(_summary!$B247=INDIRECT("'"&amp;R$131&amp;"'!A2:A3000"))*(_summary!$C247=INDIRECT("'"&amp;R$131&amp;"'!b2:b3000")),0))</f>
        <v>0</v>
      </c>
      <c r="S247" s="22">
        <f t="array" aca="1" ref="S247" ca="1">INDEX(OFFSET(INDIRECT("'"&amp;S$131&amp;"'!A1"),1,$E$129,2999,1),MATCH(1,(_summary!$B247=INDIRECT("'"&amp;S$131&amp;"'!A2:A3000"))*(_summary!$C247=INDIRECT("'"&amp;S$131&amp;"'!b2:b3000")),0))</f>
        <v>0</v>
      </c>
    </row>
  </sheetData>
  <sortState xmlns:xlrd2="http://schemas.microsoft.com/office/spreadsheetml/2017/richdata2" ref="E126:E146">
    <sortCondition ref="E126:E146"/>
  </sortState>
  <conditionalFormatting sqref="D7:K122 D131:K247">
    <cfRule type="expression" dxfId="2" priority="61">
      <formula>IF(C$4&lt;&gt;D$4,TRUE,FALSE)</formula>
    </cfRule>
  </conditionalFormatting>
  <conditionalFormatting sqref="T7:T122 T131:T247">
    <cfRule type="expression" dxfId="1" priority="66">
      <formula>IF(#REF!&lt;&gt;T$4,TRUE,FALSE)</formula>
    </cfRule>
  </conditionalFormatting>
  <conditionalFormatting sqref="L131:S247 L7:S122">
    <cfRule type="expression" dxfId="0" priority="1">
      <formula>IF(K$4&lt;&gt;L$4,TRUE,FALSE)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A2DC-C0CD-4F6F-A7FE-265B6FCB635F}">
  <sheetPr>
    <tabColor theme="5"/>
  </sheetPr>
  <dimension ref="A1:S35"/>
  <sheetViews>
    <sheetView topLeftCell="C1" workbookViewId="0">
      <selection activeCell="R7" sqref="R7"/>
    </sheetView>
  </sheetViews>
  <sheetFormatPr defaultRowHeight="14.4" x14ac:dyDescent="0.3"/>
  <cols>
    <col min="1" max="1" width="15" bestFit="1" customWidth="1"/>
    <col min="2" max="3" width="21.44140625" customWidth="1"/>
    <col min="4" max="4" width="17.5546875" customWidth="1"/>
    <col min="5" max="5" width="16.5546875" customWidth="1"/>
    <col min="6" max="6" width="15.21875" customWidth="1"/>
    <col min="7" max="7" width="15.5546875" customWidth="1"/>
    <col min="11" max="11" width="20.88671875" customWidth="1"/>
    <col min="12" max="12" width="17.109375" customWidth="1"/>
    <col min="13" max="13" width="14.109375" customWidth="1"/>
    <col min="14" max="14" width="14.88671875" customWidth="1"/>
    <col min="15" max="15" width="14.6640625" customWidth="1"/>
    <col min="16" max="16" width="13.33203125" customWidth="1"/>
  </cols>
  <sheetData>
    <row r="1" spans="1:19" x14ac:dyDescent="0.3">
      <c r="B1" s="24" t="s">
        <v>35</v>
      </c>
      <c r="C1" t="s">
        <v>74</v>
      </c>
      <c r="D1" s="46" t="s">
        <v>72</v>
      </c>
    </row>
    <row r="2" spans="1:19" x14ac:dyDescent="0.3">
      <c r="B2" s="24"/>
      <c r="C2" t="s">
        <v>75</v>
      </c>
      <c r="D2" s="47" t="s">
        <v>73</v>
      </c>
    </row>
    <row r="3" spans="1:19" x14ac:dyDescent="0.3">
      <c r="B3" s="24"/>
      <c r="C3" s="24"/>
      <c r="I3" s="25">
        <f>MIN(I7:I35)</f>
        <v>-0.16127287053777428</v>
      </c>
      <c r="J3" s="25">
        <f>MIN(J7:J35)</f>
        <v>-0.15343010936041113</v>
      </c>
      <c r="R3" s="25">
        <f>MIN(R7:R35)</f>
        <v>0.84171873839461253</v>
      </c>
      <c r="S3" s="25">
        <f>MIN(S7:S35)</f>
        <v>0.85917090489534731</v>
      </c>
    </row>
    <row r="4" spans="1:19" ht="15" thickBot="1" x14ac:dyDescent="0.35">
      <c r="D4" s="60" t="s">
        <v>36</v>
      </c>
      <c r="E4" s="60"/>
      <c r="F4" s="60"/>
      <c r="G4" s="60"/>
      <c r="I4" s="25">
        <f>MAX(I7:I35)</f>
        <v>-0.13983373175656311</v>
      </c>
      <c r="J4" s="25">
        <f>MAX(J7:J35)</f>
        <v>-0.13162811594699053</v>
      </c>
      <c r="M4" s="60" t="s">
        <v>37</v>
      </c>
      <c r="N4" s="60"/>
      <c r="O4" s="60"/>
      <c r="P4" s="60"/>
      <c r="R4" s="25">
        <f>MAX(R7:R35)</f>
        <v>6.7865181666077934</v>
      </c>
      <c r="S4" s="25">
        <f>MAX(S7:S35)</f>
        <v>21.129751910287165</v>
      </c>
    </row>
    <row r="5" spans="1:19" ht="15" thickBot="1" x14ac:dyDescent="0.35">
      <c r="B5" s="26" t="s">
        <v>38</v>
      </c>
      <c r="C5" s="61" t="s">
        <v>39</v>
      </c>
      <c r="D5" s="27" t="s">
        <v>40</v>
      </c>
      <c r="E5" s="28" t="s">
        <v>41</v>
      </c>
      <c r="F5" s="29" t="s">
        <v>40</v>
      </c>
      <c r="G5" s="30" t="s">
        <v>41</v>
      </c>
      <c r="I5">
        <f>_xlfn.STDEV.P(I6:I35)</f>
        <v>4.900122019833579E-3</v>
      </c>
      <c r="J5">
        <f>_xlfn.STDEV.P(J6:J35)</f>
        <v>5.5573293404788063E-3</v>
      </c>
      <c r="K5" s="26" t="s">
        <v>38</v>
      </c>
      <c r="L5" s="61" t="s">
        <v>39</v>
      </c>
      <c r="M5" s="27" t="s">
        <v>40</v>
      </c>
      <c r="N5" s="28" t="s">
        <v>41</v>
      </c>
      <c r="O5" s="29" t="s">
        <v>40</v>
      </c>
      <c r="P5" s="30" t="s">
        <v>41</v>
      </c>
      <c r="R5">
        <f>_xlfn.STDEV.P(R6:R35)</f>
        <v>1.6217475332271423</v>
      </c>
      <c r="S5">
        <f>_xlfn.STDEV.P(S6:S35)</f>
        <v>4.2971024868082344</v>
      </c>
    </row>
    <row r="6" spans="1:19" ht="15" thickBot="1" x14ac:dyDescent="0.35">
      <c r="B6" s="26" t="s">
        <v>42</v>
      </c>
      <c r="C6" s="61"/>
      <c r="D6" s="31" t="s">
        <v>40</v>
      </c>
      <c r="E6" s="32" t="s">
        <v>40</v>
      </c>
      <c r="F6" s="33" t="s">
        <v>41</v>
      </c>
      <c r="G6" s="34" t="s">
        <v>41</v>
      </c>
      <c r="K6" s="26" t="s">
        <v>42</v>
      </c>
      <c r="L6" s="61"/>
      <c r="M6" s="31" t="s">
        <v>40</v>
      </c>
      <c r="N6" s="32" t="s">
        <v>40</v>
      </c>
      <c r="O6" s="33" t="s">
        <v>41</v>
      </c>
      <c r="P6" s="34" t="s">
        <v>41</v>
      </c>
    </row>
    <row r="7" spans="1:19" x14ac:dyDescent="0.3">
      <c r="A7" t="s">
        <v>15</v>
      </c>
      <c r="B7" s="35" t="s">
        <v>43</v>
      </c>
      <c r="C7" s="36">
        <v>89.157268742595178</v>
      </c>
      <c r="D7" s="37">
        <v>84.143667379900705</v>
      </c>
      <c r="E7" s="38">
        <v>97.826444819834606</v>
      </c>
      <c r="F7" s="39">
        <v>32.644905448554276</v>
      </c>
      <c r="G7" s="40">
        <v>37.639922917191363</v>
      </c>
      <c r="I7" s="25">
        <f>D7/E7-1</f>
        <v>-0.139867879949366</v>
      </c>
      <c r="J7" s="25">
        <f>F7/G7-1</f>
        <v>-0.13270530547116777</v>
      </c>
      <c r="K7" s="35" t="s">
        <v>43</v>
      </c>
      <c r="L7" s="41">
        <v>0.10452588617489526</v>
      </c>
      <c r="M7" s="42">
        <v>0.55242825105491034</v>
      </c>
      <c r="N7" s="43">
        <v>9.8885660470284228E-2</v>
      </c>
      <c r="O7" s="44">
        <v>1.015737038672019</v>
      </c>
      <c r="P7" s="45">
        <v>0.36634719045779457</v>
      </c>
      <c r="R7" s="25">
        <f>IFERROR(M7/N7-1,1)</f>
        <v>4.5865354837865349</v>
      </c>
      <c r="S7" s="25">
        <f>IFERROR(O7/P7-1,1)</f>
        <v>1.7726076932724237</v>
      </c>
    </row>
    <row r="8" spans="1:19" x14ac:dyDescent="0.3">
      <c r="A8" t="s">
        <v>9</v>
      </c>
      <c r="B8" s="35" t="s">
        <v>44</v>
      </c>
      <c r="C8" s="36">
        <v>134.83536564827915</v>
      </c>
      <c r="D8" s="37">
        <v>128.0902511180922</v>
      </c>
      <c r="E8" s="38">
        <v>150.6402050172471</v>
      </c>
      <c r="F8" s="39">
        <v>52.532325647997666</v>
      </c>
      <c r="G8" s="40">
        <v>61.652883525545832</v>
      </c>
      <c r="I8" s="25">
        <f t="shared" ref="I8:I35" si="0">D8/E8-1</f>
        <v>-0.14969412645563718</v>
      </c>
      <c r="J8" s="25">
        <f t="shared" ref="J8:J35" si="1">F8/G8-1</f>
        <v>-0.147934003342586</v>
      </c>
      <c r="K8" s="35" t="s">
        <v>44</v>
      </c>
      <c r="L8" s="41">
        <v>0.34546024212007698</v>
      </c>
      <c r="M8" s="42">
        <v>0.94901364184276948</v>
      </c>
      <c r="N8" s="43">
        <v>0.30447422917483813</v>
      </c>
      <c r="O8" s="44">
        <v>0.71168833659584263</v>
      </c>
      <c r="P8" s="45">
        <v>0.14787438886064871</v>
      </c>
      <c r="R8" s="25">
        <f t="shared" ref="R8:R35" si="2">IFERROR(M8/N8-1,1)</f>
        <v>2.1168931584610982</v>
      </c>
      <c r="S8" s="25">
        <f t="shared" ref="S8:S35" si="3">IFERROR(O8/P8-1,1)</f>
        <v>3.81278970671866</v>
      </c>
    </row>
    <row r="9" spans="1:19" x14ac:dyDescent="0.3">
      <c r="A9" t="s">
        <v>19</v>
      </c>
      <c r="B9" s="35" t="s">
        <v>45</v>
      </c>
      <c r="C9" s="36">
        <v>143.96956503676557</v>
      </c>
      <c r="D9" s="37">
        <v>136.81091133350066</v>
      </c>
      <c r="E9" s="38">
        <v>160.51734396186336</v>
      </c>
      <c r="F9" s="39">
        <v>62.856494006958506</v>
      </c>
      <c r="G9" s="40">
        <v>73.3811243563528</v>
      </c>
      <c r="I9" s="25">
        <f t="shared" si="0"/>
        <v>-0.14768767064819499</v>
      </c>
      <c r="J9" s="25">
        <f t="shared" si="1"/>
        <v>-0.14342421762692914</v>
      </c>
      <c r="K9" s="35" t="s">
        <v>45</v>
      </c>
      <c r="L9" s="41">
        <v>0.10557225576372524</v>
      </c>
      <c r="M9" s="42">
        <v>0.62152904905794815</v>
      </c>
      <c r="N9" s="43">
        <v>8.08619930785167E-2</v>
      </c>
      <c r="O9" s="44">
        <v>0.26680456577305833</v>
      </c>
      <c r="P9" s="45">
        <v>8.7486868839863743E-2</v>
      </c>
      <c r="R9" s="25">
        <f t="shared" si="2"/>
        <v>6.686293960803634</v>
      </c>
      <c r="S9" s="25">
        <f t="shared" si="3"/>
        <v>2.0496527000116815</v>
      </c>
    </row>
    <row r="10" spans="1:19" x14ac:dyDescent="0.3">
      <c r="A10" t="s">
        <v>22</v>
      </c>
      <c r="B10" s="35" t="s">
        <v>46</v>
      </c>
      <c r="C10" s="36">
        <v>94.220653229020854</v>
      </c>
      <c r="D10" s="37">
        <v>89.392509047114245</v>
      </c>
      <c r="E10" s="38">
        <v>104.68329569549419</v>
      </c>
      <c r="F10" s="39">
        <v>31.044579680283523</v>
      </c>
      <c r="G10" s="40">
        <v>36.06407150904802</v>
      </c>
      <c r="I10" s="25">
        <f t="shared" si="0"/>
        <v>-0.14606711172772235</v>
      </c>
      <c r="J10" s="25">
        <f t="shared" si="1"/>
        <v>-0.13918261634727436</v>
      </c>
      <c r="K10" s="35" t="s">
        <v>46</v>
      </c>
      <c r="L10" s="41">
        <v>0.37328907957434032</v>
      </c>
      <c r="M10" s="42">
        <v>1.0194529788205475</v>
      </c>
      <c r="N10" s="43">
        <v>0.32489562296722097</v>
      </c>
      <c r="O10" s="44">
        <v>1.4043150083601788</v>
      </c>
      <c r="P10" s="45">
        <v>0.4521380002939337</v>
      </c>
      <c r="R10" s="25">
        <f t="shared" si="2"/>
        <v>2.1377861280802826</v>
      </c>
      <c r="S10" s="25">
        <f t="shared" si="3"/>
        <v>2.1059433346616241</v>
      </c>
    </row>
    <row r="11" spans="1:19" x14ac:dyDescent="0.3">
      <c r="A11" t="s">
        <v>13</v>
      </c>
      <c r="B11" s="35" t="s">
        <v>47</v>
      </c>
      <c r="C11" s="36">
        <v>169.08551272965002</v>
      </c>
      <c r="D11" s="37">
        <v>161.61485301426109</v>
      </c>
      <c r="E11" s="38">
        <v>190.76255836939939</v>
      </c>
      <c r="F11" s="39">
        <v>122.97208980259792</v>
      </c>
      <c r="G11" s="40">
        <v>143.39484327943345</v>
      </c>
      <c r="I11" s="25">
        <f t="shared" si="0"/>
        <v>-0.15279573520237477</v>
      </c>
      <c r="J11" s="25">
        <f t="shared" si="1"/>
        <v>-0.14242320720723345</v>
      </c>
      <c r="K11" s="35" t="s">
        <v>47</v>
      </c>
      <c r="L11" s="41">
        <v>0.55187363174796655</v>
      </c>
      <c r="M11" s="42">
        <v>1.2630973374819592</v>
      </c>
      <c r="N11" s="43">
        <v>0.5925359209577773</v>
      </c>
      <c r="O11" s="44">
        <v>0.50136404329343132</v>
      </c>
      <c r="P11" s="45">
        <v>3.2881085657656857E-2</v>
      </c>
      <c r="R11" s="25">
        <f t="shared" si="2"/>
        <v>1.1316806168312699</v>
      </c>
      <c r="S11" s="25">
        <f t="shared" si="3"/>
        <v>14.247794690035763</v>
      </c>
    </row>
    <row r="12" spans="1:19" x14ac:dyDescent="0.3">
      <c r="A12" t="s">
        <v>21</v>
      </c>
      <c r="B12" s="35" t="s">
        <v>48</v>
      </c>
      <c r="C12" s="36">
        <v>121.28058470031876</v>
      </c>
      <c r="D12" s="37">
        <v>114.78464488084529</v>
      </c>
      <c r="E12" s="38">
        <v>134.3090309586961</v>
      </c>
      <c r="F12" s="39">
        <v>48.509290956433617</v>
      </c>
      <c r="G12" s="40">
        <v>56.648614959303046</v>
      </c>
      <c r="I12" s="25">
        <f t="shared" si="0"/>
        <v>-0.14536912327105622</v>
      </c>
      <c r="J12" s="25">
        <f t="shared" si="1"/>
        <v>-0.14368090038418069</v>
      </c>
      <c r="K12" s="35" t="s">
        <v>48</v>
      </c>
      <c r="L12" s="41">
        <v>0.19782566948859359</v>
      </c>
      <c r="M12" s="42">
        <v>0.78777404440206555</v>
      </c>
      <c r="N12" s="43">
        <v>0.18507764383180825</v>
      </c>
      <c r="O12" s="44">
        <v>0.93370187419625539</v>
      </c>
      <c r="P12" s="45">
        <v>0.10941466990634367</v>
      </c>
      <c r="R12" s="25">
        <f t="shared" si="2"/>
        <v>3.256451660460761</v>
      </c>
      <c r="S12" s="25">
        <f t="shared" si="3"/>
        <v>7.5336077419552758</v>
      </c>
    </row>
    <row r="13" spans="1:19" x14ac:dyDescent="0.3">
      <c r="A13" t="s">
        <v>7</v>
      </c>
      <c r="B13" s="35" t="s">
        <v>49</v>
      </c>
      <c r="C13" s="36">
        <v>79.463848963191992</v>
      </c>
      <c r="D13" s="37">
        <v>75.135279953531452</v>
      </c>
      <c r="E13" s="38">
        <v>87.935708445587693</v>
      </c>
      <c r="F13" s="39">
        <v>35.240691250715628</v>
      </c>
      <c r="G13" s="40">
        <v>41.120493854938879</v>
      </c>
      <c r="I13" s="25">
        <f t="shared" si="0"/>
        <v>-0.14556576296848522</v>
      </c>
      <c r="J13" s="25">
        <f t="shared" si="1"/>
        <v>-0.14298959115047305</v>
      </c>
      <c r="K13" s="35" t="s">
        <v>49</v>
      </c>
      <c r="L13" s="41">
        <v>0.38847434141086995</v>
      </c>
      <c r="M13" s="42">
        <v>0.8984360574275766</v>
      </c>
      <c r="N13" s="43">
        <v>0.32387561640031709</v>
      </c>
      <c r="O13" s="44">
        <v>1.1411236033468584</v>
      </c>
      <c r="P13" s="45">
        <v>0.48289645397596759</v>
      </c>
      <c r="R13" s="25">
        <f t="shared" si="2"/>
        <v>1.7740157391691094</v>
      </c>
      <c r="S13" s="25">
        <f t="shared" si="3"/>
        <v>1.3630813478776318</v>
      </c>
    </row>
    <row r="14" spans="1:19" x14ac:dyDescent="0.3">
      <c r="A14" t="s">
        <v>25</v>
      </c>
      <c r="B14" s="35" t="s">
        <v>50</v>
      </c>
      <c r="C14" s="36">
        <v>50.443398625662894</v>
      </c>
      <c r="D14" s="37">
        <v>48.233628036721356</v>
      </c>
      <c r="E14" s="38">
        <v>56.074772770641466</v>
      </c>
      <c r="F14" s="39">
        <v>30.517867118338</v>
      </c>
      <c r="G14" s="40">
        <v>35.294125631416129</v>
      </c>
      <c r="I14" s="25">
        <f t="shared" si="0"/>
        <v>-0.13983373175656311</v>
      </c>
      <c r="J14" s="25">
        <f t="shared" si="1"/>
        <v>-0.13532729392300547</v>
      </c>
      <c r="K14" s="35" t="s">
        <v>50</v>
      </c>
      <c r="L14" s="41">
        <v>0.28485454887674905</v>
      </c>
      <c r="M14" s="42">
        <v>1.1620756277897257</v>
      </c>
      <c r="N14" s="43">
        <v>0.37475588737636012</v>
      </c>
      <c r="O14" s="44">
        <v>1.4802298710714201</v>
      </c>
      <c r="P14" s="45">
        <v>0.56246993255204836</v>
      </c>
      <c r="R14" s="25">
        <f t="shared" si="2"/>
        <v>2.1008869158142818</v>
      </c>
      <c r="S14" s="25">
        <f t="shared" si="3"/>
        <v>1.6316604415729308</v>
      </c>
    </row>
    <row r="15" spans="1:19" x14ac:dyDescent="0.3">
      <c r="A15" t="s">
        <v>28</v>
      </c>
      <c r="B15" s="35" t="s">
        <v>51</v>
      </c>
      <c r="C15" s="36">
        <v>57.504440719076015</v>
      </c>
      <c r="D15" s="37">
        <v>54.512033649315065</v>
      </c>
      <c r="E15" s="38">
        <v>63.789449463913975</v>
      </c>
      <c r="F15" s="39">
        <v>32.572314275426542</v>
      </c>
      <c r="G15" s="40">
        <v>37.766840517471749</v>
      </c>
      <c r="I15" s="25">
        <f t="shared" si="0"/>
        <v>-0.14543809191905932</v>
      </c>
      <c r="J15" s="25">
        <f t="shared" si="1"/>
        <v>-0.13754198579682908</v>
      </c>
      <c r="K15" s="35" t="s">
        <v>51</v>
      </c>
      <c r="L15" s="41">
        <v>7.2491263391265964E-2</v>
      </c>
      <c r="M15" s="42">
        <v>0.57676407075916769</v>
      </c>
      <c r="N15" s="43">
        <v>7.4072140900229316E-2</v>
      </c>
      <c r="O15" s="44">
        <v>1.036939220898353</v>
      </c>
      <c r="P15" s="45">
        <v>0.22842752123941129</v>
      </c>
      <c r="R15" s="25">
        <f t="shared" si="2"/>
        <v>6.7865181666077934</v>
      </c>
      <c r="S15" s="25">
        <f t="shared" si="3"/>
        <v>3.5394671153111767</v>
      </c>
    </row>
    <row r="16" spans="1:19" x14ac:dyDescent="0.3">
      <c r="A16" t="s">
        <v>8</v>
      </c>
      <c r="B16" s="35" t="s">
        <v>52</v>
      </c>
      <c r="C16" s="36">
        <v>122.95446295220627</v>
      </c>
      <c r="D16" s="37">
        <v>117.00136846309356</v>
      </c>
      <c r="E16" s="38">
        <v>137.25896212155598</v>
      </c>
      <c r="F16" s="39">
        <v>40.265389137414751</v>
      </c>
      <c r="G16" s="40">
        <v>46.822668390176851</v>
      </c>
      <c r="I16" s="25">
        <f t="shared" si="0"/>
        <v>-0.14758667372497236</v>
      </c>
      <c r="J16" s="25">
        <f t="shared" si="1"/>
        <v>-0.14004497133994576</v>
      </c>
      <c r="K16" s="35" t="s">
        <v>52</v>
      </c>
      <c r="L16" s="41">
        <v>0.43150843121571686</v>
      </c>
      <c r="M16" s="42">
        <v>1.0013394047316355</v>
      </c>
      <c r="N16" s="43">
        <v>0.41432405730496319</v>
      </c>
      <c r="O16" s="44">
        <v>1.0077957761784253</v>
      </c>
      <c r="P16" s="45">
        <v>0.32232026728739943</v>
      </c>
      <c r="R16" s="25">
        <f t="shared" si="2"/>
        <v>1.4168024691711292</v>
      </c>
      <c r="S16" s="25">
        <f t="shared" si="3"/>
        <v>2.1266906814761857</v>
      </c>
    </row>
    <row r="17" spans="1:19" x14ac:dyDescent="0.3">
      <c r="A17" t="s">
        <v>1</v>
      </c>
      <c r="B17" s="35" t="s">
        <v>53</v>
      </c>
      <c r="C17" s="36">
        <v>122.30279753091716</v>
      </c>
      <c r="D17" s="37">
        <v>115.93504894978682</v>
      </c>
      <c r="E17" s="38">
        <v>135.97178234654876</v>
      </c>
      <c r="F17" s="39">
        <v>38.804082549625988</v>
      </c>
      <c r="G17" s="40">
        <v>45.112583833705948</v>
      </c>
      <c r="I17" s="25">
        <f t="shared" si="0"/>
        <v>-0.1473594965880104</v>
      </c>
      <c r="J17" s="25">
        <f t="shared" si="1"/>
        <v>-0.13983905925970375</v>
      </c>
      <c r="K17" s="35" t="s">
        <v>53</v>
      </c>
      <c r="L17" s="41">
        <v>0.35809853808700148</v>
      </c>
      <c r="M17" s="42">
        <v>0.97818039421266068</v>
      </c>
      <c r="N17" s="43">
        <v>0.29704100650496856</v>
      </c>
      <c r="O17" s="44">
        <v>1.1897444249414655</v>
      </c>
      <c r="P17" s="45">
        <v>0.36061070093902869</v>
      </c>
      <c r="R17" s="25">
        <f t="shared" si="2"/>
        <v>2.2930820081782168</v>
      </c>
      <c r="S17" s="25">
        <f t="shared" si="3"/>
        <v>2.2992488072133637</v>
      </c>
    </row>
    <row r="18" spans="1:19" x14ac:dyDescent="0.3">
      <c r="A18" t="s">
        <v>18</v>
      </c>
      <c r="B18" s="35" t="s">
        <v>54</v>
      </c>
      <c r="C18" s="36">
        <v>197.24497428418744</v>
      </c>
      <c r="D18" s="37">
        <v>188.32238563462883</v>
      </c>
      <c r="E18" s="38">
        <v>222.18248475664515</v>
      </c>
      <c r="F18" s="39">
        <v>116.13281281922606</v>
      </c>
      <c r="G18" s="40">
        <v>135.09320278971245</v>
      </c>
      <c r="I18" s="25">
        <f t="shared" si="0"/>
        <v>-0.15239769759125266</v>
      </c>
      <c r="J18" s="25">
        <f t="shared" si="1"/>
        <v>-0.14035043643165623</v>
      </c>
      <c r="K18" s="35" t="s">
        <v>54</v>
      </c>
      <c r="L18" s="41">
        <v>0.52614642782841337</v>
      </c>
      <c r="M18" s="42">
        <v>1.2318638003297557</v>
      </c>
      <c r="N18" s="43">
        <v>0.4552657877854383</v>
      </c>
      <c r="O18" s="44">
        <v>0.12482360336849306</v>
      </c>
      <c r="P18" s="45">
        <v>0</v>
      </c>
      <c r="R18" s="25">
        <f t="shared" si="2"/>
        <v>1.7058123702243124</v>
      </c>
      <c r="S18" s="25">
        <f t="shared" si="3"/>
        <v>1</v>
      </c>
    </row>
    <row r="19" spans="1:19" x14ac:dyDescent="0.3">
      <c r="A19" t="s">
        <v>14</v>
      </c>
      <c r="B19" s="35" t="s">
        <v>55</v>
      </c>
      <c r="C19" s="36">
        <v>123.28639509199628</v>
      </c>
      <c r="D19" s="37">
        <v>116.55160521524888</v>
      </c>
      <c r="E19" s="38">
        <v>136.4149303660792</v>
      </c>
      <c r="F19" s="39">
        <v>51.524061389937387</v>
      </c>
      <c r="G19" s="40">
        <v>59.871466023765606</v>
      </c>
      <c r="I19" s="25">
        <f t="shared" si="0"/>
        <v>-0.14560961250741156</v>
      </c>
      <c r="J19" s="25">
        <f t="shared" si="1"/>
        <v>-0.13942208514678378</v>
      </c>
      <c r="K19" s="35" t="s">
        <v>55</v>
      </c>
      <c r="L19" s="41">
        <v>6.9052906059111588E-2</v>
      </c>
      <c r="M19" s="42">
        <v>0.63960163575167561</v>
      </c>
      <c r="N19" s="43">
        <v>0.14680748725475834</v>
      </c>
      <c r="O19" s="44">
        <v>0.55779438855420282</v>
      </c>
      <c r="P19" s="45">
        <v>8.397328777302783E-2</v>
      </c>
      <c r="R19" s="25">
        <f t="shared" si="2"/>
        <v>3.3567371645136905</v>
      </c>
      <c r="S19" s="25">
        <f t="shared" si="3"/>
        <v>5.6425217274077726</v>
      </c>
    </row>
    <row r="20" spans="1:19" x14ac:dyDescent="0.3">
      <c r="A20" t="s">
        <v>3</v>
      </c>
      <c r="B20" s="35" t="s">
        <v>56</v>
      </c>
      <c r="C20" s="36">
        <v>144.40800732161409</v>
      </c>
      <c r="D20" s="37">
        <v>135.97032969120684</v>
      </c>
      <c r="E20" s="38">
        <v>159.28913270294908</v>
      </c>
      <c r="F20" s="39">
        <v>54.088225023053084</v>
      </c>
      <c r="G20" s="40">
        <v>63.583742532398851</v>
      </c>
      <c r="I20" s="25">
        <f t="shared" si="0"/>
        <v>-0.14639293099315442</v>
      </c>
      <c r="J20" s="25">
        <f t="shared" si="1"/>
        <v>-0.14933876382799205</v>
      </c>
      <c r="K20" s="35" t="s">
        <v>56</v>
      </c>
      <c r="L20" s="41">
        <v>0.10592585824047289</v>
      </c>
      <c r="M20" s="42">
        <v>0.31542465441585971</v>
      </c>
      <c r="N20" s="43">
        <v>0.10107741546747942</v>
      </c>
      <c r="O20" s="44">
        <v>0.370837661467464</v>
      </c>
      <c r="P20" s="45">
        <v>0.13391874004059517</v>
      </c>
      <c r="R20" s="25">
        <f t="shared" si="2"/>
        <v>2.1206244536134209</v>
      </c>
      <c r="S20" s="25">
        <f t="shared" si="3"/>
        <v>1.7691244806742574</v>
      </c>
    </row>
    <row r="21" spans="1:19" x14ac:dyDescent="0.3">
      <c r="A21" t="s">
        <v>27</v>
      </c>
      <c r="B21" s="35" t="s">
        <v>57</v>
      </c>
      <c r="C21" s="36">
        <v>128.10520164345189</v>
      </c>
      <c r="D21" s="37">
        <v>121.4400693604511</v>
      </c>
      <c r="E21" s="38">
        <v>142.01231802760856</v>
      </c>
      <c r="F21" s="39">
        <v>70.166147909815564</v>
      </c>
      <c r="G21" s="40">
        <v>82.003670497985439</v>
      </c>
      <c r="I21" s="25">
        <f t="shared" si="0"/>
        <v>-0.14486242428039242</v>
      </c>
      <c r="J21" s="25">
        <f t="shared" si="1"/>
        <v>-0.14435356998392757</v>
      </c>
      <c r="K21" s="35" t="s">
        <v>57</v>
      </c>
      <c r="L21" s="41">
        <v>0.29261436948441616</v>
      </c>
      <c r="M21" s="42">
        <v>0.89866769705268845</v>
      </c>
      <c r="N21" s="43">
        <v>0.25886258342075397</v>
      </c>
      <c r="O21" s="44">
        <v>0.66523643059899595</v>
      </c>
      <c r="P21" s="45">
        <v>8.7796851853452096E-2</v>
      </c>
      <c r="R21" s="25">
        <f t="shared" si="2"/>
        <v>2.4716013615300998</v>
      </c>
      <c r="S21" s="25">
        <f t="shared" si="3"/>
        <v>6.5769964019824867</v>
      </c>
    </row>
    <row r="22" spans="1:19" x14ac:dyDescent="0.3">
      <c r="A22" t="s">
        <v>23</v>
      </c>
      <c r="B22" s="35" t="s">
        <v>58</v>
      </c>
      <c r="C22" s="36">
        <v>109.46608269456071</v>
      </c>
      <c r="D22" s="37">
        <v>103.62280167382528</v>
      </c>
      <c r="E22" s="38">
        <v>121.07501631337185</v>
      </c>
      <c r="F22" s="39">
        <v>81.030652301825342</v>
      </c>
      <c r="G22" s="40">
        <v>94.69341091337462</v>
      </c>
      <c r="I22" s="25">
        <f t="shared" si="0"/>
        <v>-0.14414381406628063</v>
      </c>
      <c r="J22" s="25">
        <f t="shared" si="1"/>
        <v>-0.14428415324533983</v>
      </c>
      <c r="K22" s="35" t="s">
        <v>58</v>
      </c>
      <c r="L22" s="41">
        <v>0.19509009952207956</v>
      </c>
      <c r="M22" s="42">
        <v>0.80827141045609974</v>
      </c>
      <c r="N22" s="43">
        <v>0.19425273653459382</v>
      </c>
      <c r="O22" s="44">
        <v>0.5974969423978348</v>
      </c>
      <c r="P22" s="45">
        <v>5.9941660622507172E-2</v>
      </c>
      <c r="R22" s="25">
        <f t="shared" si="2"/>
        <v>3.1609267641496386</v>
      </c>
      <c r="S22" s="25">
        <f t="shared" si="3"/>
        <v>8.9679744637152066</v>
      </c>
    </row>
    <row r="23" spans="1:19" x14ac:dyDescent="0.3">
      <c r="A23" t="s">
        <v>20</v>
      </c>
      <c r="B23" s="35" t="s">
        <v>59</v>
      </c>
      <c r="C23" s="36">
        <v>87.668873742276929</v>
      </c>
      <c r="D23" s="37">
        <v>83.125272836622997</v>
      </c>
      <c r="E23" s="38">
        <v>97.25969699813939</v>
      </c>
      <c r="F23" s="39">
        <v>51.532383872648168</v>
      </c>
      <c r="G23" s="40">
        <v>59.886138157839902</v>
      </c>
      <c r="I23" s="25">
        <f t="shared" si="0"/>
        <v>-0.145326631665188</v>
      </c>
      <c r="J23" s="25">
        <f t="shared" si="1"/>
        <v>-0.13949395539872722</v>
      </c>
      <c r="K23" s="35" t="s">
        <v>59</v>
      </c>
      <c r="L23" s="41">
        <v>0.21757764340556904</v>
      </c>
      <c r="M23" s="42">
        <v>0.89958344535948376</v>
      </c>
      <c r="N23" s="43">
        <v>0.22041323322002299</v>
      </c>
      <c r="O23" s="44">
        <v>1.0144742748832021</v>
      </c>
      <c r="P23" s="45">
        <v>0.2344387793994791</v>
      </c>
      <c r="R23" s="25">
        <f t="shared" si="2"/>
        <v>3.0813495279636545</v>
      </c>
      <c r="S23" s="25">
        <f t="shared" si="3"/>
        <v>3.3272460191176725</v>
      </c>
    </row>
    <row r="24" spans="1:19" x14ac:dyDescent="0.3">
      <c r="A24" t="s">
        <v>5</v>
      </c>
      <c r="B24" s="35" t="s">
        <v>60</v>
      </c>
      <c r="C24" s="36">
        <v>126.67484316997074</v>
      </c>
      <c r="D24" s="37">
        <v>120.41999702273228</v>
      </c>
      <c r="E24" s="38">
        <v>141.30611705601737</v>
      </c>
      <c r="F24" s="39">
        <v>49.098617565510949</v>
      </c>
      <c r="G24" s="40">
        <v>57.410866769059531</v>
      </c>
      <c r="I24" s="25">
        <f t="shared" si="0"/>
        <v>-0.14780761419553623</v>
      </c>
      <c r="J24" s="25">
        <f t="shared" si="1"/>
        <v>-0.14478529364458759</v>
      </c>
      <c r="K24" s="35" t="s">
        <v>60</v>
      </c>
      <c r="L24" s="41">
        <v>0.30919681179530567</v>
      </c>
      <c r="M24" s="42">
        <v>0.94722290686212374</v>
      </c>
      <c r="N24" s="43">
        <v>0.28659064430463727</v>
      </c>
      <c r="O24" s="44">
        <v>0.98977636446743855</v>
      </c>
      <c r="P24" s="45">
        <v>0.11749051475839641</v>
      </c>
      <c r="R24" s="25">
        <f t="shared" si="2"/>
        <v>2.3051424590652521</v>
      </c>
      <c r="S24" s="25">
        <f t="shared" si="3"/>
        <v>7.4243086899634569</v>
      </c>
    </row>
    <row r="25" spans="1:19" x14ac:dyDescent="0.3">
      <c r="A25" t="s">
        <v>24</v>
      </c>
      <c r="B25" s="35" t="s">
        <v>61</v>
      </c>
      <c r="C25" s="36">
        <v>214.34095315097073</v>
      </c>
      <c r="D25" s="37">
        <v>205.91037912483901</v>
      </c>
      <c r="E25" s="38">
        <v>243.45755346197799</v>
      </c>
      <c r="F25" s="39">
        <v>172.60871197964735</v>
      </c>
      <c r="G25" s="40">
        <v>203.89186278434778</v>
      </c>
      <c r="I25" s="25">
        <f t="shared" si="0"/>
        <v>-0.15422472543248866</v>
      </c>
      <c r="J25" s="25">
        <f t="shared" si="1"/>
        <v>-0.15343010936041113</v>
      </c>
      <c r="K25" s="35" t="s">
        <v>61</v>
      </c>
      <c r="L25" s="41">
        <v>0.85823323573837729</v>
      </c>
      <c r="M25" s="42">
        <v>1.5235713664724353</v>
      </c>
      <c r="N25" s="43">
        <v>0.82725518001760701</v>
      </c>
      <c r="O25" s="44">
        <v>1.6148365876532196</v>
      </c>
      <c r="P25" s="45">
        <v>0.86857888287796692</v>
      </c>
      <c r="R25" s="25">
        <f t="shared" si="2"/>
        <v>0.84171873839461253</v>
      </c>
      <c r="S25" s="25">
        <f t="shared" si="3"/>
        <v>0.85917090489534731</v>
      </c>
    </row>
    <row r="26" spans="1:19" x14ac:dyDescent="0.3">
      <c r="A26" t="s">
        <v>4</v>
      </c>
      <c r="B26" s="35" t="s">
        <v>62</v>
      </c>
      <c r="C26" s="36">
        <v>153.69088797004099</v>
      </c>
      <c r="D26" s="37">
        <v>146.884891334065</v>
      </c>
      <c r="E26" s="38">
        <v>172.93002531900589</v>
      </c>
      <c r="F26" s="39">
        <v>49.328058359257327</v>
      </c>
      <c r="G26" s="40">
        <v>56.805222814245461</v>
      </c>
      <c r="I26" s="25">
        <f t="shared" si="0"/>
        <v>-0.15061082618183363</v>
      </c>
      <c r="J26" s="25">
        <f t="shared" si="1"/>
        <v>-0.13162811594699053</v>
      </c>
      <c r="K26" s="35" t="s">
        <v>62</v>
      </c>
      <c r="L26" s="41">
        <v>0.19047428755789597</v>
      </c>
      <c r="M26" s="42">
        <v>0.98967673427577774</v>
      </c>
      <c r="N26" s="43">
        <v>0.19359047063905402</v>
      </c>
      <c r="O26" s="44">
        <v>0.57002296839009303</v>
      </c>
      <c r="P26" s="45">
        <v>6.5095006237223543E-2</v>
      </c>
      <c r="R26" s="25">
        <f t="shared" si="2"/>
        <v>4.1122182357881263</v>
      </c>
      <c r="S26" s="25">
        <f t="shared" si="3"/>
        <v>7.7567849108544138</v>
      </c>
    </row>
    <row r="27" spans="1:19" x14ac:dyDescent="0.3">
      <c r="A27" t="s">
        <v>10</v>
      </c>
      <c r="B27" s="35" t="s">
        <v>63</v>
      </c>
      <c r="C27" s="36">
        <v>120.56233735621804</v>
      </c>
      <c r="D27" s="37">
        <v>113.79984350592426</v>
      </c>
      <c r="E27" s="38">
        <v>132.82583650773859</v>
      </c>
      <c r="F27" s="39">
        <v>47.195474094178792</v>
      </c>
      <c r="G27" s="40">
        <v>54.979567007065029</v>
      </c>
      <c r="I27" s="25">
        <f t="shared" si="0"/>
        <v>-0.14324015193163009</v>
      </c>
      <c r="J27" s="25">
        <f t="shared" si="1"/>
        <v>-0.14158156087125895</v>
      </c>
      <c r="K27" s="35" t="s">
        <v>63</v>
      </c>
      <c r="L27" s="41">
        <v>0.13720890905013364</v>
      </c>
      <c r="M27" s="42">
        <v>0.68002162004195088</v>
      </c>
      <c r="N27" s="43">
        <v>0.14455220916783365</v>
      </c>
      <c r="O27" s="44">
        <v>1.0117216471408628</v>
      </c>
      <c r="P27" s="45">
        <v>0.20735041055081052</v>
      </c>
      <c r="R27" s="25">
        <f t="shared" si="2"/>
        <v>3.704332254461816</v>
      </c>
      <c r="S27" s="25">
        <f t="shared" si="3"/>
        <v>3.8792845138492931</v>
      </c>
    </row>
    <row r="28" spans="1:19" x14ac:dyDescent="0.3">
      <c r="A28" t="s">
        <v>12</v>
      </c>
      <c r="B28" s="35" t="s">
        <v>64</v>
      </c>
      <c r="C28" s="36">
        <v>198.62478152527109</v>
      </c>
      <c r="D28" s="37">
        <v>190.71460600357631</v>
      </c>
      <c r="E28" s="38">
        <v>227.38576028398953</v>
      </c>
      <c r="F28" s="39">
        <v>132.99633105587313</v>
      </c>
      <c r="G28" s="40">
        <v>155.73962185428522</v>
      </c>
      <c r="I28" s="25">
        <f t="shared" si="0"/>
        <v>-0.16127287053777428</v>
      </c>
      <c r="J28" s="25">
        <f t="shared" si="1"/>
        <v>-0.14603406973526245</v>
      </c>
      <c r="K28" s="35" t="s">
        <v>64</v>
      </c>
      <c r="L28" s="41">
        <v>1.1171774427990138</v>
      </c>
      <c r="M28" s="42">
        <v>2.1560309815356167</v>
      </c>
      <c r="N28" s="43">
        <v>1.0802587002875514</v>
      </c>
      <c r="O28" s="44">
        <v>1.1574771626061287</v>
      </c>
      <c r="P28" s="45">
        <v>0.43387090178411225</v>
      </c>
      <c r="R28" s="25">
        <f t="shared" si="2"/>
        <v>0.99584690311839941</v>
      </c>
      <c r="S28" s="25">
        <f t="shared" si="3"/>
        <v>1.6677916353608619</v>
      </c>
    </row>
    <row r="29" spans="1:19" x14ac:dyDescent="0.3">
      <c r="A29" t="s">
        <v>11</v>
      </c>
      <c r="B29" s="35" t="s">
        <v>65</v>
      </c>
      <c r="C29" s="36">
        <v>155.69336515312025</v>
      </c>
      <c r="D29" s="37">
        <v>147.58715432534507</v>
      </c>
      <c r="E29" s="38">
        <v>173.481291133582</v>
      </c>
      <c r="F29" s="39">
        <v>98.225117947513084</v>
      </c>
      <c r="G29" s="40">
        <v>115.50717571823193</v>
      </c>
      <c r="I29" s="25">
        <f t="shared" si="0"/>
        <v>-0.14926184050762126</v>
      </c>
      <c r="J29" s="25">
        <f t="shared" si="1"/>
        <v>-0.14961891036862229</v>
      </c>
      <c r="K29" s="35" t="s">
        <v>65</v>
      </c>
      <c r="L29" s="41">
        <v>0.2158940090294405</v>
      </c>
      <c r="M29" s="42">
        <v>0.56534641829486032</v>
      </c>
      <c r="N29" s="43">
        <v>0.18448547754169908</v>
      </c>
      <c r="O29" s="44">
        <v>0.60056774143197333</v>
      </c>
      <c r="P29" s="45">
        <v>0.18474076200753531</v>
      </c>
      <c r="R29" s="25">
        <f t="shared" si="2"/>
        <v>2.0644494397510265</v>
      </c>
      <c r="S29" s="25">
        <f t="shared" si="3"/>
        <v>2.2508675124306192</v>
      </c>
    </row>
    <row r="30" spans="1:19" x14ac:dyDescent="0.3">
      <c r="A30" t="s">
        <v>16</v>
      </c>
      <c r="B30" s="35" t="s">
        <v>66</v>
      </c>
      <c r="C30" s="36">
        <v>146.62893185859761</v>
      </c>
      <c r="D30" s="37">
        <v>139.29361716780642</v>
      </c>
      <c r="E30" s="38">
        <v>163.74427726334935</v>
      </c>
      <c r="F30" s="39">
        <v>75.318053648028879</v>
      </c>
      <c r="G30" s="40">
        <v>88.494032422148578</v>
      </c>
      <c r="I30" s="25">
        <f t="shared" si="0"/>
        <v>-0.14932222673174111</v>
      </c>
      <c r="J30" s="25">
        <f t="shared" si="1"/>
        <v>-0.14889115586083257</v>
      </c>
      <c r="K30" s="35" t="s">
        <v>66</v>
      </c>
      <c r="L30" s="41">
        <v>0.33093919840815622</v>
      </c>
      <c r="M30" s="42">
        <v>0.92766181436182782</v>
      </c>
      <c r="N30" s="43">
        <v>0.32794700156379614</v>
      </c>
      <c r="O30" s="44">
        <v>0.45011630747926851</v>
      </c>
      <c r="P30" s="45">
        <v>0.11320169203292017</v>
      </c>
      <c r="R30" s="25">
        <f t="shared" si="2"/>
        <v>1.8286943010252465</v>
      </c>
      <c r="S30" s="25">
        <f t="shared" si="3"/>
        <v>2.9762330350006625</v>
      </c>
    </row>
    <row r="31" spans="1:19" x14ac:dyDescent="0.3">
      <c r="A31" t="s">
        <v>6</v>
      </c>
      <c r="B31" s="35" t="s">
        <v>67</v>
      </c>
      <c r="C31" s="36">
        <v>112.84394189256869</v>
      </c>
      <c r="D31" s="37">
        <v>107.05788631719956</v>
      </c>
      <c r="E31" s="38">
        <v>124.93747180718323</v>
      </c>
      <c r="F31" s="39">
        <v>34.85309944040916</v>
      </c>
      <c r="G31" s="40">
        <v>40.153788558284596</v>
      </c>
      <c r="I31" s="25">
        <f t="shared" si="0"/>
        <v>-0.14310827033203732</v>
      </c>
      <c r="J31" s="25">
        <f t="shared" si="1"/>
        <v>-0.13200968845520777</v>
      </c>
      <c r="K31" s="35" t="s">
        <v>67</v>
      </c>
      <c r="L31" s="41">
        <v>0.12945309053923248</v>
      </c>
      <c r="M31" s="42">
        <v>0.70507298120357809</v>
      </c>
      <c r="N31" s="43">
        <v>0.12007230377030154</v>
      </c>
      <c r="O31" s="44">
        <v>1.1957606713529061</v>
      </c>
      <c r="P31" s="45">
        <v>0.30586623042060218</v>
      </c>
      <c r="R31" s="25">
        <f t="shared" si="2"/>
        <v>4.8720700699836952</v>
      </c>
      <c r="S31" s="25">
        <f t="shared" si="3"/>
        <v>2.9094236382636747</v>
      </c>
    </row>
    <row r="32" spans="1:19" x14ac:dyDescent="0.3">
      <c r="A32" t="s">
        <v>26</v>
      </c>
      <c r="B32" s="35" t="s">
        <v>68</v>
      </c>
      <c r="C32" s="36">
        <v>176.13298749507049</v>
      </c>
      <c r="D32" s="37">
        <v>167.52975200804022</v>
      </c>
      <c r="E32" s="38">
        <v>198.53950826378073</v>
      </c>
      <c r="F32" s="39">
        <v>98.905193952946789</v>
      </c>
      <c r="G32" s="40">
        <v>115.93567954189587</v>
      </c>
      <c r="I32" s="25">
        <f t="shared" si="0"/>
        <v>-0.15618934753550806</v>
      </c>
      <c r="J32" s="25">
        <f t="shared" si="1"/>
        <v>-0.1468959828091122</v>
      </c>
      <c r="K32" s="35" t="s">
        <v>68</v>
      </c>
      <c r="L32" s="41">
        <v>0.51948750295873447</v>
      </c>
      <c r="M32" s="42">
        <v>1.1269895379360613</v>
      </c>
      <c r="N32" s="43">
        <v>0.49464970636848421</v>
      </c>
      <c r="O32" s="44">
        <v>0.36299450401888445</v>
      </c>
      <c r="P32" s="45">
        <v>5.8768691102586576E-2</v>
      </c>
      <c r="R32" s="25">
        <f t="shared" si="2"/>
        <v>1.2783588536015871</v>
      </c>
      <c r="S32" s="25">
        <f t="shared" si="3"/>
        <v>5.1766647718126233</v>
      </c>
    </row>
    <row r="33" spans="1:19" x14ac:dyDescent="0.3">
      <c r="A33" t="s">
        <v>17</v>
      </c>
      <c r="B33" s="35" t="s">
        <v>69</v>
      </c>
      <c r="C33" s="36">
        <v>49.707969385694298</v>
      </c>
      <c r="D33" s="37">
        <v>47.125203057437957</v>
      </c>
      <c r="E33" s="38">
        <v>55.190205632349645</v>
      </c>
      <c r="F33" s="39">
        <v>33.909988971445806</v>
      </c>
      <c r="G33" s="40">
        <v>39.272708513442701</v>
      </c>
      <c r="I33" s="25">
        <f t="shared" si="0"/>
        <v>-0.14613104775577068</v>
      </c>
      <c r="J33" s="25">
        <f t="shared" si="1"/>
        <v>-0.13655079430442862</v>
      </c>
      <c r="K33" s="35" t="s">
        <v>69</v>
      </c>
      <c r="L33" s="41">
        <v>0.23987595616391783</v>
      </c>
      <c r="M33" s="42">
        <v>0.79020544981173302</v>
      </c>
      <c r="N33" s="43">
        <v>0.23204587699990104</v>
      </c>
      <c r="O33" s="44">
        <v>1.0724935794950456</v>
      </c>
      <c r="P33" s="45">
        <v>0.33920592706861857</v>
      </c>
      <c r="R33" s="25">
        <f t="shared" si="2"/>
        <v>2.4053845732069181</v>
      </c>
      <c r="S33" s="25">
        <f t="shared" si="3"/>
        <v>2.1617772388690866</v>
      </c>
    </row>
    <row r="34" spans="1:19" x14ac:dyDescent="0.3">
      <c r="A34" t="s">
        <v>2</v>
      </c>
      <c r="B34" s="35" t="s">
        <v>70</v>
      </c>
      <c r="C34" s="36">
        <v>161.41727746757232</v>
      </c>
      <c r="D34" s="37">
        <v>154.74419093857836</v>
      </c>
      <c r="E34" s="38">
        <v>183.67440548316168</v>
      </c>
      <c r="F34" s="39">
        <v>54.392031549443125</v>
      </c>
      <c r="G34" s="40">
        <v>63.744585133784035</v>
      </c>
      <c r="I34" s="25">
        <f t="shared" si="0"/>
        <v>-0.15750814311052985</v>
      </c>
      <c r="J34" s="25">
        <f t="shared" si="1"/>
        <v>-0.14671918508391302</v>
      </c>
      <c r="K34" s="35" t="s">
        <v>70</v>
      </c>
      <c r="L34" s="41">
        <v>0.66984497636317764</v>
      </c>
      <c r="M34" s="42">
        <v>1.3817181208375942</v>
      </c>
      <c r="N34" s="43">
        <v>0.63893455735668636</v>
      </c>
      <c r="O34" s="44">
        <v>0.47831091763704103</v>
      </c>
      <c r="P34" s="45">
        <v>2.1613930403562045E-2</v>
      </c>
      <c r="R34" s="25">
        <f t="shared" si="2"/>
        <v>1.1625346523028139</v>
      </c>
      <c r="S34" s="25">
        <f t="shared" si="3"/>
        <v>21.129751910287165</v>
      </c>
    </row>
    <row r="35" spans="1:19" x14ac:dyDescent="0.3">
      <c r="A35" t="s">
        <v>29</v>
      </c>
      <c r="B35" s="35" t="s">
        <v>71</v>
      </c>
      <c r="C35" s="36">
        <v>118.79770104467075</v>
      </c>
      <c r="D35" s="37">
        <v>112.21629384164643</v>
      </c>
      <c r="E35" s="38">
        <v>130.98462401586914</v>
      </c>
      <c r="F35" s="39">
        <v>34.1450817253316</v>
      </c>
      <c r="G35" s="40">
        <v>39.429520443959781</v>
      </c>
      <c r="I35" s="25">
        <f t="shared" si="0"/>
        <v>-0.1432865140869426</v>
      </c>
      <c r="J35" s="25">
        <f t="shared" si="1"/>
        <v>-0.13402239385941361</v>
      </c>
      <c r="K35" s="35" t="s">
        <v>71</v>
      </c>
      <c r="L35" s="41">
        <v>6.3666540675613378E-2</v>
      </c>
      <c r="M35" s="42">
        <v>0.43689078862818492</v>
      </c>
      <c r="N35" s="43">
        <v>6.0874145674876902E-2</v>
      </c>
      <c r="O35" s="44">
        <v>0.95742559817124617</v>
      </c>
      <c r="P35" s="45">
        <v>0.24014365322288075</v>
      </c>
      <c r="R35" s="25">
        <f t="shared" si="2"/>
        <v>6.1769514591888912</v>
      </c>
      <c r="S35" s="25">
        <f t="shared" si="3"/>
        <v>2.9868869542125513</v>
      </c>
    </row>
  </sheetData>
  <mergeCells count="4">
    <mergeCell ref="D4:G4"/>
    <mergeCell ref="M4:P4"/>
    <mergeCell ref="C5:C6"/>
    <mergeCell ref="L5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5F57-111D-4EF9-B948-740290C55C05}">
  <sheetPr codeName="Sheet2"/>
  <dimension ref="A1:M118"/>
  <sheetViews>
    <sheetView topLeftCell="A19" workbookViewId="0">
      <selection activeCell="E2" sqref="E2"/>
    </sheetView>
  </sheetViews>
  <sheetFormatPr defaultRowHeight="14.4" x14ac:dyDescent="0.3"/>
  <cols>
    <col min="1" max="1" width="15" bestFit="1" customWidth="1"/>
    <col min="2" max="2" width="5.5546875" bestFit="1" customWidth="1"/>
    <col min="3" max="4" width="5" bestFit="1" customWidth="1"/>
    <col min="5" max="5" width="9" bestFit="1" customWidth="1"/>
    <col min="6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t="shared" ref="E2:I11" ca="1" si="1">$J2/(1+EXP(-logisticgrowthrate*(E$1-x_for_sigmoid_midpoint)))</f>
        <v>-1.7421014150247938E-2</v>
      </c>
      <c r="F2" s="19">
        <f t="shared" ca="1" si="1"/>
        <v>-2.9954806881157345E-2</v>
      </c>
      <c r="G2" s="19">
        <f t="shared" ca="1" si="1"/>
        <v>-4.7973219430671656E-2</v>
      </c>
      <c r="H2" s="19">
        <f t="shared" ca="1" si="1"/>
        <v>-6.9933939974683001E-2</v>
      </c>
      <c r="I2" s="19">
        <f t="shared" ca="1" si="1"/>
        <v>-9.189466051869434E-2</v>
      </c>
      <c r="J2" s="18">
        <f t="array" aca="1" ref="J2" ca="1">INDEX(OFFSET(_summary!$A$6,0,MATCH(MID(CELL("filename",$A$1),FIND("]",CELL("filename",A1))+1,255),_summary!$B$6:$AI$6,0),140,1),MATCH(1,(A2=_summary!$B$6:$B$128)*(B2=_summary!$C$6:$C$128),0))</f>
        <v>-0.139867879949366</v>
      </c>
      <c r="K2" s="3"/>
      <c r="L2" s="1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ca="1" si="1"/>
        <v>-1.8644906150981379E-2</v>
      </c>
      <c r="F3" s="19">
        <f t="shared" ca="1" si="1"/>
        <v>-3.2059245130800912E-2</v>
      </c>
      <c r="G3" s="19">
        <f t="shared" ca="1" si="1"/>
        <v>-5.1343519173513756E-2</v>
      </c>
      <c r="H3" s="19">
        <f t="shared" ca="1" si="1"/>
        <v>-7.4847063227818589E-2</v>
      </c>
      <c r="I3" s="19">
        <f t="shared" ca="1" si="1"/>
        <v>-9.8350607282123415E-2</v>
      </c>
      <c r="J3" s="18">
        <f t="array" aca="1" ref="J3" ca="1">INDEX(OFFSET(_summary!$A$6,0,MATCH(MID(CELL("filename",$A$1),FIND("]",CELL("filename",A2))+1,255),_summary!$B$6:$AI$6,0),140,1),MATCH(1,(A3=_summary!$B$6:$B$128)*(B3=_summary!$C$6:$C$128),0))</f>
        <v>-0.14969412645563718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1"/>
        <v>-1.8394995342109813E-2</v>
      </c>
      <c r="F4" s="19">
        <f t="shared" ca="1" si="1"/>
        <v>-3.1629532488775695E-2</v>
      </c>
      <c r="G4" s="19">
        <f t="shared" ca="1" si="1"/>
        <v>-5.065532582445309E-2</v>
      </c>
      <c r="H4" s="19">
        <f t="shared" ca="1" si="1"/>
        <v>-7.3843835324097495E-2</v>
      </c>
      <c r="I4" s="19">
        <f t="shared" ca="1" si="1"/>
        <v>-9.7032344823741901E-2</v>
      </c>
      <c r="J4" s="18">
        <f t="array" aca="1" ref="J4" ca="1">INDEX(OFFSET(_summary!$A$6,0,MATCH(MID(CELL("filename",$A$1),FIND("]",CELL("filename",A3))+1,255),_summary!$B$6:$AI$6,0),140,1),MATCH(1,(A4=_summary!$B$6:$B$128)*(B4=_summary!$C$6:$C$128),0))</f>
        <v>-0.14768767064819499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1"/>
        <v>-1.8193149286424373E-2</v>
      </c>
      <c r="F5" s="19">
        <f t="shared" ca="1" si="1"/>
        <v>-3.128246546009214E-2</v>
      </c>
      <c r="G5" s="19">
        <f t="shared" ca="1" si="1"/>
        <v>-5.0099491070109844E-2</v>
      </c>
      <c r="H5" s="19">
        <f t="shared" ca="1" si="1"/>
        <v>-7.3033555863861177E-2</v>
      </c>
      <c r="I5" s="19">
        <f t="shared" ca="1" si="1"/>
        <v>-9.596762065761251E-2</v>
      </c>
      <c r="J5" s="18">
        <f t="array" aca="1" ref="J5" ca="1">INDEX(OFFSET(_summary!$A$6,0,MATCH(MID(CELL("filename",$A$1),FIND("]",CELL("filename",A4))+1,255),_summary!$B$6:$AI$6,0),140,1),MATCH(1,(A5=_summary!$B$6:$B$128)*(B5=_summary!$C$6:$C$128),0))</f>
        <v>-0.14606711172772235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1"/>
        <v>-1.9031221936171013E-2</v>
      </c>
      <c r="F6" s="19">
        <f t="shared" ca="1" si="1"/>
        <v>-3.2723501220641313E-2</v>
      </c>
      <c r="G6" s="19">
        <f t="shared" ca="1" si="1"/>
        <v>-5.2407338522525111E-2</v>
      </c>
      <c r="H6" s="19">
        <f t="shared" ca="1" si="1"/>
        <v>-7.6397867601187386E-2</v>
      </c>
      <c r="I6" s="19">
        <f t="shared" ca="1" si="1"/>
        <v>-0.10038839667984965</v>
      </c>
      <c r="J6" s="18">
        <f t="array" aca="1" ref="J6" ca="1">INDEX(OFFSET(_summary!$A$6,0,MATCH(MID(CELL("filename",$A$1),FIND("]",CELL("filename",A5))+1,255),_summary!$B$6:$AI$6,0),140,1),MATCH(1,(A6=_summary!$B$6:$B$128)*(B6=_summary!$C$6:$C$128),0))</f>
        <v>-0.15279573520237477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1"/>
        <v>-1.8106212480170553E-2</v>
      </c>
      <c r="F7" s="19">
        <f t="shared" ca="1" si="1"/>
        <v>-3.1132980750434143E-2</v>
      </c>
      <c r="G7" s="19">
        <f t="shared" ca="1" si="1"/>
        <v>-4.9860088332298692E-2</v>
      </c>
      <c r="H7" s="19">
        <f t="shared" ca="1" si="1"/>
        <v>-7.2684561635528111E-2</v>
      </c>
      <c r="I7" s="19">
        <f t="shared" ca="1" si="1"/>
        <v>-9.5509034938757523E-2</v>
      </c>
      <c r="J7" s="18">
        <f t="array" aca="1" ref="J7" ca="1">INDEX(OFFSET(_summary!$A$6,0,MATCH(MID(CELL("filename",$A$1),FIND("]",CELL("filename",A6))+1,255),_summary!$B$6:$AI$6,0),140,1),MATCH(1,(A7=_summary!$B$6:$B$128)*(B7=_summary!$C$6:$C$128),0))</f>
        <v>-0.14536912327105622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1"/>
        <v>-1.8130704614838292E-2</v>
      </c>
      <c r="F8" s="19">
        <f t="shared" ca="1" si="1"/>
        <v>-3.1175094094568531E-2</v>
      </c>
      <c r="G8" s="19">
        <f t="shared" ca="1" si="1"/>
        <v>-4.9927533691139891E-2</v>
      </c>
      <c r="H8" s="19">
        <f t="shared" ca="1" si="1"/>
        <v>-7.2782881484242612E-2</v>
      </c>
      <c r="I8" s="19">
        <f t="shared" ca="1" si="1"/>
        <v>-9.5638229277345332E-2</v>
      </c>
      <c r="J8" s="18">
        <f t="array" aca="1" ref="J8" ca="1">INDEX(OFFSET(_summary!$A$6,0,MATCH(MID(CELL("filename",$A$1),FIND("]",CELL("filename",A7))+1,255),_summary!$B$6:$AI$6,0),140,1),MATCH(1,(A8=_summary!$B$6:$B$128)*(B8=_summary!$C$6:$C$128),0))</f>
        <v>-0.14556576296848522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1"/>
        <v>-1.7416760878158306E-2</v>
      </c>
      <c r="F9" s="19">
        <f t="shared" ca="1" si="1"/>
        <v>-2.9947493532866645E-2</v>
      </c>
      <c r="G9" s="19">
        <f t="shared" ca="1" si="1"/>
        <v>-4.7961506957821656E-2</v>
      </c>
      <c r="H9" s="19">
        <f t="shared" ca="1" si="1"/>
        <v>-6.9916865878281553E-2</v>
      </c>
      <c r="I9" s="19">
        <f t="shared" ca="1" si="1"/>
        <v>-9.187222479874145E-2</v>
      </c>
      <c r="J9" s="18">
        <f t="array" aca="1" ref="J9" ca="1">INDEX(OFFSET(_summary!$A$6,0,MATCH(MID(CELL("filename",$A$1),FIND("]",CELL("filename",A8))+1,255),_summary!$B$6:$AI$6,0),140,1),MATCH(1,(A9=_summary!$B$6:$B$128)*(B9=_summary!$C$6:$C$128),0))</f>
        <v>-0.13983373175656311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1"/>
        <v>-1.8114802756888985E-2</v>
      </c>
      <c r="F10" s="19">
        <f t="shared" ca="1" si="1"/>
        <v>-3.1147751422103256E-2</v>
      </c>
      <c r="G10" s="19">
        <f t="shared" ca="1" si="1"/>
        <v>-4.9883743856967311E-2</v>
      </c>
      <c r="H10" s="19">
        <f t="shared" ca="1" si="1"/>
        <v>-7.271904595952966E-2</v>
      </c>
      <c r="I10" s="19">
        <f t="shared" ca="1" si="1"/>
        <v>-9.5554348062092009E-2</v>
      </c>
      <c r="J10" s="18">
        <f t="array" aca="1" ref="J10" ca="1">INDEX(OFFSET(_summary!$A$6,0,MATCH(MID(CELL("filename",$A$1),FIND("]",CELL("filename",A9))+1,255),_summary!$B$6:$AI$6,0),140,1),MATCH(1,(A10=_summary!$B$6:$B$128)*(B10=_summary!$C$6:$C$128),0))</f>
        <v>-0.14543809191905932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1"/>
        <v>-1.8382415836155838E-2</v>
      </c>
      <c r="F11" s="19">
        <f t="shared" ca="1" si="1"/>
        <v>-3.1607902481001073E-2</v>
      </c>
      <c r="G11" s="19">
        <f t="shared" ca="1" si="1"/>
        <v>-5.0620684936485562E-2</v>
      </c>
      <c r="H11" s="19">
        <f t="shared" ca="1" si="1"/>
        <v>-7.3793336862486181E-2</v>
      </c>
      <c r="I11" s="19">
        <f t="shared" ca="1" si="1"/>
        <v>-9.6965988788486793E-2</v>
      </c>
      <c r="J11" s="18">
        <f t="array" aca="1" ref="J11" ca="1">INDEX(OFFSET(_summary!$A$6,0,MATCH(MID(CELL("filename",$A$1),FIND("]",CELL("filename",A10))+1,255),_summary!$B$6:$AI$6,0),140,1),MATCH(1,(A11=_summary!$B$6:$B$128)*(B11=_summary!$C$6:$C$128),0))</f>
        <v>-0.14758667372497236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ref="E12:I21" ca="1" si="2">$J12/(1+EXP(-logisticgrowthrate*(E$1-x_for_sigmoid_midpoint)))</f>
        <v>-1.8354120160843822E-2</v>
      </c>
      <c r="F12" s="19">
        <f t="shared" ca="1" si="2"/>
        <v>-3.1559249085611273E-2</v>
      </c>
      <c r="G12" s="19">
        <f t="shared" ca="1" si="2"/>
        <v>-5.0542765555387816E-2</v>
      </c>
      <c r="H12" s="19">
        <f t="shared" ca="1" si="2"/>
        <v>-7.3679748294005198E-2</v>
      </c>
      <c r="I12" s="19">
        <f t="shared" ca="1" si="2"/>
        <v>-9.6816731032622574E-2</v>
      </c>
      <c r="J12" s="18">
        <f t="array" aca="1" ref="J12" ca="1">INDEX(OFFSET(_summary!$A$6,0,MATCH(MID(CELL("filename",$A$1),FIND("]",CELL("filename",A11))+1,255),_summary!$B$6:$AI$6,0),140,1),MATCH(1,(A12=_summary!$B$6:$B$128)*(B12=_summary!$C$6:$C$128),0))</f>
        <v>-0.1473594965880104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-1.8981645015020854E-2</v>
      </c>
      <c r="F13" s="19">
        <f t="shared" ca="1" si="2"/>
        <v>-3.263825548890565E-2</v>
      </c>
      <c r="G13" s="19">
        <f t="shared" ca="1" si="2"/>
        <v>-5.2270815786447794E-2</v>
      </c>
      <c r="H13" s="19">
        <f t="shared" ca="1" si="2"/>
        <v>-7.6198848795626328E-2</v>
      </c>
      <c r="I13" s="19">
        <f t="shared" ca="1" si="2"/>
        <v>-0.10012688180480486</v>
      </c>
      <c r="J13" s="18">
        <f t="array" aca="1" ref="J13" ca="1">INDEX(OFFSET(_summary!$A$6,0,MATCH(MID(CELL("filename",$A$1),FIND("]",CELL("filename",A12))+1,255),_summary!$B$6:$AI$6,0),140,1),MATCH(1,(A13=_summary!$B$6:$B$128)*(B13=_summary!$C$6:$C$128),0))</f>
        <v>-0.15239769759125266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-1.8136166222166537E-2</v>
      </c>
      <c r="F14" s="19">
        <f t="shared" ca="1" si="2"/>
        <v>-3.1184485131816264E-2</v>
      </c>
      <c r="G14" s="19">
        <f t="shared" ca="1" si="2"/>
        <v>-4.994257362420821E-2</v>
      </c>
      <c r="H14" s="19">
        <f t="shared" ca="1" si="2"/>
        <v>-7.2804806253705778E-2</v>
      </c>
      <c r="I14" s="19">
        <f t="shared" ca="1" si="2"/>
        <v>-9.566703888320334E-2</v>
      </c>
      <c r="J14" s="18">
        <f t="array" aca="1" ref="J14" ca="1">INDEX(OFFSET(_summary!$A$6,0,MATCH(MID(CELL("filename",$A$1),FIND("]",CELL("filename",A13))+1,255),_summary!$B$6:$AI$6,0),140,1),MATCH(1,(A14=_summary!$B$6:$B$128)*(B14=_summary!$C$6:$C$128),0))</f>
        <v>-0.14560961250741156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-1.8233731170096093E-2</v>
      </c>
      <c r="F15" s="19">
        <f t="shared" ca="1" si="2"/>
        <v>-3.135224454859846E-2</v>
      </c>
      <c r="G15" s="19">
        <f t="shared" ca="1" si="2"/>
        <v>-5.0211243669212452E-2</v>
      </c>
      <c r="H15" s="19">
        <f t="shared" ca="1" si="2"/>
        <v>-7.3196465496577212E-2</v>
      </c>
      <c r="I15" s="19">
        <f t="shared" ca="1" si="2"/>
        <v>-9.6181687323941972E-2</v>
      </c>
      <c r="J15" s="18">
        <f t="array" aca="1" ref="J15" ca="1">INDEX(OFFSET(_summary!$A$6,0,MATCH(MID(CELL("filename",$A$1),FIND("]",CELL("filename",A14))+1,255),_summary!$B$6:$AI$6,0),140,1),MATCH(1,(A15=_summary!$B$6:$B$128)*(B15=_summary!$C$6:$C$128),0))</f>
        <v>-0.14639293099315442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-1.8043101419293203E-2</v>
      </c>
      <c r="F16" s="19">
        <f t="shared" ca="1" si="2"/>
        <v>-3.102446355250631E-2</v>
      </c>
      <c r="G16" s="19">
        <f t="shared" ca="1" si="2"/>
        <v>-4.9686295879927109E-2</v>
      </c>
      <c r="H16" s="19">
        <f t="shared" ca="1" si="2"/>
        <v>-7.2431212140196211E-2</v>
      </c>
      <c r="I16" s="19">
        <f t="shared" ca="1" si="2"/>
        <v>-9.5176128400465312E-2</v>
      </c>
      <c r="J16" s="18">
        <f t="array" aca="1" ref="J16" ca="1">INDEX(OFFSET(_summary!$A$6,0,MATCH(MID(CELL("filename",$A$1),FIND("]",CELL("filename",A15))+1,255),_summary!$B$6:$AI$6,0),140,1),MATCH(1,(A16=_summary!$B$6:$B$128)*(B16=_summary!$C$6:$C$128),0))</f>
        <v>-0.14486242428039242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-1.7953596103897799E-2</v>
      </c>
      <c r="F17" s="19">
        <f t="shared" ca="1" si="2"/>
        <v>-3.0870562383815268E-2</v>
      </c>
      <c r="G17" s="19">
        <f t="shared" ca="1" si="2"/>
        <v>-4.9439820095070808E-2</v>
      </c>
      <c r="H17" s="19">
        <f t="shared" ca="1" si="2"/>
        <v>-7.2071907033140314E-2</v>
      </c>
      <c r="I17" s="19">
        <f t="shared" ca="1" si="2"/>
        <v>-9.4703993971209821E-2</v>
      </c>
      <c r="J17" s="18">
        <f t="array" aca="1" ref="J17" ca="1">INDEX(OFFSET(_summary!$A$6,0,MATCH(MID(CELL("filename",$A$1),FIND("]",CELL("filename",A16))+1,255),_summary!$B$6:$AI$6,0),140,1),MATCH(1,(A17=_summary!$B$6:$B$128)*(B17=_summary!$C$6:$C$128),0))</f>
        <v>-0.14414381406628063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-1.8100920007964889E-2</v>
      </c>
      <c r="F18" s="19">
        <f t="shared" ca="1" si="2"/>
        <v>-3.1123880534942826E-2</v>
      </c>
      <c r="G18" s="19">
        <f t="shared" ca="1" si="2"/>
        <v>-4.9845514156061692E-2</v>
      </c>
      <c r="H18" s="19">
        <f t="shared" ca="1" si="2"/>
        <v>-7.2663315832594E-2</v>
      </c>
      <c r="I18" s="19">
        <f t="shared" ca="1" si="2"/>
        <v>-9.5481117509126301E-2</v>
      </c>
      <c r="J18" s="18">
        <f t="array" aca="1" ref="J18" ca="1">INDEX(OFFSET(_summary!$A$6,0,MATCH(MID(CELL("filename",$A$1),FIND("]",CELL("filename",A17))+1,255),_summary!$B$6:$AI$6,0),140,1),MATCH(1,(A18=_summary!$B$6:$B$128)*(B18=_summary!$C$6:$C$128),0))</f>
        <v>-0.145326631665188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ca="1" si="2"/>
        <v>-1.8409934713724076E-2</v>
      </c>
      <c r="F19" s="19">
        <f t="shared" ca="1" si="2"/>
        <v>-3.1655220200625972E-2</v>
      </c>
      <c r="G19" s="19">
        <f t="shared" ca="1" si="2"/>
        <v>-5.0696465206260963E-2</v>
      </c>
      <c r="H19" s="19">
        <f t="shared" ca="1" si="2"/>
        <v>-7.3903807097768115E-2</v>
      </c>
      <c r="I19" s="19">
        <f t="shared" ca="1" si="2"/>
        <v>-9.7111148989275267E-2</v>
      </c>
      <c r="J19" s="18">
        <f t="array" aca="1" ref="J19" ca="1">INDEX(OFFSET(_summary!$A$6,0,MATCH(MID(CELL("filename",$A$1),FIND("]",CELL("filename",A18))+1,255),_summary!$B$6:$AI$6,0),140,1),MATCH(1,(A19=_summary!$B$6:$B$128)*(B19=_summary!$C$6:$C$128),0))</f>
        <v>-0.14780761419553623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2"/>
        <v>-1.9209207468148706E-2</v>
      </c>
      <c r="F20" s="19">
        <f t="shared" ca="1" si="2"/>
        <v>-3.3029540937505673E-2</v>
      </c>
      <c r="G20" s="19">
        <f t="shared" ca="1" si="2"/>
        <v>-5.2897467220395969E-2</v>
      </c>
      <c r="H20" s="19">
        <f t="shared" ca="1" si="2"/>
        <v>-7.7112362716244331E-2</v>
      </c>
      <c r="I20" s="19">
        <f t="shared" ca="1" si="2"/>
        <v>-0.10132725821209269</v>
      </c>
      <c r="J20" s="18">
        <f t="array" aca="1" ref="J20" ca="1">INDEX(OFFSET(_summary!$A$6,0,MATCH(MID(CELL("filename",$A$1),FIND("]",CELL("filename",A19))+1,255),_summary!$B$6:$AI$6,0),140,1),MATCH(1,(A20=_summary!$B$6:$B$128)*(B20=_summary!$C$6:$C$128),0))</f>
        <v>-0.15422472543248866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2"/>
        <v>-1.8759084180328636E-2</v>
      </c>
      <c r="F21" s="19">
        <f t="shared" ca="1" si="2"/>
        <v>-3.2255570143206659E-2</v>
      </c>
      <c r="G21" s="19">
        <f t="shared" ca="1" si="2"/>
        <v>-5.1657937588469212E-2</v>
      </c>
      <c r="H21" s="19">
        <f t="shared" ca="1" si="2"/>
        <v>-7.5305413090916817E-2</v>
      </c>
      <c r="I21" s="19">
        <f t="shared" ca="1" si="2"/>
        <v>-9.8952888593364416E-2</v>
      </c>
      <c r="J21" s="18">
        <f t="array" aca="1" ref="J21" ca="1">INDEX(OFFSET(_summary!$A$6,0,MATCH(MID(CELL("filename",$A$1),FIND("]",CELL("filename",A20))+1,255),_summary!$B$6:$AI$6,0),140,1),MATCH(1,(A21=_summary!$B$6:$B$128)*(B21=_summary!$C$6:$C$128),0))</f>
        <v>-0.15061082618183363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ref="E22:I31" ca="1" si="3">$J22/(1+EXP(-logisticgrowthrate*(E$1-x_for_sigmoid_midpoint)))</f>
        <v>-1.7841041950360265E-2</v>
      </c>
      <c r="F22" s="19">
        <f t="shared" ca="1" si="3"/>
        <v>-3.0677029567424036E-2</v>
      </c>
      <c r="G22" s="19">
        <f t="shared" ca="1" si="3"/>
        <v>-4.9129873437607538E-2</v>
      </c>
      <c r="H22" s="19">
        <f t="shared" ca="1" si="3"/>
        <v>-7.1620075965815044E-2</v>
      </c>
      <c r="I22" s="19">
        <f t="shared" ca="1" si="3"/>
        <v>-9.4110278494022551E-2</v>
      </c>
      <c r="J22" s="18">
        <f t="array" aca="1" ref="J22" ca="1">INDEX(OFFSET(_summary!$A$6,0,MATCH(MID(CELL("filename",$A$1),FIND("]",CELL("filename",A21))+1,255),_summary!$B$6:$AI$6,0),140,1),MATCH(1,(A22=_summary!$B$6:$B$128)*(B22=_summary!$C$6:$C$128),0))</f>
        <v>-0.14324015193163009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-2.0087077610004233E-2</v>
      </c>
      <c r="F23" s="19">
        <f t="shared" ca="1" si="3"/>
        <v>-3.4539007053497675E-2</v>
      </c>
      <c r="G23" s="19">
        <f t="shared" ca="1" si="3"/>
        <v>-5.5314907249067929E-2</v>
      </c>
      <c r="H23" s="19">
        <f t="shared" ca="1" si="3"/>
        <v>-8.0636435268887141E-2</v>
      </c>
      <c r="I23" s="19">
        <f t="shared" ca="1" si="3"/>
        <v>-0.10595796328870635</v>
      </c>
      <c r="J23" s="18">
        <f t="array" aca="1" ref="J23" ca="1">INDEX(OFFSET(_summary!$A$6,0,MATCH(MID(CELL("filename",$A$1),FIND("]",CELL("filename",A22))+1,255),_summary!$B$6:$AI$6,0),140,1),MATCH(1,(A23=_summary!$B$6:$B$128)*(B23=_summary!$C$6:$C$128),0))</f>
        <v>-0.16127287053777428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-1.8591063484458766E-2</v>
      </c>
      <c r="F24" s="19">
        <f t="shared" ca="1" si="3"/>
        <v>-3.1966664603413616E-2</v>
      </c>
      <c r="G24" s="19">
        <f t="shared" ca="1" si="3"/>
        <v>-5.1195249616211032E-2</v>
      </c>
      <c r="H24" s="19">
        <f t="shared" ca="1" si="3"/>
        <v>-7.4630920253810629E-2</v>
      </c>
      <c r="I24" s="19">
        <f t="shared" ca="1" si="3"/>
        <v>-9.8066590891410219E-2</v>
      </c>
      <c r="J24" s="18">
        <f t="array" aca="1" ref="J24" ca="1">INDEX(OFFSET(_summary!$A$6,0,MATCH(MID(CELL("filename",$A$1),FIND("]",CELL("filename",A23))+1,255),_summary!$B$6:$AI$6,0),140,1),MATCH(1,(A24=_summary!$B$6:$B$128)*(B24=_summary!$C$6:$C$128),0))</f>
        <v>-0.14926184050762126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-1.8598584791461155E-2</v>
      </c>
      <c r="F25" s="19">
        <f t="shared" ca="1" si="3"/>
        <v>-3.1979597220126242E-2</v>
      </c>
      <c r="G25" s="19">
        <f t="shared" ca="1" si="3"/>
        <v>-5.1215961459282797E-2</v>
      </c>
      <c r="H25" s="19">
        <f t="shared" ca="1" si="3"/>
        <v>-7.4661113365870557E-2</v>
      </c>
      <c r="I25" s="19">
        <f t="shared" ca="1" si="3"/>
        <v>-9.8106265272458318E-2</v>
      </c>
      <c r="J25" s="18">
        <f t="array" aca="1" ref="J25" ca="1">INDEX(OFFSET(_summary!$A$6,0,MATCH(MID(CELL("filename",$A$1),FIND("]",CELL("filename",A24))+1,255),_summary!$B$6:$AI$6,0),140,1),MATCH(1,(A25=_summary!$B$6:$B$128)*(B25=_summary!$C$6:$C$128),0))</f>
        <v>-0.14932222673174111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-1.7824615654247859E-2</v>
      </c>
      <c r="F26" s="19">
        <f t="shared" ca="1" si="3"/>
        <v>-3.064878514241088E-2</v>
      </c>
      <c r="G26" s="19">
        <f t="shared" ca="1" si="3"/>
        <v>-4.9084639428781336E-2</v>
      </c>
      <c r="H26" s="19">
        <f t="shared" ca="1" si="3"/>
        <v>-7.1554135166018662E-2</v>
      </c>
      <c r="I26" s="19">
        <f t="shared" ca="1" si="3"/>
        <v>-9.4023630903255981E-2</v>
      </c>
      <c r="J26" s="18">
        <f t="array" aca="1" ref="J26" ca="1">INDEX(OFFSET(_summary!$A$6,0,MATCH(MID(CELL("filename",$A$1),FIND("]",CELL("filename",A25))+1,255),_summary!$B$6:$AI$6,0),140,1),MATCH(1,(A26=_summary!$B$6:$B$128)*(B26=_summary!$C$6:$C$128),0))</f>
        <v>-0.14310827033203732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-1.9453907748648996E-2</v>
      </c>
      <c r="F27" s="19">
        <f t="shared" ca="1" si="3"/>
        <v>-3.3450294263513786E-2</v>
      </c>
      <c r="G27" s="19">
        <f t="shared" ca="1" si="3"/>
        <v>-5.357131204653201E-2</v>
      </c>
      <c r="H27" s="19">
        <f t="shared" ca="1" si="3"/>
        <v>-7.809467376775403E-2</v>
      </c>
      <c r="I27" s="19">
        <f t="shared" ca="1" si="3"/>
        <v>-0.10261803548897605</v>
      </c>
      <c r="J27" s="18">
        <f t="array" aca="1" ref="J27" ca="1">INDEX(OFFSET(_summary!$A$6,0,MATCH(MID(CELL("filename",$A$1),FIND("]",CELL("filename",A26))+1,255),_summary!$B$6:$AI$6,0),140,1),MATCH(1,(A27=_summary!$B$6:$B$128)*(B27=_summary!$C$6:$C$128),0))</f>
        <v>-0.15618934753550806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-1.8201112733426957E-2</v>
      </c>
      <c r="F28" s="19">
        <f t="shared" ca="1" si="3"/>
        <v>-3.1296158320623303E-2</v>
      </c>
      <c r="G28" s="19">
        <f t="shared" ca="1" si="3"/>
        <v>-5.0121420458788639E-2</v>
      </c>
      <c r="H28" s="19">
        <f t="shared" ca="1" si="3"/>
        <v>-7.3065523877885341E-2</v>
      </c>
      <c r="I28" s="19">
        <f t="shared" ca="1" si="3"/>
        <v>-9.6009627296982036E-2</v>
      </c>
      <c r="J28" s="18">
        <f t="array" aca="1" ref="J28" ca="1">INDEX(OFFSET(_summary!$A$6,0,MATCH(MID(CELL("filename",$A$1),FIND("]",CELL("filename",A27))+1,255),_summary!$B$6:$AI$6,0),140,1),MATCH(1,(A28=_summary!$B$6:$B$128)*(B28=_summary!$C$6:$C$128),0))</f>
        <v>-0.14613104775577068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-1.9618168166280665E-2</v>
      </c>
      <c r="F29" s="19">
        <f t="shared" ca="1" si="3"/>
        <v>-3.3732734140201732E-2</v>
      </c>
      <c r="G29" s="19">
        <f t="shared" ca="1" si="3"/>
        <v>-5.4023645130636969E-2</v>
      </c>
      <c r="H29" s="19">
        <f t="shared" ca="1" si="3"/>
        <v>-7.8754071555264926E-2</v>
      </c>
      <c r="I29" s="19">
        <f t="shared" ca="1" si="3"/>
        <v>-0.10348449797989288</v>
      </c>
      <c r="J29" s="18">
        <f t="array" aca="1" ref="J29" ca="1">INDEX(OFFSET(_summary!$A$6,0,MATCH(MID(CELL("filename",$A$1),FIND("]",CELL("filename",A28))+1,255),_summary!$B$6:$AI$6,0),140,1),MATCH(1,(A29=_summary!$B$6:$B$128)*(B29=_summary!$C$6:$C$128),0))</f>
        <v>-0.15750814311052985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-1.7846816512497244E-2</v>
      </c>
      <c r="F30" s="19">
        <f t="shared" ca="1" si="3"/>
        <v>-3.0686958719202725E-2</v>
      </c>
      <c r="G30" s="19">
        <f t="shared" ca="1" si="3"/>
        <v>-4.914577517180764E-2</v>
      </c>
      <c r="H30" s="19">
        <f t="shared" ca="1" si="3"/>
        <v>-7.1643257043471298E-2</v>
      </c>
      <c r="I30" s="19">
        <f t="shared" ca="1" si="3"/>
        <v>-9.4140738915134956E-2</v>
      </c>
      <c r="J30" s="18">
        <f t="array" aca="1" ref="J30" ca="1">INDEX(OFFSET(_summary!$A$6,0,MATCH(MID(CELL("filename",$A$1),FIND("]",CELL("filename",A29))+1,255),_summary!$B$6:$AI$6,0),140,1),MATCH(1,(A30=_summary!$B$6:$B$128)*(B30=_summary!$C$6:$C$128),0))</f>
        <v>-0.1432865140869426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-1.1614009433498626E-2</v>
      </c>
      <c r="F31" s="19">
        <f t="shared" ca="1" si="3"/>
        <v>-1.9969871254104897E-2</v>
      </c>
      <c r="G31" s="19">
        <f t="shared" ca="1" si="3"/>
        <v>-3.1982146287114439E-2</v>
      </c>
      <c r="H31" s="19">
        <f t="shared" ca="1" si="3"/>
        <v>-4.6622626649788668E-2</v>
      </c>
      <c r="I31" s="19">
        <f t="shared" ca="1" si="3"/>
        <v>-6.1263107012462896E-2</v>
      </c>
      <c r="J31" s="18">
        <f t="array" aca="1" ref="J31" ca="1">INDEX(OFFSET(_summary!$A$6,0,MATCH(MID(CELL("filename",$A$1),FIND("]",CELL("filename",A30))+1,255),_summary!$B$6:$AI$6,0),140,1),MATCH(1,(A31=_summary!$B$6:$B$128)*(B31=_summary!$C$6:$C$128),0))</f>
        <v>-9.3245253299577335E-2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ref="E32:I41" ca="1" si="4">$J32/(1+EXP(-logisticgrowthrate*(E$1-x_for_sigmoid_midpoint)))</f>
        <v>-1.2837901434232067E-2</v>
      </c>
      <c r="F32" s="19">
        <f t="shared" ca="1" si="4"/>
        <v>-2.2074309503748463E-2</v>
      </c>
      <c r="G32" s="19">
        <f t="shared" ca="1" si="4"/>
        <v>-3.535244602995654E-2</v>
      </c>
      <c r="H32" s="19">
        <f t="shared" ca="1" si="4"/>
        <v>-5.1535749902924255E-2</v>
      </c>
      <c r="I32" s="19">
        <f t="shared" ca="1" si="4"/>
        <v>-6.7719053775891963E-2</v>
      </c>
      <c r="J32" s="18">
        <f t="array" aca="1" ref="J32" ca="1">INDEX(OFFSET(_summary!$A$6,0,MATCH(MID(CELL("filename",$A$1),FIND("]",CELL("filename",A31))+1,255),_summary!$B$6:$AI$6,0),140,1),MATCH(1,(A32=_summary!$B$6:$B$128)*(B32=_summary!$C$6:$C$128),0))</f>
        <v>-0.10307149980584851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4"/>
        <v>-1.25879906253605E-2</v>
      </c>
      <c r="F33" s="19">
        <f t="shared" ca="1" si="4"/>
        <v>-2.164459686172325E-2</v>
      </c>
      <c r="G33" s="19">
        <f t="shared" ca="1" si="4"/>
        <v>-3.4664252680895874E-2</v>
      </c>
      <c r="H33" s="19">
        <f t="shared" ca="1" si="4"/>
        <v>-5.0532521999203162E-2</v>
      </c>
      <c r="I33" s="19">
        <f t="shared" ca="1" si="4"/>
        <v>-6.6400791317510449E-2</v>
      </c>
      <c r="J33" s="18">
        <f t="array" aca="1" ref="J33" ca="1">INDEX(OFFSET(_summary!$A$6,0,MATCH(MID(CELL("filename",$A$1),FIND("]",CELL("filename",A32))+1,255),_summary!$B$6:$AI$6,0),140,1),MATCH(1,(A33=_summary!$B$6:$B$128)*(B33=_summary!$C$6:$C$128),0))</f>
        <v>-0.10106504399840632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4"/>
        <v>-1.2386144569675059E-2</v>
      </c>
      <c r="F34" s="19">
        <f t="shared" ca="1" si="4"/>
        <v>-2.1297529833039695E-2</v>
      </c>
      <c r="G34" s="19">
        <f t="shared" ca="1" si="4"/>
        <v>-3.4108417926552628E-2</v>
      </c>
      <c r="H34" s="19">
        <f t="shared" ca="1" si="4"/>
        <v>-4.9722242538966843E-2</v>
      </c>
      <c r="I34" s="19">
        <f t="shared" ca="1" si="4"/>
        <v>-6.5336067151381058E-2</v>
      </c>
      <c r="J34" s="18">
        <f t="array" aca="1" ref="J34" ca="1">INDEX(OFFSET(_summary!$A$6,0,MATCH(MID(CELL("filename",$A$1),FIND("]",CELL("filename",A33))+1,255),_summary!$B$6:$AI$6,0),140,1),MATCH(1,(A34=_summary!$B$6:$B$128)*(B34=_summary!$C$6:$C$128),0))</f>
        <v>-9.9444485077933686E-2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ca="1" si="4"/>
        <v>-1.3224217219421699E-2</v>
      </c>
      <c r="F35" s="19">
        <f t="shared" ca="1" si="4"/>
        <v>-2.2738565593588868E-2</v>
      </c>
      <c r="G35" s="19">
        <f t="shared" ca="1" si="4"/>
        <v>-3.6416265378967895E-2</v>
      </c>
      <c r="H35" s="19">
        <f t="shared" ca="1" si="4"/>
        <v>-5.3086554276293052E-2</v>
      </c>
      <c r="I35" s="19">
        <f t="shared" ca="1" si="4"/>
        <v>-6.9756843173618202E-2</v>
      </c>
      <c r="J35" s="18">
        <f t="array" aca="1" ref="J35" ca="1">INDEX(OFFSET(_summary!$A$6,0,MATCH(MID(CELL("filename",$A$1),FIND("]",CELL("filename",A34))+1,255),_summary!$B$6:$AI$6,0),140,1),MATCH(1,(A35=_summary!$B$6:$B$128)*(B35=_summary!$C$6:$C$128),0))</f>
        <v>-0.1061731085525861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-1.2299207763421241E-2</v>
      </c>
      <c r="F36" s="19">
        <f t="shared" ca="1" si="4"/>
        <v>-2.1148045123381694E-2</v>
      </c>
      <c r="G36" s="19">
        <f t="shared" ca="1" si="4"/>
        <v>-3.3869015188741469E-2</v>
      </c>
      <c r="H36" s="19">
        <f t="shared" ca="1" si="4"/>
        <v>-4.9373248310633777E-2</v>
      </c>
      <c r="I36" s="19">
        <f t="shared" ca="1" si="4"/>
        <v>-6.4877481432526085E-2</v>
      </c>
      <c r="J36" s="18">
        <f t="array" aca="1" ref="J36" ca="1">INDEX(OFFSET(_summary!$A$6,0,MATCH(MID(CELL("filename",$A$1),FIND("]",CELL("filename",A35))+1,255),_summary!$B$6:$AI$6,0),140,1),MATCH(1,(A36=_summary!$B$6:$B$128)*(B36=_summary!$C$6:$C$128),0))</f>
        <v>-9.8746496621267554E-2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-1.232369989808898E-2</v>
      </c>
      <c r="F37" s="19">
        <f t="shared" ca="1" si="4"/>
        <v>-2.1190158467516082E-2</v>
      </c>
      <c r="G37" s="19">
        <f t="shared" ca="1" si="4"/>
        <v>-3.3936460547582668E-2</v>
      </c>
      <c r="H37" s="19">
        <f t="shared" ca="1" si="4"/>
        <v>-4.9471568159348278E-2</v>
      </c>
      <c r="I37" s="19">
        <f t="shared" ca="1" si="4"/>
        <v>-6.5006675771113881E-2</v>
      </c>
      <c r="J37" s="18">
        <f t="array" aca="1" ref="J37" ca="1">INDEX(OFFSET(_summary!$A$6,0,MATCH(MID(CELL("filename",$A$1),FIND("]",CELL("filename",A36))+1,255),_summary!$B$6:$AI$6,0),140,1),MATCH(1,(A37=_summary!$B$6:$B$128)*(B37=_summary!$C$6:$C$128),0))</f>
        <v>-9.8943136318696556E-2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-1.1609756161408994E-2</v>
      </c>
      <c r="F38" s="19">
        <f t="shared" ca="1" si="4"/>
        <v>-1.9962557905814197E-2</v>
      </c>
      <c r="G38" s="19">
        <f t="shared" ca="1" si="4"/>
        <v>-3.197043381426444E-2</v>
      </c>
      <c r="H38" s="19">
        <f t="shared" ca="1" si="4"/>
        <v>-4.6605552553387219E-2</v>
      </c>
      <c r="I38" s="19">
        <f t="shared" ca="1" si="4"/>
        <v>-6.1240671292509999E-2</v>
      </c>
      <c r="J38" s="18">
        <f t="array" aca="1" ref="J38" ca="1">INDEX(OFFSET(_summary!$A$6,0,MATCH(MID(CELL("filename",$A$1),FIND("]",CELL("filename",A37))+1,255),_summary!$B$6:$AI$6,0),140,1),MATCH(1,(A38=_summary!$B$6:$B$128)*(B38=_summary!$C$6:$C$128),0))</f>
        <v>-9.3211105106774439E-2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-1.2307798040139671E-2</v>
      </c>
      <c r="F39" s="19">
        <f t="shared" ca="1" si="4"/>
        <v>-2.1162815795050808E-2</v>
      </c>
      <c r="G39" s="19">
        <f t="shared" ca="1" si="4"/>
        <v>-3.3892670713410088E-2</v>
      </c>
      <c r="H39" s="19">
        <f t="shared" ca="1" si="4"/>
        <v>-4.9407732634635326E-2</v>
      </c>
      <c r="I39" s="19">
        <f t="shared" ca="1" si="4"/>
        <v>-6.4922794555860558E-2</v>
      </c>
      <c r="J39" s="18">
        <f t="array" aca="1" ref="J39" ca="1">INDEX(OFFSET(_summary!$A$6,0,MATCH(MID(CELL("filename",$A$1),FIND("]",CELL("filename",A38))+1,255),_summary!$B$6:$AI$6,0),140,1),MATCH(1,(A39=_summary!$B$6:$B$128)*(B39=_summary!$C$6:$C$128),0))</f>
        <v>-9.8815465269270653E-2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-1.2575411119406524E-2</v>
      </c>
      <c r="F40" s="19">
        <f t="shared" ca="1" si="4"/>
        <v>-2.1622966853948624E-2</v>
      </c>
      <c r="G40" s="19">
        <f t="shared" ca="1" si="4"/>
        <v>-3.4629611792928339E-2</v>
      </c>
      <c r="H40" s="19">
        <f t="shared" ca="1" si="4"/>
        <v>-5.0482023537591847E-2</v>
      </c>
      <c r="I40" s="19">
        <f t="shared" ca="1" si="4"/>
        <v>-6.6334435282255355E-2</v>
      </c>
      <c r="J40" s="18">
        <f t="array" aca="1" ref="J40" ca="1">INDEX(OFFSET(_summary!$A$6,0,MATCH(MID(CELL("filename",$A$1),FIND("]",CELL("filename",A39))+1,255),_summary!$B$6:$AI$6,0),140,1),MATCH(1,(A40=_summary!$B$6:$B$128)*(B40=_summary!$C$6:$C$128),0))</f>
        <v>-0.10096404707518369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-1.2547115444094509E-2</v>
      </c>
      <c r="F41" s="19">
        <f t="shared" ca="1" si="4"/>
        <v>-2.1574313458558824E-2</v>
      </c>
      <c r="G41" s="19">
        <f t="shared" ca="1" si="4"/>
        <v>-3.4551692411830599E-2</v>
      </c>
      <c r="H41" s="19">
        <f t="shared" ca="1" si="4"/>
        <v>-5.0368434969110865E-2</v>
      </c>
      <c r="I41" s="19">
        <f t="shared" ca="1" si="4"/>
        <v>-6.6185177526391123E-2</v>
      </c>
      <c r="J41" s="18">
        <f t="array" aca="1" ref="J41" ca="1">INDEX(OFFSET(_summary!$A$6,0,MATCH(MID(CELL("filename",$A$1),FIND("]",CELL("filename",A40))+1,255),_summary!$B$6:$AI$6,0),140,1),MATCH(1,(A41=_summary!$B$6:$B$128)*(B41=_summary!$C$6:$C$128),0))</f>
        <v>-0.10073686993822173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ref="E42:I51" ca="1" si="5">$J42/(1+EXP(-logisticgrowthrate*(E$1-x_for_sigmoid_midpoint)))</f>
        <v>-1.3174640298271542E-2</v>
      </c>
      <c r="F42" s="19">
        <f t="shared" ca="1" si="5"/>
        <v>-2.2653319861853202E-2</v>
      </c>
      <c r="G42" s="19">
        <f t="shared" ca="1" si="5"/>
        <v>-3.6279742642890578E-2</v>
      </c>
      <c r="H42" s="19">
        <f t="shared" ca="1" si="5"/>
        <v>-5.2887535470731994E-2</v>
      </c>
      <c r="I42" s="19">
        <f t="shared" ca="1" si="5"/>
        <v>-6.9495328298573411E-2</v>
      </c>
      <c r="J42" s="18">
        <f t="array" aca="1" ref="J42" ca="1">INDEX(OFFSET(_summary!$A$6,0,MATCH(MID(CELL("filename",$A$1),FIND("]",CELL("filename",A41))+1,255),_summary!$B$6:$AI$6,0),140,1),MATCH(1,(A42=_summary!$B$6:$B$128)*(B42=_summary!$C$6:$C$128),0))</f>
        <v>-0.10577507094146399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5"/>
        <v>-1.2329161505417224E-2</v>
      </c>
      <c r="F43" s="19">
        <f t="shared" ca="1" si="5"/>
        <v>-2.1199549504763816E-2</v>
      </c>
      <c r="G43" s="19">
        <f t="shared" ca="1" si="5"/>
        <v>-3.3951500480650994E-2</v>
      </c>
      <c r="H43" s="19">
        <f t="shared" ca="1" si="5"/>
        <v>-4.9493492928811444E-2</v>
      </c>
      <c r="I43" s="19">
        <f t="shared" ca="1" si="5"/>
        <v>-6.5035485376971902E-2</v>
      </c>
      <c r="J43" s="18">
        <f t="array" aca="1" ref="J43" ca="1">INDEX(OFFSET(_summary!$A$6,0,MATCH(MID(CELL("filename",$A$1),FIND("]",CELL("filename",A42))+1,255),_summary!$B$6:$AI$6,0),140,1),MATCH(1,(A43=_summary!$B$6:$B$128)*(B43=_summary!$C$6:$C$128),0))</f>
        <v>-9.8986985857622889E-2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5"/>
        <v>-1.2426726453346781E-2</v>
      </c>
      <c r="F44" s="19">
        <f t="shared" ca="1" si="5"/>
        <v>-2.1367308921546015E-2</v>
      </c>
      <c r="G44" s="19">
        <f t="shared" ca="1" si="5"/>
        <v>-3.4220170525655236E-2</v>
      </c>
      <c r="H44" s="19">
        <f t="shared" ca="1" si="5"/>
        <v>-4.9885152171682878E-2</v>
      </c>
      <c r="I44" s="19">
        <f t="shared" ca="1" si="5"/>
        <v>-6.5550133817710521E-2</v>
      </c>
      <c r="J44" s="18">
        <f t="array" aca="1" ref="J44" ca="1">INDEX(OFFSET(_summary!$A$6,0,MATCH(MID(CELL("filename",$A$1),FIND("]",CELL("filename",A43))+1,255),_summary!$B$6:$AI$6,0),140,1),MATCH(1,(A44=_summary!$B$6:$B$128)*(B44=_summary!$C$6:$C$128),0))</f>
        <v>-9.9770304343365757E-2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5"/>
        <v>-1.223609670254389E-2</v>
      </c>
      <c r="F45" s="19">
        <f t="shared" ca="1" si="5"/>
        <v>-2.1039527925453862E-2</v>
      </c>
      <c r="G45" s="19">
        <f t="shared" ca="1" si="5"/>
        <v>-3.3695222736369893E-2</v>
      </c>
      <c r="H45" s="19">
        <f t="shared" ca="1" si="5"/>
        <v>-4.9119898815301877E-2</v>
      </c>
      <c r="I45" s="19">
        <f t="shared" ca="1" si="5"/>
        <v>-6.4544574894233861E-2</v>
      </c>
      <c r="J45" s="18">
        <f t="array" aca="1" ref="J45" ca="1">INDEX(OFFSET(_summary!$A$6,0,MATCH(MID(CELL("filename",$A$1),FIND("]",CELL("filename",A44))+1,255),_summary!$B$6:$AI$6,0),140,1),MATCH(1,(A45=_summary!$B$6:$B$128)*(B45=_summary!$C$6:$C$128),0))</f>
        <v>-9.8239797630603753E-2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5"/>
        <v>-1.2146591387148487E-2</v>
      </c>
      <c r="F46" s="19">
        <f t="shared" ca="1" si="5"/>
        <v>-2.088562675676282E-2</v>
      </c>
      <c r="G46" s="19">
        <f t="shared" ca="1" si="5"/>
        <v>-3.3448746951513592E-2</v>
      </c>
      <c r="H46" s="19">
        <f t="shared" ca="1" si="5"/>
        <v>-4.8760593708245981E-2</v>
      </c>
      <c r="I46" s="19">
        <f t="shared" ca="1" si="5"/>
        <v>-6.407244046497837E-2</v>
      </c>
      <c r="J46" s="18">
        <f t="array" aca="1" ref="J46" ca="1">INDEX(OFFSET(_summary!$A$6,0,MATCH(MID(CELL("filename",$A$1),FIND("]",CELL("filename",A45))+1,255),_summary!$B$6:$AI$6,0),140,1),MATCH(1,(A46=_summary!$B$6:$B$128)*(B46=_summary!$C$6:$C$128),0))</f>
        <v>-9.7521187416491961E-2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5"/>
        <v>-1.2293915291215577E-2</v>
      </c>
      <c r="F47" s="19">
        <f t="shared" ca="1" si="5"/>
        <v>-2.1138944907890377E-2</v>
      </c>
      <c r="G47" s="19">
        <f t="shared" ca="1" si="5"/>
        <v>-3.3854441012504469E-2</v>
      </c>
      <c r="H47" s="19">
        <f t="shared" ca="1" si="5"/>
        <v>-4.9352002507699666E-2</v>
      </c>
      <c r="I47" s="19">
        <f t="shared" ca="1" si="5"/>
        <v>-6.4849564002894863E-2</v>
      </c>
      <c r="J47" s="18">
        <f t="array" aca="1" ref="J47" ca="1">INDEX(OFFSET(_summary!$A$6,0,MATCH(MID(CELL("filename",$A$1),FIND("]",CELL("filename",A46))+1,255),_summary!$B$6:$AI$6,0),140,1),MATCH(1,(A47=_summary!$B$6:$B$128)*(B47=_summary!$C$6:$C$128),0))</f>
        <v>-9.8704005015399332E-2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5"/>
        <v>-1.2602929996974762E-2</v>
      </c>
      <c r="F48" s="19">
        <f t="shared" ca="1" si="5"/>
        <v>-2.167028457357352E-2</v>
      </c>
      <c r="G48" s="19">
        <f t="shared" ca="1" si="5"/>
        <v>-3.470539206270374E-2</v>
      </c>
      <c r="H48" s="19">
        <f t="shared" ca="1" si="5"/>
        <v>-5.0592493772873781E-2</v>
      </c>
      <c r="I48" s="19">
        <f t="shared" ca="1" si="5"/>
        <v>-6.6479595483043816E-2</v>
      </c>
      <c r="J48" s="18">
        <f t="array" aca="1" ref="J48" ca="1">INDEX(OFFSET(_summary!$A$6,0,MATCH(MID(CELL("filename",$A$1),FIND("]",CELL("filename",A47))+1,255),_summary!$B$6:$AI$6,0),140,1),MATCH(1,(A48=_summary!$B$6:$B$128)*(B48=_summary!$C$6:$C$128),0))</f>
        <v>-0.10118498754574756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5"/>
        <v>-1.3402202751399394E-2</v>
      </c>
      <c r="F49" s="19">
        <f t="shared" ca="1" si="5"/>
        <v>-2.3044605310453228E-2</v>
      </c>
      <c r="G49" s="19">
        <f t="shared" ca="1" si="5"/>
        <v>-3.6906394076838746E-2</v>
      </c>
      <c r="H49" s="19">
        <f t="shared" ca="1" si="5"/>
        <v>-5.3801049391349998E-2</v>
      </c>
      <c r="I49" s="19">
        <f t="shared" ca="1" si="5"/>
        <v>-7.0695704705861243E-2</v>
      </c>
      <c r="J49" s="18">
        <f t="array" aca="1" ref="J49" ca="1">INDEX(OFFSET(_summary!$A$6,0,MATCH(MID(CELL("filename",$A$1),FIND("]",CELL("filename",A48))+1,255),_summary!$B$6:$AI$6,0),140,1),MATCH(1,(A49=_summary!$B$6:$B$128)*(B49=_summary!$C$6:$C$128),0))</f>
        <v>-0.1076020987827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5"/>
        <v>-1.2952079463579323E-2</v>
      </c>
      <c r="F50" s="19">
        <f t="shared" ca="1" si="5"/>
        <v>-2.2270634516154207E-2</v>
      </c>
      <c r="G50" s="19">
        <f t="shared" ca="1" si="5"/>
        <v>-3.5666864444911989E-2</v>
      </c>
      <c r="H50" s="19">
        <f t="shared" ca="1" si="5"/>
        <v>-5.1994099766022484E-2</v>
      </c>
      <c r="I50" s="19">
        <f t="shared" ca="1" si="5"/>
        <v>-6.8321335087132978E-2</v>
      </c>
      <c r="J50" s="18">
        <f t="array" aca="1" ref="J50" ca="1">INDEX(OFFSET(_summary!$A$6,0,MATCH(MID(CELL("filename",$A$1),FIND("]",CELL("filename",A49))+1,255),_summary!$B$6:$AI$6,0),140,1),MATCH(1,(A50=_summary!$B$6:$B$128)*(B50=_summary!$C$6:$C$128),0))</f>
        <v>-0.10398819953204497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ca="1" si="5"/>
        <v>-1.2034037233610953E-2</v>
      </c>
      <c r="F51" s="19">
        <f t="shared" ca="1" si="5"/>
        <v>-2.0692093940371588E-2</v>
      </c>
      <c r="G51" s="19">
        <f t="shared" ca="1" si="5"/>
        <v>-3.3138800294050322E-2</v>
      </c>
      <c r="H51" s="19">
        <f t="shared" ca="1" si="5"/>
        <v>-4.830876264092071E-2</v>
      </c>
      <c r="I51" s="19">
        <f t="shared" ca="1" si="5"/>
        <v>-6.3478724987791099E-2</v>
      </c>
      <c r="J51" s="18">
        <f t="array" aca="1" ref="J51" ca="1">INDEX(OFFSET(_summary!$A$6,0,MATCH(MID(CELL("filename",$A$1),FIND("]",CELL("filename",A50))+1,255),_summary!$B$6:$AI$6,0),140,1),MATCH(1,(A51=_summary!$B$6:$B$128)*(B51=_summary!$C$6:$C$128),0))</f>
        <v>-9.6617525281841421E-2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ref="E52:I61" ca="1" si="6">$J52/(1+EXP(-logisticgrowthrate*(E$1-x_for_sigmoid_midpoint)))</f>
        <v>-1.4280072893254919E-2</v>
      </c>
      <c r="F52" s="19">
        <f t="shared" ca="1" si="6"/>
        <v>-2.455407142644523E-2</v>
      </c>
      <c r="G52" s="19">
        <f t="shared" ca="1" si="6"/>
        <v>-3.9323834105510706E-2</v>
      </c>
      <c r="H52" s="19">
        <f t="shared" ca="1" si="6"/>
        <v>-5.7325121943992807E-2</v>
      </c>
      <c r="I52" s="19">
        <f t="shared" ca="1" si="6"/>
        <v>-7.5326409782474901E-2</v>
      </c>
      <c r="J52" s="18">
        <f t="array" aca="1" ref="J52" ca="1">INDEX(OFFSET(_summary!$A$6,0,MATCH(MID(CELL("filename",$A$1),FIND("]",CELL("filename",A51))+1,255),_summary!$B$6:$AI$6,0),140,1),MATCH(1,(A52=_summary!$B$6:$B$128)*(B52=_summary!$C$6:$C$128),0))</f>
        <v>-0.11465024388798561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6"/>
        <v>-1.2784058767709454E-2</v>
      </c>
      <c r="F53" s="19">
        <f t="shared" ca="1" si="6"/>
        <v>-2.1981728976361168E-2</v>
      </c>
      <c r="G53" s="19">
        <f t="shared" ca="1" si="6"/>
        <v>-3.5204176472653809E-2</v>
      </c>
      <c r="H53" s="19">
        <f t="shared" ca="1" si="6"/>
        <v>-5.1319606928916295E-2</v>
      </c>
      <c r="I53" s="19">
        <f t="shared" ca="1" si="6"/>
        <v>-6.7435037385178781E-2</v>
      </c>
      <c r="J53" s="18">
        <f t="array" aca="1" ref="J53" ca="1">INDEX(OFFSET(_summary!$A$6,0,MATCH(MID(CELL("filename",$A$1),FIND("]",CELL("filename",A52))+1,255),_summary!$B$6:$AI$6,0),140,1),MATCH(1,(A53=_summary!$B$6:$B$128)*(B53=_summary!$C$6:$C$128),0))</f>
        <v>-0.10263921385783259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6"/>
        <v>-1.2791580074711841E-2</v>
      </c>
      <c r="F54" s="19">
        <f t="shared" ca="1" si="6"/>
        <v>-2.1994661593073794E-2</v>
      </c>
      <c r="G54" s="19">
        <f t="shared" ca="1" si="6"/>
        <v>-3.5224888315725573E-2</v>
      </c>
      <c r="H54" s="19">
        <f t="shared" ca="1" si="6"/>
        <v>-5.1349800040976223E-2</v>
      </c>
      <c r="I54" s="19">
        <f t="shared" ca="1" si="6"/>
        <v>-6.7474711766226866E-2</v>
      </c>
      <c r="J54" s="18">
        <f t="array" aca="1" ref="J54" ca="1">INDEX(OFFSET(_summary!$A$6,0,MATCH(MID(CELL("filename",$A$1),FIND("]",CELL("filename",A53))+1,255),_summary!$B$6:$AI$6,0),140,1),MATCH(1,(A54=_summary!$B$6:$B$128)*(B54=_summary!$C$6:$C$128),0))</f>
        <v>-0.10269960008195245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6"/>
        <v>-1.2017610937498546E-2</v>
      </c>
      <c r="F55" s="19">
        <f t="shared" ca="1" si="6"/>
        <v>-2.0663849515358431E-2</v>
      </c>
      <c r="G55" s="19">
        <f t="shared" ca="1" si="6"/>
        <v>-3.309356628522412E-2</v>
      </c>
      <c r="H55" s="19">
        <f t="shared" ca="1" si="6"/>
        <v>-4.8242821841124328E-2</v>
      </c>
      <c r="I55" s="19">
        <f t="shared" ca="1" si="6"/>
        <v>-6.3392077397024529E-2</v>
      </c>
      <c r="J55" s="18">
        <f t="array" aca="1" ref="J55" ca="1">INDEX(OFFSET(_summary!$A$6,0,MATCH(MID(CELL("filename",$A$1),FIND("]",CELL("filename",A54))+1,255),_summary!$B$6:$AI$6,0),140,1),MATCH(1,(A55=_summary!$B$6:$B$128)*(B55=_summary!$C$6:$C$128),0))</f>
        <v>-9.6485643682248656E-2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6"/>
        <v>-1.3646903031899684E-2</v>
      </c>
      <c r="F56" s="19">
        <f t="shared" ca="1" si="6"/>
        <v>-2.3465358636461341E-2</v>
      </c>
      <c r="G56" s="19">
        <f t="shared" ca="1" si="6"/>
        <v>-3.7580238902974787E-2</v>
      </c>
      <c r="H56" s="19">
        <f t="shared" ca="1" si="6"/>
        <v>-5.4783360442859697E-2</v>
      </c>
      <c r="I56" s="19">
        <f t="shared" ca="1" si="6"/>
        <v>-7.1986481982744599E-2</v>
      </c>
      <c r="J56" s="18">
        <f t="array" aca="1" ref="J56" ca="1">INDEX(OFFSET(_summary!$A$6,0,MATCH(MID(CELL("filename",$A$1),FIND("]",CELL("filename",A55))+1,255),_summary!$B$6:$AI$6,0),140,1),MATCH(1,(A56=_summary!$B$6:$B$128)*(B56=_summary!$C$6:$C$128),0))</f>
        <v>-0.10956672088571939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6"/>
        <v>-1.2394108016677643E-2</v>
      </c>
      <c r="F57" s="19">
        <f t="shared" ca="1" si="6"/>
        <v>-2.1311222693570855E-2</v>
      </c>
      <c r="G57" s="19">
        <f t="shared" ca="1" si="6"/>
        <v>-3.4130347315231416E-2</v>
      </c>
      <c r="H57" s="19">
        <f t="shared" ca="1" si="6"/>
        <v>-4.9754210552991007E-2</v>
      </c>
      <c r="I57" s="19">
        <f t="shared" ca="1" si="6"/>
        <v>-6.5378073790750599E-2</v>
      </c>
      <c r="J57" s="18">
        <f t="array" aca="1" ref="J57" ca="1">INDEX(OFFSET(_summary!$A$6,0,MATCH(MID(CELL("filename",$A$1),FIND("]",CELL("filename",A56))+1,255),_summary!$B$6:$AI$6,0),140,1),MATCH(1,(A57=_summary!$B$6:$B$128)*(B57=_summary!$C$6:$C$128),0))</f>
        <v>-9.9508421105982015E-2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6"/>
        <v>-1.3811163449531353E-2</v>
      </c>
      <c r="F58" s="19">
        <f t="shared" ca="1" si="6"/>
        <v>-2.3747798513149281E-2</v>
      </c>
      <c r="G58" s="19">
        <f t="shared" ca="1" si="6"/>
        <v>-3.8032571987079752E-2</v>
      </c>
      <c r="H58" s="19">
        <f t="shared" ca="1" si="6"/>
        <v>-5.5442758230370592E-2</v>
      </c>
      <c r="I58" s="19">
        <f t="shared" ca="1" si="6"/>
        <v>-7.2852944473661432E-2</v>
      </c>
      <c r="J58" s="18">
        <f t="array" aca="1" ref="J58" ca="1">INDEX(OFFSET(_summary!$A$6,0,MATCH(MID(CELL("filename",$A$1),FIND("]",CELL("filename",A57))+1,255),_summary!$B$6:$AI$6,0),140,1),MATCH(1,(A58=_summary!$B$6:$B$128)*(B58=_summary!$C$6:$C$128),0))</f>
        <v>-0.11088551646074118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6"/>
        <v>-1.2039811795747932E-2</v>
      </c>
      <c r="F59" s="19">
        <f t="shared" ca="1" si="6"/>
        <v>-2.0702023092150277E-2</v>
      </c>
      <c r="G59" s="19">
        <f t="shared" ca="1" si="6"/>
        <v>-3.3154702028250417E-2</v>
      </c>
      <c r="H59" s="19">
        <f t="shared" ca="1" si="6"/>
        <v>-4.8331943718576964E-2</v>
      </c>
      <c r="I59" s="19">
        <f t="shared" ca="1" si="6"/>
        <v>-6.3509185408903504E-2</v>
      </c>
      <c r="J59" s="18">
        <f t="array" aca="1" ref="J59" ca="1">INDEX(OFFSET(_summary!$A$6,0,MATCH(MID(CELL("filename",$A$1),FIND("]",CELL("filename",A58))+1,255),_summary!$B$6:$AI$6,0),140,1),MATCH(1,(A59=_summary!$B$6:$B$128)*(B59=_summary!$C$6:$C$128),0))</f>
        <v>-9.6663887437153928E-2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6"/>
        <v>-5.8070047167493128E-3</v>
      </c>
      <c r="F60" s="19">
        <f t="shared" ca="1" si="6"/>
        <v>-9.9849356270524485E-3</v>
      </c>
      <c r="G60" s="19">
        <f t="shared" ca="1" si="6"/>
        <v>-1.599107314355722E-2</v>
      </c>
      <c r="H60" s="19">
        <f t="shared" ca="1" si="6"/>
        <v>-2.3311313324894334E-2</v>
      </c>
      <c r="I60" s="19">
        <f t="shared" ca="1" si="6"/>
        <v>-3.0631553506231448E-2</v>
      </c>
      <c r="J60" s="18">
        <f t="array" aca="1" ref="J60" ca="1">INDEX(OFFSET(_summary!$A$6,0,MATCH(MID(CELL("filename",$A$1),FIND("]",CELL("filename",A59))+1,255),_summary!$B$6:$AI$6,0),140,1),MATCH(1,(A60=_summary!$B$6:$B$128)*(B60=_summary!$C$6:$C$128),0))</f>
        <v>-4.6622626649788668E-2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6"/>
        <v>-7.0308967174827555E-3</v>
      </c>
      <c r="F61" s="19">
        <f t="shared" ca="1" si="6"/>
        <v>-1.2089373876696013E-2</v>
      </c>
      <c r="G61" s="19">
        <f t="shared" ca="1" si="6"/>
        <v>-1.936137288639932E-2</v>
      </c>
      <c r="H61" s="19">
        <f t="shared" ca="1" si="6"/>
        <v>-2.8224436578029921E-2</v>
      </c>
      <c r="I61" s="19">
        <f t="shared" ca="1" si="6"/>
        <v>-3.7087500269660525E-2</v>
      </c>
      <c r="J61" s="18">
        <f t="array" aca="1" ref="J61" ca="1">INDEX(OFFSET(_summary!$A$6,0,MATCH(MID(CELL("filename",$A$1),FIND("]",CELL("filename",A60))+1,255),_summary!$B$6:$AI$6,0),140,1),MATCH(1,(A61=_summary!$B$6:$B$128)*(B61=_summary!$C$6:$C$128),0))</f>
        <v>-5.6448873156059842E-2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ref="E62:I71" ca="1" si="7">$J62/(1+EXP(-logisticgrowthrate*(E$1-x_for_sigmoid_midpoint)))</f>
        <v>-6.7809859086111869E-3</v>
      </c>
      <c r="F62" s="19">
        <f t="shared" ca="1" si="7"/>
        <v>-1.16596612346708E-2</v>
      </c>
      <c r="G62" s="19">
        <f t="shared" ca="1" si="7"/>
        <v>-1.8673179537338651E-2</v>
      </c>
      <c r="H62" s="19">
        <f t="shared" ca="1" si="7"/>
        <v>-2.7221208674308828E-2</v>
      </c>
      <c r="I62" s="19">
        <f t="shared" ca="1" si="7"/>
        <v>-3.5769237811279005E-2</v>
      </c>
      <c r="J62" s="18">
        <f t="array" aca="1" ref="J62" ca="1">INDEX(OFFSET(_summary!$A$6,0,MATCH(MID(CELL("filename",$A$1),FIND("]",CELL("filename",A61))+1,255),_summary!$B$6:$AI$6,0),140,1),MATCH(1,(A62=_summary!$B$6:$B$128)*(B62=_summary!$C$6:$C$128),0))</f>
        <v>-5.4442417348617655E-2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7"/>
        <v>-6.579139852925746E-3</v>
      </c>
      <c r="F63" s="19">
        <f t="shared" ca="1" si="7"/>
        <v>-1.1312594205987245E-2</v>
      </c>
      <c r="G63" s="19">
        <f t="shared" ca="1" si="7"/>
        <v>-1.8117344782995409E-2</v>
      </c>
      <c r="H63" s="19">
        <f t="shared" ca="1" si="7"/>
        <v>-2.6410929214072509E-2</v>
      </c>
      <c r="I63" s="19">
        <f t="shared" ca="1" si="7"/>
        <v>-3.4704513645149614E-2</v>
      </c>
      <c r="J63" s="18">
        <f t="array" aca="1" ref="J63" ca="1">INDEX(OFFSET(_summary!$A$6,0,MATCH(MID(CELL("filename",$A$1),FIND("]",CELL("filename",A62))+1,255),_summary!$B$6:$AI$6,0),140,1),MATCH(1,(A63=_summary!$B$6:$B$128)*(B63=_summary!$C$6:$C$128),0))</f>
        <v>-5.2821858428145019E-2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7"/>
        <v>-7.4172125026723866E-3</v>
      </c>
      <c r="F64" s="19">
        <f t="shared" ca="1" si="7"/>
        <v>-1.2753629966536419E-2</v>
      </c>
      <c r="G64" s="19">
        <f t="shared" ca="1" si="7"/>
        <v>-2.0425192235410675E-2</v>
      </c>
      <c r="H64" s="19">
        <f t="shared" ca="1" si="7"/>
        <v>-2.9775240951398718E-2</v>
      </c>
      <c r="I64" s="19">
        <f t="shared" ca="1" si="7"/>
        <v>-3.9125289667386758E-2</v>
      </c>
      <c r="J64" s="18">
        <f t="array" aca="1" ref="J64" ca="1">INDEX(OFFSET(_summary!$A$6,0,MATCH(MID(CELL("filename",$A$1),FIND("]",CELL("filename",A63))+1,255),_summary!$B$6:$AI$6,0),140,1),MATCH(1,(A64=_summary!$B$6:$B$128)*(B64=_summary!$C$6:$C$128),0))</f>
        <v>-5.9550481902797436E-2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7"/>
        <v>-6.4922030466719269E-3</v>
      </c>
      <c r="F65" s="19">
        <f t="shared" ca="1" si="7"/>
        <v>-1.1163109496329246E-2</v>
      </c>
      <c r="G65" s="19">
        <f t="shared" ca="1" si="7"/>
        <v>-1.7877942045184253E-2</v>
      </c>
      <c r="H65" s="19">
        <f t="shared" ca="1" si="7"/>
        <v>-2.6061934985739443E-2</v>
      </c>
      <c r="I65" s="19">
        <f t="shared" ca="1" si="7"/>
        <v>-3.4245927926294634E-2</v>
      </c>
      <c r="J65" s="18">
        <f t="array" aca="1" ref="J65" ca="1">INDEX(OFFSET(_summary!$A$6,0,MATCH(MID(CELL("filename",$A$1),FIND("]",CELL("filename",A64))+1,255),_summary!$B$6:$AI$6,0),140,1),MATCH(1,(A65=_summary!$B$6:$B$128)*(B65=_summary!$C$6:$C$128),0))</f>
        <v>-5.2123869971478887E-2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7"/>
        <v>-6.5166951813396667E-3</v>
      </c>
      <c r="F66" s="19">
        <f t="shared" ca="1" si="7"/>
        <v>-1.1205222840463634E-2</v>
      </c>
      <c r="G66" s="19">
        <f t="shared" ca="1" si="7"/>
        <v>-1.7945387404025449E-2</v>
      </c>
      <c r="H66" s="19">
        <f t="shared" ca="1" si="7"/>
        <v>-2.6160254834453944E-2</v>
      </c>
      <c r="I66" s="19">
        <f t="shared" ca="1" si="7"/>
        <v>-3.4375122264882436E-2</v>
      </c>
      <c r="J66" s="18">
        <f t="array" aca="1" ref="J66" ca="1">INDEX(OFFSET(_summary!$A$6,0,MATCH(MID(CELL("filename",$A$1),FIND("]",CELL("filename",A65))+1,255),_summary!$B$6:$AI$6,0),140,1),MATCH(1,(A66=_summary!$B$6:$B$128)*(B66=_summary!$C$6:$C$128),0))</f>
        <v>-5.2320509668907889E-2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ca="1" si="7"/>
        <v>-5.8027514446596807E-3</v>
      </c>
      <c r="F67" s="19">
        <f t="shared" ca="1" si="7"/>
        <v>-9.97762227876175E-3</v>
      </c>
      <c r="G67" s="19">
        <f t="shared" ca="1" si="7"/>
        <v>-1.5979360670707217E-2</v>
      </c>
      <c r="H67" s="19">
        <f t="shared" ca="1" si="7"/>
        <v>-2.3294239228492886E-2</v>
      </c>
      <c r="I67" s="19">
        <f t="shared" ca="1" si="7"/>
        <v>-3.0609117786278551E-2</v>
      </c>
      <c r="J67" s="18">
        <f t="array" aca="1" ref="J67" ca="1">INDEX(OFFSET(_summary!$A$6,0,MATCH(MID(CELL("filename",$A$1),FIND("]",CELL("filename",A66))+1,255),_summary!$B$6:$AI$6,0),140,1),MATCH(1,(A67=_summary!$B$6:$B$128)*(B67=_summary!$C$6:$C$128),0))</f>
        <v>-4.6588478456985771E-2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7"/>
        <v>-6.5007933233903591E-3</v>
      </c>
      <c r="F68" s="19">
        <f t="shared" ca="1" si="7"/>
        <v>-1.1177880167998361E-2</v>
      </c>
      <c r="G68" s="19">
        <f t="shared" ca="1" si="7"/>
        <v>-1.7901597569852868E-2</v>
      </c>
      <c r="H68" s="19">
        <f t="shared" ca="1" si="7"/>
        <v>-2.6096419309740992E-2</v>
      </c>
      <c r="I68" s="19">
        <f t="shared" ca="1" si="7"/>
        <v>-3.4291241049629113E-2</v>
      </c>
      <c r="J68" s="18">
        <f t="array" aca="1" ref="J68" ca="1">INDEX(OFFSET(_summary!$A$6,0,MATCH(MID(CELL("filename",$A$1),FIND("]",CELL("filename",A67))+1,255),_summary!$B$6:$AI$6,0),140,1),MATCH(1,(A68=_summary!$B$6:$B$128)*(B68=_summary!$C$6:$C$128),0))</f>
        <v>-5.2192838619481985E-2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7"/>
        <v>-6.7684064026572116E-3</v>
      </c>
      <c r="F69" s="19">
        <f t="shared" ca="1" si="7"/>
        <v>-1.1638031226896177E-2</v>
      </c>
      <c r="G69" s="19">
        <f t="shared" ca="1" si="7"/>
        <v>-1.8638538649371122E-2</v>
      </c>
      <c r="H69" s="19">
        <f t="shared" ca="1" si="7"/>
        <v>-2.7170710212697513E-2</v>
      </c>
      <c r="I69" s="19">
        <f t="shared" ca="1" si="7"/>
        <v>-3.5702881776023904E-2</v>
      </c>
      <c r="J69" s="18">
        <f t="array" aca="1" ref="J69" ca="1">INDEX(OFFSET(_summary!$A$6,0,MATCH(MID(CELL("filename",$A$1),FIND("]",CELL("filename",A68))+1,255),_summary!$B$6:$AI$6,0),140,1),MATCH(1,(A69=_summary!$B$6:$B$128)*(B69=_summary!$C$6:$C$128),0))</f>
        <v>-5.4341420425395026E-2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7"/>
        <v>-6.7401107273451968E-3</v>
      </c>
      <c r="F70" s="19">
        <f t="shared" ca="1" si="7"/>
        <v>-1.1589377831506376E-2</v>
      </c>
      <c r="G70" s="19">
        <f t="shared" ca="1" si="7"/>
        <v>-1.856061926827338E-2</v>
      </c>
      <c r="H70" s="19">
        <f t="shared" ca="1" si="7"/>
        <v>-2.7057121644216531E-2</v>
      </c>
      <c r="I70" s="19">
        <f t="shared" ca="1" si="7"/>
        <v>-3.5553624020159685E-2</v>
      </c>
      <c r="J70" s="18">
        <f t="array" aca="1" ref="J70" ca="1">INDEX(OFFSET(_summary!$A$6,0,MATCH(MID(CELL("filename",$A$1),FIND("]",CELL("filename",A69))+1,255),_summary!$B$6:$AI$6,0),140,1),MATCH(1,(A70=_summary!$B$6:$B$128)*(B70=_summary!$C$6:$C$128),0))</f>
        <v>-5.4114243288433062E-2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7"/>
        <v>-7.3676355815222305E-3</v>
      </c>
      <c r="F71" s="19">
        <f t="shared" ca="1" si="7"/>
        <v>-1.2668384234800751E-2</v>
      </c>
      <c r="G71" s="19">
        <f t="shared" ca="1" si="7"/>
        <v>-2.0288669499333355E-2</v>
      </c>
      <c r="H71" s="19">
        <f t="shared" ca="1" si="7"/>
        <v>-2.9576222145837661E-2</v>
      </c>
      <c r="I71" s="19">
        <f t="shared" ca="1" si="7"/>
        <v>-3.8863774792341967E-2</v>
      </c>
      <c r="J71" s="18">
        <f t="array" aca="1" ref="J71" ca="1">INDEX(OFFSET(_summary!$A$6,0,MATCH(MID(CELL("filename",$A$1),FIND("]",CELL("filename",A70))+1,255),_summary!$B$6:$AI$6,0),140,1),MATCH(1,(A71=_summary!$B$6:$B$128)*(B71=_summary!$C$6:$C$128),0))</f>
        <v>-5.9152444291675321E-2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ref="E72:I81" ca="1" si="8">$J72/(1+EXP(-logisticgrowthrate*(E$1-x_for_sigmoid_midpoint)))</f>
        <v>-6.5221567886679117E-3</v>
      </c>
      <c r="F72" s="19">
        <f t="shared" ca="1" si="8"/>
        <v>-1.1214613877711367E-2</v>
      </c>
      <c r="G72" s="19">
        <f t="shared" ca="1" si="8"/>
        <v>-1.7960427337093771E-2</v>
      </c>
      <c r="H72" s="19">
        <f t="shared" ca="1" si="8"/>
        <v>-2.6182179603917111E-2</v>
      </c>
      <c r="I72" s="19">
        <f t="shared" ca="1" si="8"/>
        <v>-3.4403931870740451E-2</v>
      </c>
      <c r="J72" s="18">
        <f t="array" aca="1" ref="J72" ca="1">INDEX(OFFSET(_summary!$A$6,0,MATCH(MID(CELL("filename",$A$1),FIND("]",CELL("filename",A71))+1,255),_summary!$B$6:$AI$6,0),140,1),MATCH(1,(A72=_summary!$B$6:$B$128)*(B72=_summary!$C$6:$C$128),0))</f>
        <v>-5.2364359207834221E-2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8"/>
        <v>-6.6197217365974673E-3</v>
      </c>
      <c r="F73" s="19">
        <f t="shared" ca="1" si="8"/>
        <v>-1.1382373294493566E-2</v>
      </c>
      <c r="G73" s="19">
        <f t="shared" ca="1" si="8"/>
        <v>-1.8229097382098013E-2</v>
      </c>
      <c r="H73" s="19">
        <f t="shared" ca="1" si="8"/>
        <v>-2.6573838846788544E-2</v>
      </c>
      <c r="I73" s="19">
        <f t="shared" ca="1" si="8"/>
        <v>-3.4918580311479076E-2</v>
      </c>
      <c r="J73" s="18">
        <f t="array" aca="1" ref="J73" ca="1">INDEX(OFFSET(_summary!$A$6,0,MATCH(MID(CELL("filename",$A$1),FIND("]",CELL("filename",A72))+1,255),_summary!$B$6:$AI$6,0),140,1),MATCH(1,(A73=_summary!$B$6:$B$128)*(B73=_summary!$C$6:$C$128),0))</f>
        <v>-5.3147677693577089E-2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8"/>
        <v>-6.4290919857945767E-3</v>
      </c>
      <c r="F74" s="19">
        <f t="shared" ca="1" si="8"/>
        <v>-1.1054592298401413E-2</v>
      </c>
      <c r="G74" s="19">
        <f t="shared" ca="1" si="8"/>
        <v>-1.7704149592812669E-2</v>
      </c>
      <c r="H74" s="19">
        <f t="shared" ca="1" si="8"/>
        <v>-2.5808585490407543E-2</v>
      </c>
      <c r="I74" s="19">
        <f t="shared" ca="1" si="8"/>
        <v>-3.3913021388002416E-2</v>
      </c>
      <c r="J74" s="18">
        <f t="array" aca="1" ref="J74" ca="1">INDEX(OFFSET(_summary!$A$6,0,MATCH(MID(CELL("filename",$A$1),FIND("]",CELL("filename",A73))+1,255),_summary!$B$6:$AI$6,0),140,1),MATCH(1,(A74=_summary!$B$6:$B$128)*(B74=_summary!$C$6:$C$128),0))</f>
        <v>-5.1617170980815086E-2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8"/>
        <v>-6.339586670399174E-3</v>
      </c>
      <c r="F75" s="19">
        <f t="shared" ca="1" si="8"/>
        <v>-1.0900691129710371E-2</v>
      </c>
      <c r="G75" s="19">
        <f t="shared" ca="1" si="8"/>
        <v>-1.7457673807956368E-2</v>
      </c>
      <c r="H75" s="19">
        <f t="shared" ca="1" si="8"/>
        <v>-2.5449280383351647E-2</v>
      </c>
      <c r="I75" s="19">
        <f t="shared" ca="1" si="8"/>
        <v>-3.3440886958746925E-2</v>
      </c>
      <c r="J75" s="18">
        <f t="array" aca="1" ref="J75" ca="1">INDEX(OFFSET(_summary!$A$6,0,MATCH(MID(CELL("filename",$A$1),FIND("]",CELL("filename",A74))+1,255),_summary!$B$6:$AI$6,0),140,1),MATCH(1,(A75=_summary!$B$6:$B$128)*(B75=_summary!$C$6:$C$128),0))</f>
        <v>-5.0898560766703294E-2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8"/>
        <v>-6.4869105744662639E-3</v>
      </c>
      <c r="F76" s="19">
        <f t="shared" ca="1" si="8"/>
        <v>-1.1154009280837929E-2</v>
      </c>
      <c r="G76" s="19">
        <f t="shared" ca="1" si="8"/>
        <v>-1.7863367868947252E-2</v>
      </c>
      <c r="H76" s="19">
        <f t="shared" ca="1" si="8"/>
        <v>-2.6040689182805332E-2</v>
      </c>
      <c r="I76" s="19">
        <f t="shared" ca="1" si="8"/>
        <v>-3.4218010496663412E-2</v>
      </c>
      <c r="J76" s="18">
        <f t="array" aca="1" ref="J76" ca="1">INDEX(OFFSET(_summary!$A$6,0,MATCH(MID(CELL("filename",$A$1),FIND("]",CELL("filename",A75))+1,255),_summary!$B$6:$AI$6,0),140,1),MATCH(1,(A76=_summary!$B$6:$B$128)*(B76=_summary!$C$6:$C$128),0))</f>
        <v>-5.2081378365610664E-2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8"/>
        <v>-6.79592528022545E-3</v>
      </c>
      <c r="F77" s="19">
        <f t="shared" ca="1" si="8"/>
        <v>-1.1685348946521073E-2</v>
      </c>
      <c r="G77" s="19">
        <f t="shared" ca="1" si="8"/>
        <v>-1.8714318919146523E-2</v>
      </c>
      <c r="H77" s="19">
        <f t="shared" ca="1" si="8"/>
        <v>-2.7281180447979447E-2</v>
      </c>
      <c r="I77" s="19">
        <f t="shared" ca="1" si="8"/>
        <v>-3.5848041976812371E-2</v>
      </c>
      <c r="J77" s="18">
        <f t="array" aca="1" ref="J77" ca="1">INDEX(OFFSET(_summary!$A$6,0,MATCH(MID(CELL("filename",$A$1),FIND("]",CELL("filename",A76))+1,255),_summary!$B$6:$AI$6,0),140,1),MATCH(1,(A77=_summary!$B$6:$B$128)*(B77=_summary!$C$6:$C$128),0))</f>
        <v>-5.4562360895958895E-2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8"/>
        <v>-7.5951980346500806E-3</v>
      </c>
      <c r="F78" s="19">
        <f t="shared" ca="1" si="8"/>
        <v>-1.3059669683400778E-2</v>
      </c>
      <c r="G78" s="19">
        <f t="shared" ca="1" si="8"/>
        <v>-2.091532093328153E-2</v>
      </c>
      <c r="H78" s="19">
        <f t="shared" ca="1" si="8"/>
        <v>-3.0489736066455664E-2</v>
      </c>
      <c r="I78" s="19">
        <f t="shared" ca="1" si="8"/>
        <v>-4.0064151199629798E-2</v>
      </c>
      <c r="J78" s="18">
        <f t="array" aca="1" ref="J78" ca="1">INDEX(OFFSET(_summary!$A$6,0,MATCH(MID(CELL("filename",$A$1),FIND("]",CELL("filename",A77))+1,255),_summary!$B$6:$AI$6,0),140,1),MATCH(1,(A78=_summary!$B$6:$B$128)*(B78=_summary!$C$6:$C$128),0))</f>
        <v>-6.0979472132911328E-2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8"/>
        <v>-7.1450747468300088E-3</v>
      </c>
      <c r="F79" s="19">
        <f t="shared" ca="1" si="8"/>
        <v>-1.228569888910176E-2</v>
      </c>
      <c r="G79" s="19">
        <f t="shared" ca="1" si="8"/>
        <v>-1.9675791301354773E-2</v>
      </c>
      <c r="H79" s="19">
        <f t="shared" ca="1" si="8"/>
        <v>-2.868278644112815E-2</v>
      </c>
      <c r="I79" s="19">
        <f t="shared" ca="1" si="8"/>
        <v>-3.7689781580901527E-2</v>
      </c>
      <c r="J79" s="18">
        <f t="array" aca="1" ref="J79" ca="1">INDEX(OFFSET(_summary!$A$6,0,MATCH(MID(CELL("filename",$A$1),FIND("]",CELL("filename",A78))+1,255),_summary!$B$6:$AI$6,0),140,1),MATCH(1,(A79=_summary!$B$6:$B$128)*(B79=_summary!$C$6:$C$128),0))</f>
        <v>-5.7365572882256299E-2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8"/>
        <v>-6.2270325168616398E-3</v>
      </c>
      <c r="F80" s="19">
        <f t="shared" ca="1" si="8"/>
        <v>-1.0707158313319141E-2</v>
      </c>
      <c r="G80" s="19">
        <f t="shared" ca="1" si="8"/>
        <v>-1.7147727150493102E-2</v>
      </c>
      <c r="H80" s="19">
        <f t="shared" ca="1" si="8"/>
        <v>-2.4997449316026377E-2</v>
      </c>
      <c r="I80" s="19">
        <f t="shared" ca="1" si="8"/>
        <v>-3.2847171481559648E-2</v>
      </c>
      <c r="J80" s="18">
        <f t="array" aca="1" ref="J80" ca="1">INDEX(OFFSET(_summary!$A$6,0,MATCH(MID(CELL("filename",$A$1),FIND("]",CELL("filename",A79))+1,255),_summary!$B$6:$AI$6,0),140,1),MATCH(1,(A80=_summary!$B$6:$B$128)*(B80=_summary!$C$6:$C$128),0))</f>
        <v>-4.9994898632052753E-2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8"/>
        <v>-8.4730681765056055E-3</v>
      </c>
      <c r="F81" s="19">
        <f t="shared" ca="1" si="8"/>
        <v>-1.456913579939278E-2</v>
      </c>
      <c r="G81" s="19">
        <f t="shared" ca="1" si="8"/>
        <v>-2.3332760961953487E-2</v>
      </c>
      <c r="H81" s="19">
        <f t="shared" ca="1" si="8"/>
        <v>-3.4013808619098473E-2</v>
      </c>
      <c r="I81" s="19">
        <f t="shared" ca="1" si="8"/>
        <v>-4.4694856276243457E-2</v>
      </c>
      <c r="J81" s="18">
        <f t="array" aca="1" ref="J81" ca="1">INDEX(OFFSET(_summary!$A$6,0,MATCH(MID(CELL("filename",$A$1),FIND("]",CELL("filename",A80))+1,255),_summary!$B$6:$AI$6,0),140,1),MATCH(1,(A81=_summary!$B$6:$B$128)*(B81=_summary!$C$6:$C$128),0))</f>
        <v>-6.8027617238196947E-2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ref="E82:I91" ca="1" si="9">$J82/(1+EXP(-logisticgrowthrate*(E$1-x_for_sigmoid_midpoint)))</f>
        <v>-6.9770540509601414E-3</v>
      </c>
      <c r="F82" s="19">
        <f t="shared" ca="1" si="9"/>
        <v>-1.1996793349308719E-2</v>
      </c>
      <c r="G82" s="19">
        <f t="shared" ca="1" si="9"/>
        <v>-1.9213103329096589E-2</v>
      </c>
      <c r="H82" s="19">
        <f t="shared" ca="1" si="9"/>
        <v>-2.8008293604021961E-2</v>
      </c>
      <c r="I82" s="19">
        <f t="shared" ca="1" si="9"/>
        <v>-3.680348387894733E-2</v>
      </c>
      <c r="J82" s="18">
        <f t="array" aca="1" ref="J82" ca="1">INDEX(OFFSET(_summary!$A$6,0,MATCH(MID(CELL("filename",$A$1),FIND("]",CELL("filename",A81))+1,255),_summary!$B$6:$AI$6,0),140,1),MATCH(1,(A82=_summary!$B$6:$B$128)*(B82=_summary!$C$6:$C$128),0))</f>
        <v>-5.6016587208043922E-2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ca="1" si="9"/>
        <v>-6.9845753579625275E-3</v>
      </c>
      <c r="F83" s="19">
        <f t="shared" ca="1" si="9"/>
        <v>-1.2009725966021345E-2</v>
      </c>
      <c r="G83" s="19">
        <f t="shared" ca="1" si="9"/>
        <v>-1.9233815172168354E-2</v>
      </c>
      <c r="H83" s="19">
        <f t="shared" ca="1" si="9"/>
        <v>-2.803848671608189E-2</v>
      </c>
      <c r="I83" s="19">
        <f t="shared" ca="1" si="9"/>
        <v>-3.6843158259995422E-2</v>
      </c>
      <c r="J83" s="18">
        <f t="array" aca="1" ref="J83" ca="1">INDEX(OFFSET(_summary!$A$6,0,MATCH(MID(CELL("filename",$A$1),FIND("]",CELL("filename",A82))+1,255),_summary!$B$6:$AI$6,0),140,1),MATCH(1,(A83=_summary!$B$6:$B$128)*(B83=_summary!$C$6:$C$128),0))</f>
        <v>-5.6076973432163779E-2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9"/>
        <v>-6.2106062207492336E-3</v>
      </c>
      <c r="F84" s="19">
        <f t="shared" ca="1" si="9"/>
        <v>-1.0678913888305983E-2</v>
      </c>
      <c r="G84" s="19">
        <f t="shared" ca="1" si="9"/>
        <v>-1.71024931416669E-2</v>
      </c>
      <c r="H84" s="19">
        <f t="shared" ca="1" si="9"/>
        <v>-2.4931508516229994E-2</v>
      </c>
      <c r="I84" s="19">
        <f t="shared" ca="1" si="9"/>
        <v>-3.2760523890793085E-2</v>
      </c>
      <c r="J84" s="18">
        <f t="array" aca="1" ref="J84" ca="1">INDEX(OFFSET(_summary!$A$6,0,MATCH(MID(CELL("filename",$A$1),FIND("]",CELL("filename",A83))+1,255),_summary!$B$6:$AI$6,0),140,1),MATCH(1,(A84=_summary!$B$6:$B$128)*(B84=_summary!$C$6:$C$128),0))</f>
        <v>-4.9863017032459989E-2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9"/>
        <v>-7.8398983151503707E-3</v>
      </c>
      <c r="F85" s="19">
        <f t="shared" ca="1" si="9"/>
        <v>-1.3480423009408892E-2</v>
      </c>
      <c r="G85" s="19">
        <f t="shared" ca="1" si="9"/>
        <v>-2.1589165759417571E-2</v>
      </c>
      <c r="H85" s="19">
        <f t="shared" ca="1" si="9"/>
        <v>-3.1472047117965363E-2</v>
      </c>
      <c r="I85" s="19">
        <f t="shared" ca="1" si="9"/>
        <v>-4.1354928476513154E-2</v>
      </c>
      <c r="J85" s="18">
        <f t="array" aca="1" ref="J85" ca="1">INDEX(OFFSET(_summary!$A$6,0,MATCH(MID(CELL("filename",$A$1),FIND("]",CELL("filename",A84))+1,255),_summary!$B$6:$AI$6,0),140,1),MATCH(1,(A85=_summary!$B$6:$B$128)*(B85=_summary!$C$6:$C$128),0))</f>
        <v>-6.2944094235930725E-2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9"/>
        <v>-6.58710329992833E-3</v>
      </c>
      <c r="F86" s="19">
        <f t="shared" ca="1" si="9"/>
        <v>-1.1326287066518408E-2</v>
      </c>
      <c r="G86" s="19">
        <f t="shared" ca="1" si="9"/>
        <v>-1.81392741716742E-2</v>
      </c>
      <c r="H86" s="19">
        <f t="shared" ca="1" si="9"/>
        <v>-2.6442897228096673E-2</v>
      </c>
      <c r="I86" s="19">
        <f t="shared" ca="1" si="9"/>
        <v>-3.4746520284519147E-2</v>
      </c>
      <c r="J86" s="18">
        <f t="array" aca="1" ref="J86" ca="1">INDEX(OFFSET(_summary!$A$6,0,MATCH(MID(CELL("filename",$A$1),FIND("]",CELL("filename",A85))+1,255),_summary!$B$6:$AI$6,0),140,1),MATCH(1,(A86=_summary!$B$6:$B$128)*(B86=_summary!$C$6:$C$128),0))</f>
        <v>-5.2885794456193347E-2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9"/>
        <v>-8.0041587327820407E-3</v>
      </c>
      <c r="F87" s="19">
        <f t="shared" ca="1" si="9"/>
        <v>-1.3762862886096832E-2</v>
      </c>
      <c r="G87" s="19">
        <f t="shared" ca="1" si="9"/>
        <v>-2.2041498843522533E-2</v>
      </c>
      <c r="H87" s="19">
        <f t="shared" ca="1" si="9"/>
        <v>-3.2131444905476259E-2</v>
      </c>
      <c r="I87" s="19">
        <f t="shared" ca="1" si="9"/>
        <v>-4.2221390967429981E-2</v>
      </c>
      <c r="J87" s="18">
        <f t="array" aca="1" ref="J87" ca="1">INDEX(OFFSET(_summary!$A$6,0,MATCH(MID(CELL("filename",$A$1),FIND("]",CELL("filename",A86))+1,255),_summary!$B$6:$AI$6,0),140,1),MATCH(1,(A87=_summary!$B$6:$B$128)*(B87=_summary!$C$6:$C$128),0))</f>
        <v>-6.4262889810952517E-2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9"/>
        <v>-6.2328070789986192E-3</v>
      </c>
      <c r="F88" s="19">
        <f t="shared" ca="1" si="9"/>
        <v>-1.0717087465097827E-2</v>
      </c>
      <c r="G88" s="19">
        <f t="shared" ca="1" si="9"/>
        <v>-1.7163628884693197E-2</v>
      </c>
      <c r="H88" s="19">
        <f t="shared" ca="1" si="9"/>
        <v>-2.502063039368263E-2</v>
      </c>
      <c r="I88" s="19">
        <f t="shared" ca="1" si="9"/>
        <v>-3.287763190267206E-2</v>
      </c>
      <c r="J88" s="18">
        <f t="array" aca="1" ref="J88" ca="1">INDEX(OFFSET(_summary!$A$6,0,MATCH(MID(CELL("filename",$A$1),FIND("]",CELL("filename",A87))+1,255),_summary!$B$6:$AI$6,0),140,1),MATCH(1,(A88=_summary!$B$6:$B$128)*(B88=_summary!$C$6:$C$128),0))</f>
        <v>-5.004126078736526E-2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9"/>
        <v>0</v>
      </c>
      <c r="F89" s="19">
        <f t="shared" ca="1" si="9"/>
        <v>0</v>
      </c>
      <c r="G89" s="19">
        <f t="shared" ca="1" si="9"/>
        <v>0</v>
      </c>
      <c r="H89" s="19">
        <f t="shared" ca="1" si="9"/>
        <v>0</v>
      </c>
      <c r="I89" s="19">
        <f t="shared" ca="1" si="9"/>
        <v>0</v>
      </c>
      <c r="J89" s="18">
        <f t="array" aca="1" ref="J89" ca="1">INDEX(OFFSET(_summary!$A$6,0,MATCH(MID(CELL("filename",$A$1),FIND("]",CELL("filename",A88))+1,255),_summary!$B$6:$AI$6,0),140,1),MATCH(1,(A89=_summary!$B$6:$B$128)*(B89=_summary!$C$6:$C$128),0))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9"/>
        <v>0</v>
      </c>
      <c r="F90" s="19">
        <f t="shared" ca="1" si="9"/>
        <v>0</v>
      </c>
      <c r="G90" s="19">
        <f t="shared" ca="1" si="9"/>
        <v>0</v>
      </c>
      <c r="H90" s="19">
        <f t="shared" ca="1" si="9"/>
        <v>0</v>
      </c>
      <c r="I90" s="19">
        <f t="shared" ca="1" si="9"/>
        <v>0</v>
      </c>
      <c r="J90" s="18">
        <f t="array" aca="1" ref="J90" ca="1">INDEX(OFFSET(_summary!$A$6,0,MATCH(MID(CELL("filename",$A$1),FIND("]",CELL("filename",A89))+1,255),_summary!$B$6:$AI$6,0),140,1),MATCH(1,(A90=_summary!$B$6:$B$128)*(B90=_summary!$C$6:$C$128),0))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9"/>
        <v>0</v>
      </c>
      <c r="F91" s="19">
        <f t="shared" ca="1" si="9"/>
        <v>0</v>
      </c>
      <c r="G91" s="19">
        <f t="shared" ca="1" si="9"/>
        <v>0</v>
      </c>
      <c r="H91" s="19">
        <f t="shared" ca="1" si="9"/>
        <v>0</v>
      </c>
      <c r="I91" s="19">
        <f t="shared" ca="1" si="9"/>
        <v>0</v>
      </c>
      <c r="J91" s="18">
        <f t="array" aca="1" ref="J91" ca="1">INDEX(OFFSET(_summary!$A$6,0,MATCH(MID(CELL("filename",$A$1),FIND("]",CELL("filename",A90))+1,255),_summary!$B$6:$AI$6,0),140,1),MATCH(1,(A91=_summary!$B$6:$B$128)*(B91=_summary!$C$6:$C$128),0))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ref="E92:I101" ca="1" si="10">$J92/(1+EXP(-logisticgrowthrate*(E$1-x_for_sigmoid_midpoint)))</f>
        <v>0</v>
      </c>
      <c r="F92" s="19">
        <f t="shared" ca="1" si="10"/>
        <v>0</v>
      </c>
      <c r="G92" s="19">
        <f t="shared" ca="1" si="10"/>
        <v>0</v>
      </c>
      <c r="H92" s="19">
        <f t="shared" ca="1" si="10"/>
        <v>0</v>
      </c>
      <c r="I92" s="19">
        <f t="shared" ca="1" si="10"/>
        <v>0</v>
      </c>
      <c r="J92" s="18">
        <f t="array" aca="1" ref="J92" ca="1">INDEX(OFFSET(_summary!$A$6,0,MATCH(MID(CELL("filename",$A$1),FIND("]",CELL("filename",A91))+1,255),_summary!$B$6:$AI$6,0),140,1),MATCH(1,(A92=_summary!$B$6:$B$128)*(B92=_summary!$C$6:$C$128),0))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10"/>
        <v>0</v>
      </c>
      <c r="F93" s="19">
        <f t="shared" ca="1" si="10"/>
        <v>0</v>
      </c>
      <c r="G93" s="19">
        <f t="shared" ca="1" si="10"/>
        <v>0</v>
      </c>
      <c r="H93" s="19">
        <f t="shared" ca="1" si="10"/>
        <v>0</v>
      </c>
      <c r="I93" s="19">
        <f t="shared" ca="1" si="10"/>
        <v>0</v>
      </c>
      <c r="J93" s="18">
        <f t="array" aca="1" ref="J93" ca="1">INDEX(OFFSET(_summary!$A$6,0,MATCH(MID(CELL("filename",$A$1),FIND("]",CELL("filename",A92))+1,255),_summary!$B$6:$AI$6,0),140,1),MATCH(1,(A93=_summary!$B$6:$B$128)*(B93=_summary!$C$6:$C$128),0))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10"/>
        <v>0</v>
      </c>
      <c r="F94" s="19">
        <f t="shared" ca="1" si="10"/>
        <v>0</v>
      </c>
      <c r="G94" s="19">
        <f t="shared" ca="1" si="10"/>
        <v>0</v>
      </c>
      <c r="H94" s="19">
        <f t="shared" ca="1" si="10"/>
        <v>0</v>
      </c>
      <c r="I94" s="19">
        <f t="shared" ca="1" si="10"/>
        <v>0</v>
      </c>
      <c r="J94" s="18">
        <f t="array" aca="1" ref="J94" ca="1">INDEX(OFFSET(_summary!$A$6,0,MATCH(MID(CELL("filename",$A$1),FIND("]",CELL("filename",A93))+1,255),_summary!$B$6:$AI$6,0),140,1),MATCH(1,(A94=_summary!$B$6:$B$128)*(B94=_summary!$C$6:$C$128),0))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10"/>
        <v>0</v>
      </c>
      <c r="F95" s="19">
        <f t="shared" ca="1" si="10"/>
        <v>0</v>
      </c>
      <c r="G95" s="19">
        <f t="shared" ca="1" si="10"/>
        <v>0</v>
      </c>
      <c r="H95" s="19">
        <f t="shared" ca="1" si="10"/>
        <v>0</v>
      </c>
      <c r="I95" s="19">
        <f t="shared" ca="1" si="10"/>
        <v>0</v>
      </c>
      <c r="J95" s="18">
        <f t="array" aca="1" ref="J95" ca="1">INDEX(OFFSET(_summary!$A$6,0,MATCH(MID(CELL("filename",$A$1),FIND("]",CELL("filename",A94))+1,255),_summary!$B$6:$AI$6,0),140,1),MATCH(1,(A95=_summary!$B$6:$B$128)*(B95=_summary!$C$6:$C$128),0))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10"/>
        <v>0</v>
      </c>
      <c r="F96" s="19">
        <f t="shared" ca="1" si="10"/>
        <v>0</v>
      </c>
      <c r="G96" s="19">
        <f t="shared" ca="1" si="10"/>
        <v>0</v>
      </c>
      <c r="H96" s="19">
        <f t="shared" ca="1" si="10"/>
        <v>0</v>
      </c>
      <c r="I96" s="19">
        <f t="shared" ca="1" si="10"/>
        <v>0</v>
      </c>
      <c r="J96" s="18">
        <f t="array" aca="1" ref="J96" ca="1">INDEX(OFFSET(_summary!$A$6,0,MATCH(MID(CELL("filename",$A$1),FIND("]",CELL("filename",A95))+1,255),_summary!$B$6:$AI$6,0),140,1),MATCH(1,(A96=_summary!$B$6:$B$128)*(B96=_summary!$C$6:$C$128),0))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10"/>
        <v>0</v>
      </c>
      <c r="F97" s="19">
        <f t="shared" ca="1" si="10"/>
        <v>0</v>
      </c>
      <c r="G97" s="19">
        <f t="shared" ca="1" si="10"/>
        <v>0</v>
      </c>
      <c r="H97" s="19">
        <f t="shared" ca="1" si="10"/>
        <v>0</v>
      </c>
      <c r="I97" s="19">
        <f t="shared" ca="1" si="10"/>
        <v>0</v>
      </c>
      <c r="J97" s="18">
        <f t="array" aca="1" ref="J97" ca="1">INDEX(OFFSET(_summary!$A$6,0,MATCH(MID(CELL("filename",$A$1),FIND("]",CELL("filename",A96))+1,255),_summary!$B$6:$AI$6,0),140,1),MATCH(1,(A97=_summary!$B$6:$B$128)*(B97=_summary!$C$6:$C$128),0))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10"/>
        <v>0</v>
      </c>
      <c r="F98" s="19">
        <f t="shared" ca="1" si="10"/>
        <v>0</v>
      </c>
      <c r="G98" s="19">
        <f t="shared" ca="1" si="10"/>
        <v>0</v>
      </c>
      <c r="H98" s="19">
        <f t="shared" ca="1" si="10"/>
        <v>0</v>
      </c>
      <c r="I98" s="19">
        <f t="shared" ca="1" si="10"/>
        <v>0</v>
      </c>
      <c r="J98" s="18">
        <f t="array" aca="1" ref="J98" ca="1">INDEX(OFFSET(_summary!$A$6,0,MATCH(MID(CELL("filename",$A$1),FIND("]",CELL("filename",A97))+1,255),_summary!$B$6:$AI$6,0),140,1),MATCH(1,(A98=_summary!$B$6:$B$128)*(B98=_summary!$C$6:$C$128),0))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ca="1" si="10"/>
        <v>0</v>
      </c>
      <c r="F99" s="19">
        <f t="shared" ca="1" si="10"/>
        <v>0</v>
      </c>
      <c r="G99" s="19">
        <f t="shared" ca="1" si="10"/>
        <v>0</v>
      </c>
      <c r="H99" s="19">
        <f t="shared" ca="1" si="10"/>
        <v>0</v>
      </c>
      <c r="I99" s="19">
        <f t="shared" ca="1" si="10"/>
        <v>0</v>
      </c>
      <c r="J99" s="18">
        <f t="array" aca="1" ref="J99" ca="1">INDEX(OFFSET(_summary!$A$6,0,MATCH(MID(CELL("filename",$A$1),FIND("]",CELL("filename",A98))+1,255),_summary!$B$6:$AI$6,0),140,1),MATCH(1,(A99=_summary!$B$6:$B$128)*(B99=_summary!$C$6:$C$128),0))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10"/>
        <v>0</v>
      </c>
      <c r="F100" s="19">
        <f t="shared" ca="1" si="10"/>
        <v>0</v>
      </c>
      <c r="G100" s="19">
        <f t="shared" ca="1" si="10"/>
        <v>0</v>
      </c>
      <c r="H100" s="19">
        <f t="shared" ca="1" si="10"/>
        <v>0</v>
      </c>
      <c r="I100" s="19">
        <f t="shared" ca="1" si="10"/>
        <v>0</v>
      </c>
      <c r="J100" s="18">
        <f t="array" aca="1" ref="J100" ca="1">INDEX(OFFSET(_summary!$A$6,0,MATCH(MID(CELL("filename",$A$1),FIND("]",CELL("filename",A99))+1,255),_summary!$B$6:$AI$6,0),140,1),MATCH(1,(A100=_summary!$B$6:$B$128)*(B100=_summary!$C$6:$C$128),0))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10"/>
        <v>0</v>
      </c>
      <c r="F101" s="19">
        <f t="shared" ca="1" si="10"/>
        <v>0</v>
      </c>
      <c r="G101" s="19">
        <f t="shared" ca="1" si="10"/>
        <v>0</v>
      </c>
      <c r="H101" s="19">
        <f t="shared" ca="1" si="10"/>
        <v>0</v>
      </c>
      <c r="I101" s="19">
        <f t="shared" ca="1" si="10"/>
        <v>0</v>
      </c>
      <c r="J101" s="18">
        <f t="array" aca="1" ref="J101" ca="1">INDEX(OFFSET(_summary!$A$6,0,MATCH(MID(CELL("filename",$A$1),FIND("]",CELL("filename",A100))+1,255),_summary!$B$6:$AI$6,0),140,1),MATCH(1,(A101=_summary!$B$6:$B$128)*(B101=_summary!$C$6:$C$128),0))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ref="E102:I111" ca="1" si="11">$J102/(1+EXP(-logisticgrowthrate*(E$1-x_for_sigmoid_midpoint)))</f>
        <v>0</v>
      </c>
      <c r="F102" s="19">
        <f t="shared" ca="1" si="11"/>
        <v>0</v>
      </c>
      <c r="G102" s="19">
        <f t="shared" ca="1" si="11"/>
        <v>0</v>
      </c>
      <c r="H102" s="19">
        <f t="shared" ca="1" si="11"/>
        <v>0</v>
      </c>
      <c r="I102" s="19">
        <f t="shared" ca="1" si="11"/>
        <v>0</v>
      </c>
      <c r="J102" s="18">
        <f t="array" aca="1" ref="J102" ca="1">INDEX(OFFSET(_summary!$A$6,0,MATCH(MID(CELL("filename",$A$1),FIND("]",CELL("filename",A101))+1,255),_summary!$B$6:$AI$6,0),140,1),MATCH(1,(A102=_summary!$B$6:$B$128)*(B102=_summary!$C$6:$C$128),0))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11"/>
        <v>0</v>
      </c>
      <c r="F103" s="19">
        <f t="shared" ca="1" si="11"/>
        <v>0</v>
      </c>
      <c r="G103" s="19">
        <f t="shared" ca="1" si="11"/>
        <v>0</v>
      </c>
      <c r="H103" s="19">
        <f t="shared" ca="1" si="11"/>
        <v>0</v>
      </c>
      <c r="I103" s="19">
        <f t="shared" ca="1" si="11"/>
        <v>0</v>
      </c>
      <c r="J103" s="18">
        <f t="array" aca="1" ref="J103" ca="1">INDEX(OFFSET(_summary!$A$6,0,MATCH(MID(CELL("filename",$A$1),FIND("]",CELL("filename",A102))+1,255),_summary!$B$6:$AI$6,0),140,1),MATCH(1,(A103=_summary!$B$6:$B$128)*(B103=_summary!$C$6:$C$128),0))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11"/>
        <v>0</v>
      </c>
      <c r="F104" s="19">
        <f t="shared" ca="1" si="11"/>
        <v>0</v>
      </c>
      <c r="G104" s="19">
        <f t="shared" ca="1" si="11"/>
        <v>0</v>
      </c>
      <c r="H104" s="19">
        <f t="shared" ca="1" si="11"/>
        <v>0</v>
      </c>
      <c r="I104" s="19">
        <f t="shared" ca="1" si="11"/>
        <v>0</v>
      </c>
      <c r="J104" s="18">
        <f t="array" aca="1" ref="J104" ca="1">INDEX(OFFSET(_summary!$A$6,0,MATCH(MID(CELL("filename",$A$1),FIND("]",CELL("filename",A103))+1,255),_summary!$B$6:$AI$6,0),140,1),MATCH(1,(A104=_summary!$B$6:$B$128)*(B104=_summary!$C$6:$C$128),0))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11"/>
        <v>0</v>
      </c>
      <c r="F105" s="19">
        <f t="shared" ca="1" si="11"/>
        <v>0</v>
      </c>
      <c r="G105" s="19">
        <f t="shared" ca="1" si="11"/>
        <v>0</v>
      </c>
      <c r="H105" s="19">
        <f t="shared" ca="1" si="11"/>
        <v>0</v>
      </c>
      <c r="I105" s="19">
        <f t="shared" ca="1" si="11"/>
        <v>0</v>
      </c>
      <c r="J105" s="18">
        <f t="array" aca="1" ref="J105" ca="1">INDEX(OFFSET(_summary!$A$6,0,MATCH(MID(CELL("filename",$A$1),FIND("]",CELL("filename",A104))+1,255),_summary!$B$6:$AI$6,0),140,1),MATCH(1,(A105=_summary!$B$6:$B$128)*(B105=_summary!$C$6:$C$128),0))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11"/>
        <v>0</v>
      </c>
      <c r="F106" s="19">
        <f t="shared" ca="1" si="11"/>
        <v>0</v>
      </c>
      <c r="G106" s="19">
        <f t="shared" ca="1" si="11"/>
        <v>0</v>
      </c>
      <c r="H106" s="19">
        <f t="shared" ca="1" si="11"/>
        <v>0</v>
      </c>
      <c r="I106" s="19">
        <f t="shared" ca="1" si="11"/>
        <v>0</v>
      </c>
      <c r="J106" s="18">
        <f t="array" aca="1" ref="J106" ca="1">INDEX(OFFSET(_summary!$A$6,0,MATCH(MID(CELL("filename",$A$1),FIND("]",CELL("filename",A105))+1,255),_summary!$B$6:$AI$6,0),140,1),MATCH(1,(A106=_summary!$B$6:$B$128)*(B106=_summary!$C$6:$C$128),0))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11"/>
        <v>0</v>
      </c>
      <c r="F107" s="19">
        <f t="shared" ca="1" si="11"/>
        <v>0</v>
      </c>
      <c r="G107" s="19">
        <f t="shared" ca="1" si="11"/>
        <v>0</v>
      </c>
      <c r="H107" s="19">
        <f t="shared" ca="1" si="11"/>
        <v>0</v>
      </c>
      <c r="I107" s="19">
        <f t="shared" ca="1" si="11"/>
        <v>0</v>
      </c>
      <c r="J107" s="18">
        <f t="array" aca="1" ref="J107" ca="1">INDEX(OFFSET(_summary!$A$6,0,MATCH(MID(CELL("filename",$A$1),FIND("]",CELL("filename",A106))+1,255),_summary!$B$6:$AI$6,0),140,1),MATCH(1,(A107=_summary!$B$6:$B$128)*(B107=_summary!$C$6:$C$128),0))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11"/>
        <v>0</v>
      </c>
      <c r="F108" s="19">
        <f t="shared" ca="1" si="11"/>
        <v>0</v>
      </c>
      <c r="G108" s="19">
        <f t="shared" ca="1" si="11"/>
        <v>0</v>
      </c>
      <c r="H108" s="19">
        <f t="shared" ca="1" si="11"/>
        <v>0</v>
      </c>
      <c r="I108" s="19">
        <f t="shared" ca="1" si="11"/>
        <v>0</v>
      </c>
      <c r="J108" s="18">
        <f t="array" aca="1" ref="J108" ca="1">INDEX(OFFSET(_summary!$A$6,0,MATCH(MID(CELL("filename",$A$1),FIND("]",CELL("filename",A107))+1,255),_summary!$B$6:$AI$6,0),140,1),MATCH(1,(A108=_summary!$B$6:$B$128)*(B108=_summary!$C$6:$C$128),0))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11"/>
        <v>0</v>
      </c>
      <c r="F109" s="19">
        <f t="shared" ca="1" si="11"/>
        <v>0</v>
      </c>
      <c r="G109" s="19">
        <f t="shared" ca="1" si="11"/>
        <v>0</v>
      </c>
      <c r="H109" s="19">
        <f t="shared" ca="1" si="11"/>
        <v>0</v>
      </c>
      <c r="I109" s="19">
        <f t="shared" ca="1" si="11"/>
        <v>0</v>
      </c>
      <c r="J109" s="18">
        <f t="array" aca="1" ref="J109" ca="1">INDEX(OFFSET(_summary!$A$6,0,MATCH(MID(CELL("filename",$A$1),FIND("]",CELL("filename",A108))+1,255),_summary!$B$6:$AI$6,0),140,1),MATCH(1,(A109=_summary!$B$6:$B$128)*(B109=_summary!$C$6:$C$128),0))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11"/>
        <v>0</v>
      </c>
      <c r="F110" s="19">
        <f t="shared" ca="1" si="11"/>
        <v>0</v>
      </c>
      <c r="G110" s="19">
        <f t="shared" ca="1" si="11"/>
        <v>0</v>
      </c>
      <c r="H110" s="19">
        <f t="shared" ca="1" si="11"/>
        <v>0</v>
      </c>
      <c r="I110" s="19">
        <f t="shared" ca="1" si="11"/>
        <v>0</v>
      </c>
      <c r="J110" s="18">
        <f t="array" aca="1" ref="J110" ca="1">INDEX(OFFSET(_summary!$A$6,0,MATCH(MID(CELL("filename",$A$1),FIND("]",CELL("filename",A109))+1,255),_summary!$B$6:$AI$6,0),140,1),MATCH(1,(A110=_summary!$B$6:$B$128)*(B110=_summary!$C$6:$C$128),0))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11"/>
        <v>0</v>
      </c>
      <c r="F111" s="19">
        <f t="shared" ca="1" si="11"/>
        <v>0</v>
      </c>
      <c r="G111" s="19">
        <f t="shared" ca="1" si="11"/>
        <v>0</v>
      </c>
      <c r="H111" s="19">
        <f t="shared" ca="1" si="11"/>
        <v>0</v>
      </c>
      <c r="I111" s="19">
        <f t="shared" ca="1" si="11"/>
        <v>0</v>
      </c>
      <c r="J111" s="18">
        <f t="array" aca="1" ref="J111" ca="1">INDEX(OFFSET(_summary!$A$6,0,MATCH(MID(CELL("filename",$A$1),FIND("]",CELL("filename",A110))+1,255),_summary!$B$6:$AI$6,0),140,1),MATCH(1,(A111=_summary!$B$6:$B$128)*(B111=_summary!$C$6:$C$128),0))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ref="E112:I117" ca="1" si="12">$J112/(1+EXP(-logisticgrowthrate*(E$1-x_for_sigmoid_midpoint)))</f>
        <v>0</v>
      </c>
      <c r="F112" s="19">
        <f t="shared" ca="1" si="12"/>
        <v>0</v>
      </c>
      <c r="G112" s="19">
        <f t="shared" ca="1" si="12"/>
        <v>0</v>
      </c>
      <c r="H112" s="19">
        <f t="shared" ca="1" si="12"/>
        <v>0</v>
      </c>
      <c r="I112" s="19">
        <f t="shared" ca="1" si="12"/>
        <v>0</v>
      </c>
      <c r="J112" s="18">
        <f t="array" aca="1" ref="J112" ca="1">INDEX(OFFSET(_summary!$A$6,0,MATCH(MID(CELL("filename",$A$1),FIND("]",CELL("filename",A111))+1,255),_summary!$B$6:$AI$6,0),140,1),MATCH(1,(A112=_summary!$B$6:$B$128)*(B112=_summary!$C$6:$C$128),0))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12"/>
        <v>0</v>
      </c>
      <c r="F113" s="19">
        <f t="shared" ca="1" si="12"/>
        <v>0</v>
      </c>
      <c r="G113" s="19">
        <f t="shared" ca="1" si="12"/>
        <v>0</v>
      </c>
      <c r="H113" s="19">
        <f t="shared" ca="1" si="12"/>
        <v>0</v>
      </c>
      <c r="I113" s="19">
        <f t="shared" ca="1" si="12"/>
        <v>0</v>
      </c>
      <c r="J113" s="18">
        <f t="array" aca="1" ref="J113" ca="1">INDEX(OFFSET(_summary!$A$6,0,MATCH(MID(CELL("filename",$A$1),FIND("]",CELL("filename",A112))+1,255),_summary!$B$6:$AI$6,0),140,1),MATCH(1,(A113=_summary!$B$6:$B$128)*(B113=_summary!$C$6:$C$128),0))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12"/>
        <v>0</v>
      </c>
      <c r="F114" s="19">
        <f t="shared" ca="1" si="12"/>
        <v>0</v>
      </c>
      <c r="G114" s="19">
        <f t="shared" ca="1" si="12"/>
        <v>0</v>
      </c>
      <c r="H114" s="19">
        <f t="shared" ca="1" si="12"/>
        <v>0</v>
      </c>
      <c r="I114" s="19">
        <f t="shared" ca="1" si="12"/>
        <v>0</v>
      </c>
      <c r="J114" s="18">
        <f t="array" aca="1" ref="J114" ca="1">INDEX(OFFSET(_summary!$A$6,0,MATCH(MID(CELL("filename",$A$1),FIND("]",CELL("filename",A113))+1,255),_summary!$B$6:$AI$6,0),140,1),MATCH(1,(A114=_summary!$B$6:$B$128)*(B114=_summary!$C$6:$C$128),0))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ca="1" si="12"/>
        <v>0</v>
      </c>
      <c r="F115" s="19">
        <f t="shared" ca="1" si="12"/>
        <v>0</v>
      </c>
      <c r="G115" s="19">
        <f t="shared" ca="1" si="12"/>
        <v>0</v>
      </c>
      <c r="H115" s="19">
        <f t="shared" ca="1" si="12"/>
        <v>0</v>
      </c>
      <c r="I115" s="19">
        <f t="shared" ca="1" si="12"/>
        <v>0</v>
      </c>
      <c r="J115" s="18">
        <f t="array" aca="1" ref="J115" ca="1">INDEX(OFFSET(_summary!$A$6,0,MATCH(MID(CELL("filename",$A$1),FIND("]",CELL("filename",A114))+1,255),_summary!$B$6:$AI$6,0),140,1),MATCH(1,(A115=_summary!$B$6:$B$128)*(B115=_summary!$C$6:$C$128),0))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12"/>
        <v>0</v>
      </c>
      <c r="F116" s="19">
        <f t="shared" ca="1" si="12"/>
        <v>0</v>
      </c>
      <c r="G116" s="19">
        <f t="shared" ca="1" si="12"/>
        <v>0</v>
      </c>
      <c r="H116" s="19">
        <f t="shared" ca="1" si="12"/>
        <v>0</v>
      </c>
      <c r="I116" s="19">
        <f t="shared" ca="1" si="12"/>
        <v>0</v>
      </c>
      <c r="J116" s="18">
        <f t="array" aca="1" ref="J116" ca="1">INDEX(OFFSET(_summary!$A$6,0,MATCH(MID(CELL("filename",$A$1),FIND("]",CELL("filename",A115))+1,255),_summary!$B$6:$AI$6,0),140,1),MATCH(1,(A116=_summary!$B$6:$B$128)*(B116=_summary!$C$6:$C$128),0))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12"/>
        <v>0</v>
      </c>
      <c r="F117" s="19">
        <f t="shared" ca="1" si="12"/>
        <v>0</v>
      </c>
      <c r="G117" s="19">
        <f t="shared" ca="1" si="12"/>
        <v>0</v>
      </c>
      <c r="H117" s="19">
        <f t="shared" ca="1" si="12"/>
        <v>0</v>
      </c>
      <c r="I117" s="19">
        <f t="shared" ca="1" si="12"/>
        <v>0</v>
      </c>
      <c r="J117" s="18">
        <f t="array" aca="1" ref="J117" ca="1">INDEX(OFFSET(_summary!$A$6,0,MATCH(MID(CELL("filename",$A$1),FIND("]",CELL("filename",A116))+1,255),_summary!$B$6:$AI$6,0),140,1),MATCH(1,(A117=_summary!$B$6:$B$128)*(B117=_summary!$C$6:$C$128),0))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-2.2913392520549986E-2</v>
      </c>
      <c r="F2" s="19">
        <f t="shared" ref="F2:I2" ca="1" si="1">($J2-$D2)/6+E2</f>
        <v>-4.5826785041099972E-2</v>
      </c>
      <c r="G2" s="19">
        <f t="shared" ca="1" si="1"/>
        <v>-6.8740177561649962E-2</v>
      </c>
      <c r="H2" s="19">
        <f t="shared" ca="1" si="1"/>
        <v>-9.1653570082199945E-2</v>
      </c>
      <c r="I2" s="19">
        <f t="shared" ca="1" si="1"/>
        <v>-0.11456696260274993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-0.13748035512329992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-2.4851236458547796E-2</v>
      </c>
      <c r="F3" s="19">
        <f t="shared" ca="1" si="2"/>
        <v>-4.9702472917095591E-2</v>
      </c>
      <c r="G3" s="19">
        <f t="shared" ca="1" si="2"/>
        <v>-7.4553709375643387E-2</v>
      </c>
      <c r="H3" s="19">
        <f t="shared" ca="1" si="2"/>
        <v>-9.9404945834191183E-2</v>
      </c>
      <c r="I3" s="19">
        <f t="shared" ca="1" si="2"/>
        <v>-0.12425618229273898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-0.14910741875128677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-2.4377753273517728E-2</v>
      </c>
      <c r="F4" s="19">
        <f t="shared" ca="1" si="2"/>
        <v>-4.8755506547035456E-2</v>
      </c>
      <c r="G4" s="19">
        <f t="shared" ca="1" si="2"/>
        <v>-7.3133259820553187E-2</v>
      </c>
      <c r="H4" s="19">
        <f t="shared" ca="1" si="2"/>
        <v>-9.7511013094070911E-2</v>
      </c>
      <c r="I4" s="19">
        <f t="shared" ca="1" si="2"/>
        <v>-0.12188876636758864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-0.14626651964110637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-2.3962046655706615E-2</v>
      </c>
      <c r="F5" s="19">
        <f t="shared" ca="1" si="2"/>
        <v>-4.7924093311413229E-2</v>
      </c>
      <c r="G5" s="19">
        <f t="shared" ca="1" si="2"/>
        <v>-7.1886139967119844E-2</v>
      </c>
      <c r="H5" s="19">
        <f t="shared" ca="1" si="2"/>
        <v>-9.5848186622826459E-2</v>
      </c>
      <c r="I5" s="19">
        <f t="shared" ca="1" si="2"/>
        <v>-0.11981023327853307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-0.14377227993423969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-2.4889704311776836E-2</v>
      </c>
      <c r="F6" s="19">
        <f t="shared" ca="1" si="2"/>
        <v>-4.9779408623553671E-2</v>
      </c>
      <c r="G6" s="19">
        <f t="shared" ca="1" si="2"/>
        <v>-7.4669112935330503E-2</v>
      </c>
      <c r="H6" s="19">
        <f t="shared" ca="1" si="2"/>
        <v>-9.9558817247107342E-2</v>
      </c>
      <c r="I6" s="19">
        <f t="shared" ca="1" si="2"/>
        <v>-0.12444852155888418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-0.14933822587066101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-2.413439705146073E-2</v>
      </c>
      <c r="F7" s="19">
        <f t="shared" ca="1" si="2"/>
        <v>-4.826879410292146E-2</v>
      </c>
      <c r="G7" s="19">
        <f t="shared" ca="1" si="2"/>
        <v>-7.2403191154382193E-2</v>
      </c>
      <c r="H7" s="19">
        <f t="shared" ca="1" si="2"/>
        <v>-9.653758820584292E-2</v>
      </c>
      <c r="I7" s="19">
        <f t="shared" ca="1" si="2"/>
        <v>-0.12067198525730365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-0.14480638230876439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-2.4117839838191307E-2</v>
      </c>
      <c r="F8" s="19">
        <f t="shared" ca="1" si="2"/>
        <v>-4.8235679676382613E-2</v>
      </c>
      <c r="G8" s="19">
        <f t="shared" ca="1" si="2"/>
        <v>-7.2353519514573916E-2</v>
      </c>
      <c r="H8" s="19">
        <f t="shared" ca="1" si="2"/>
        <v>-9.6471359352765226E-2</v>
      </c>
      <c r="I8" s="19">
        <f t="shared" ca="1" si="2"/>
        <v>-0.12058919919095654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-0.14470703902914783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-2.3055264302007314E-2</v>
      </c>
      <c r="F9" s="19">
        <f t="shared" ca="1" si="2"/>
        <v>-4.6110528604014628E-2</v>
      </c>
      <c r="G9" s="19">
        <f t="shared" ca="1" si="2"/>
        <v>-6.9165792906021942E-2</v>
      </c>
      <c r="H9" s="19">
        <f t="shared" ca="1" si="2"/>
        <v>-9.2221057208029256E-2</v>
      </c>
      <c r="I9" s="19">
        <f t="shared" ca="1" si="2"/>
        <v>-0.11527632151003657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-0.13833158581204388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-2.3801009424163761E-2</v>
      </c>
      <c r="F10" s="19">
        <f t="shared" ca="1" si="2"/>
        <v>-4.7602018848327522E-2</v>
      </c>
      <c r="G10" s="19">
        <f t="shared" ca="1" si="2"/>
        <v>-7.1403028272491287E-2</v>
      </c>
      <c r="H10" s="19">
        <f t="shared" ca="1" si="2"/>
        <v>-9.5204037696655044E-2</v>
      </c>
      <c r="I10" s="19">
        <f t="shared" ca="1" si="2"/>
        <v>-0.1190050471208188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-0.14280605654498257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-2.4178795488327246E-2</v>
      </c>
      <c r="F11" s="19">
        <f t="shared" ca="1" si="2"/>
        <v>-4.8357590976654492E-2</v>
      </c>
      <c r="G11" s="19">
        <f t="shared" ca="1" si="2"/>
        <v>-7.2536386464981742E-2</v>
      </c>
      <c r="H11" s="19">
        <f t="shared" ca="1" si="2"/>
        <v>-9.6715181953308985E-2</v>
      </c>
      <c r="I11" s="19">
        <f t="shared" ca="1" si="2"/>
        <v>-0.12089397744163623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-0.14507277292996348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-2.414211402420692E-2</v>
      </c>
      <c r="F12" s="19">
        <f t="shared" ca="1" si="2"/>
        <v>-4.8284228048413841E-2</v>
      </c>
      <c r="G12" s="19">
        <f t="shared" ca="1" si="2"/>
        <v>-7.2426342072620761E-2</v>
      </c>
      <c r="H12" s="19">
        <f t="shared" ca="1" si="2"/>
        <v>-9.6568456096827682E-2</v>
      </c>
      <c r="I12" s="19">
        <f t="shared" ca="1" si="2"/>
        <v>-0.1207105701210346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-0.14485268414524152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-2.473032397856453E-2</v>
      </c>
      <c r="F13" s="19">
        <f t="shared" ca="1" si="2"/>
        <v>-4.946064795712906E-2</v>
      </c>
      <c r="G13" s="19">
        <f t="shared" ca="1" si="2"/>
        <v>-7.4190971935693587E-2</v>
      </c>
      <c r="H13" s="19">
        <f t="shared" ca="1" si="2"/>
        <v>-9.892129591425812E-2</v>
      </c>
      <c r="I13" s="19">
        <f t="shared" ca="1" si="2"/>
        <v>-0.12365161989282265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-0.14838194387138717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-2.3924517231200385E-2</v>
      </c>
      <c r="F14" s="19">
        <f t="shared" ca="1" si="2"/>
        <v>-4.7849034462400769E-2</v>
      </c>
      <c r="G14" s="19">
        <f t="shared" ca="1" si="2"/>
        <v>-7.1773551693601154E-2</v>
      </c>
      <c r="H14" s="19">
        <f t="shared" ca="1" si="2"/>
        <v>-9.5698068924801538E-2</v>
      </c>
      <c r="I14" s="19">
        <f t="shared" ca="1" si="2"/>
        <v>-0.11962258615600192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-0.14354710338720231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-2.4562479211905606E-2</v>
      </c>
      <c r="F15" s="19">
        <f t="shared" ca="1" si="2"/>
        <v>-4.9124958423811212E-2</v>
      </c>
      <c r="G15" s="19">
        <f t="shared" ca="1" si="2"/>
        <v>-7.3687437635716821E-2</v>
      </c>
      <c r="H15" s="19">
        <f t="shared" ca="1" si="2"/>
        <v>-9.8249916847622423E-2</v>
      </c>
      <c r="I15" s="19">
        <f t="shared" ca="1" si="2"/>
        <v>-0.12281239605952803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-0.14737487527143364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-2.4115467696928464E-2</v>
      </c>
      <c r="F16" s="19">
        <f t="shared" ca="1" si="2"/>
        <v>-4.8230935393856929E-2</v>
      </c>
      <c r="G16" s="19">
        <f t="shared" ca="1" si="2"/>
        <v>-7.2346403090785397E-2</v>
      </c>
      <c r="H16" s="19">
        <f t="shared" ca="1" si="2"/>
        <v>-9.6461870787713858E-2</v>
      </c>
      <c r="I16" s="19">
        <f t="shared" ca="1" si="2"/>
        <v>-0.12057733848464232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-0.14469280618157079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-2.4031765632105614E-2</v>
      </c>
      <c r="F17" s="19">
        <f t="shared" ca="1" si="2"/>
        <v>-4.8063531264211229E-2</v>
      </c>
      <c r="G17" s="19">
        <f t="shared" ca="1" si="2"/>
        <v>-7.2095296896316843E-2</v>
      </c>
      <c r="H17" s="19">
        <f t="shared" ca="1" si="2"/>
        <v>-9.6127062528422458E-2</v>
      </c>
      <c r="I17" s="19">
        <f t="shared" ca="1" si="2"/>
        <v>-0.12015882816052807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-0.14419059379263369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-2.3897067707172402E-2</v>
      </c>
      <c r="F18" s="19">
        <f t="shared" ca="1" si="2"/>
        <v>-4.7794135414344803E-2</v>
      </c>
      <c r="G18" s="19">
        <f t="shared" ca="1" si="2"/>
        <v>-7.1691203121517208E-2</v>
      </c>
      <c r="H18" s="19">
        <f t="shared" ca="1" si="2"/>
        <v>-9.5588270828689606E-2</v>
      </c>
      <c r="I18" s="19">
        <f t="shared" ca="1" si="2"/>
        <v>-0.119485338535862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-0.14338240624303442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-2.4466695668647783E-2</v>
      </c>
      <c r="F19" s="19">
        <f t="shared" ca="1" si="3"/>
        <v>-4.8933391337295566E-2</v>
      </c>
      <c r="G19" s="19">
        <f t="shared" ca="1" si="3"/>
        <v>-7.3400087005943346E-2</v>
      </c>
      <c r="H19" s="19">
        <f t="shared" ca="1" si="3"/>
        <v>-9.7866782674591132E-2</v>
      </c>
      <c r="I19" s="19">
        <f t="shared" ca="1" si="3"/>
        <v>-0.12233347834323892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-0.14680017401188669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-2.5659975568077139E-2</v>
      </c>
      <c r="F20" s="19">
        <f t="shared" ca="1" si="3"/>
        <v>-5.1319951136154278E-2</v>
      </c>
      <c r="G20" s="19">
        <f t="shared" ca="1" si="3"/>
        <v>-7.6979926704231413E-2</v>
      </c>
      <c r="H20" s="19">
        <f t="shared" ca="1" si="3"/>
        <v>-0.10263990227230856</v>
      </c>
      <c r="I20" s="19">
        <f t="shared" ca="1" si="3"/>
        <v>-0.12829987784038568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-0.15395985340846283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-2.40472093505921E-2</v>
      </c>
      <c r="F21" s="19">
        <f t="shared" ca="1" si="3"/>
        <v>-4.8094418701184201E-2</v>
      </c>
      <c r="G21" s="19">
        <f t="shared" ca="1" si="3"/>
        <v>-7.2141628051776305E-2</v>
      </c>
      <c r="H21" s="19">
        <f t="shared" ca="1" si="3"/>
        <v>-9.6188837402368402E-2</v>
      </c>
      <c r="I21" s="19">
        <f t="shared" ca="1" si="3"/>
        <v>-0.1202360467529605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-0.14428325610355261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-2.3781214707473283E-2</v>
      </c>
      <c r="F22" s="19">
        <f t="shared" ca="1" si="3"/>
        <v>-4.7562429414946567E-2</v>
      </c>
      <c r="G22" s="19">
        <f t="shared" ca="1" si="3"/>
        <v>-7.134364412241985E-2</v>
      </c>
      <c r="H22" s="19">
        <f t="shared" ca="1" si="3"/>
        <v>-9.5124858829893133E-2</v>
      </c>
      <c r="I22" s="19">
        <f t="shared" ca="1" si="3"/>
        <v>-0.11890607353736642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-0.1426872882448397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-2.603221171171172E-2</v>
      </c>
      <c r="F23" s="19">
        <f t="shared" ca="1" si="3"/>
        <v>-5.2064423423423441E-2</v>
      </c>
      <c r="G23" s="19">
        <f t="shared" ca="1" si="3"/>
        <v>-7.8096635135135165E-2</v>
      </c>
      <c r="H23" s="19">
        <f t="shared" ca="1" si="3"/>
        <v>-0.10412884684684688</v>
      </c>
      <c r="I23" s="19">
        <f t="shared" ca="1" si="3"/>
        <v>-0.13016105855855861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-0.15619327027027033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-2.4896810632436931E-2</v>
      </c>
      <c r="F24" s="19">
        <f t="shared" ca="1" si="3"/>
        <v>-4.9793621264873862E-2</v>
      </c>
      <c r="G24" s="19">
        <f t="shared" ca="1" si="3"/>
        <v>-7.4690431897310797E-2</v>
      </c>
      <c r="H24" s="19">
        <f t="shared" ca="1" si="3"/>
        <v>-9.9587242529747724E-2</v>
      </c>
      <c r="I24" s="19">
        <f t="shared" ca="1" si="3"/>
        <v>-0.12448405316218465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-0.14938086379462159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-2.4863089406906378E-2</v>
      </c>
      <c r="F25" s="19">
        <f t="shared" ca="1" si="3"/>
        <v>-4.9726178813812756E-2</v>
      </c>
      <c r="G25" s="19">
        <f t="shared" ca="1" si="3"/>
        <v>-7.4589268220719138E-2</v>
      </c>
      <c r="H25" s="19">
        <f t="shared" ca="1" si="3"/>
        <v>-9.9452357627625512E-2</v>
      </c>
      <c r="I25" s="19">
        <f t="shared" ca="1" si="3"/>
        <v>-0.12431544703453189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-0.14917853644143828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-2.3234790506626801E-2</v>
      </c>
      <c r="F26" s="19">
        <f t="shared" ca="1" si="3"/>
        <v>-4.6469581013253602E-2</v>
      </c>
      <c r="G26" s="19">
        <f t="shared" ca="1" si="3"/>
        <v>-6.9704371519880404E-2</v>
      </c>
      <c r="H26" s="19">
        <f t="shared" ca="1" si="3"/>
        <v>-9.2939162026507205E-2</v>
      </c>
      <c r="I26" s="19">
        <f t="shared" ca="1" si="3"/>
        <v>-0.11617395253313401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-0.13940874303976081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-2.5515259882229354E-2</v>
      </c>
      <c r="F27" s="19">
        <f t="shared" ca="1" si="3"/>
        <v>-5.1030519764458708E-2</v>
      </c>
      <c r="G27" s="19">
        <f t="shared" ca="1" si="3"/>
        <v>-7.6545779646688059E-2</v>
      </c>
      <c r="H27" s="19">
        <f t="shared" ca="1" si="3"/>
        <v>-0.10206103952891742</v>
      </c>
      <c r="I27" s="19">
        <f t="shared" ca="1" si="3"/>
        <v>-0.12757629941114676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-0.15309155929337612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-2.3822938323109444E-2</v>
      </c>
      <c r="F28" s="19">
        <f t="shared" ca="1" si="3"/>
        <v>-4.7645876646218888E-2</v>
      </c>
      <c r="G28" s="19">
        <f t="shared" ca="1" si="3"/>
        <v>-7.1468814969328331E-2</v>
      </c>
      <c r="H28" s="19">
        <f t="shared" ca="1" si="3"/>
        <v>-9.5291753292437775E-2</v>
      </c>
      <c r="I28" s="19">
        <f t="shared" ca="1" si="3"/>
        <v>-0.11911469161554722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-0.14293762993865666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-2.5651970628054039E-2</v>
      </c>
      <c r="F29" s="19">
        <f t="shared" ca="1" si="3"/>
        <v>-5.1303941256108078E-2</v>
      </c>
      <c r="G29" s="19">
        <f t="shared" ca="1" si="3"/>
        <v>-7.695591188416212E-2</v>
      </c>
      <c r="H29" s="19">
        <f t="shared" ca="1" si="3"/>
        <v>-0.10260788251221616</v>
      </c>
      <c r="I29" s="19">
        <f t="shared" ca="1" si="3"/>
        <v>-0.12825985314027019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-0.15391182376832424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-2.336641233518327E-2</v>
      </c>
      <c r="F30" s="19">
        <f t="shared" ca="1" si="3"/>
        <v>-4.6732824670366539E-2</v>
      </c>
      <c r="G30" s="19">
        <f t="shared" ca="1" si="3"/>
        <v>-7.0099237005549805E-2</v>
      </c>
      <c r="H30" s="19">
        <f t="shared" ca="1" si="3"/>
        <v>-9.3465649340733079E-2</v>
      </c>
      <c r="I30" s="19">
        <f t="shared" ca="1" si="3"/>
        <v>-0.11683206167591635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-0.14019847401109961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-1.5275595013699994E-2</v>
      </c>
      <c r="F31" s="19">
        <f t="shared" ca="1" si="3"/>
        <v>-3.0551190027399987E-2</v>
      </c>
      <c r="G31" s="19">
        <f t="shared" ca="1" si="3"/>
        <v>-4.5826785041099979E-2</v>
      </c>
      <c r="H31" s="19">
        <f t="shared" ca="1" si="3"/>
        <v>-6.1102380054799975E-2</v>
      </c>
      <c r="I31" s="19">
        <f t="shared" ca="1" si="3"/>
        <v>-7.637797506849997E-2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-9.1653570082199959E-2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-1.7213438951697801E-2</v>
      </c>
      <c r="F32" s="19">
        <f t="shared" ca="1" si="3"/>
        <v>-3.4426877903395603E-2</v>
      </c>
      <c r="G32" s="19">
        <f t="shared" ca="1" si="3"/>
        <v>-5.1640316855093404E-2</v>
      </c>
      <c r="H32" s="19">
        <f t="shared" ca="1" si="3"/>
        <v>-6.8853755806791206E-2</v>
      </c>
      <c r="I32" s="19">
        <f t="shared" ca="1" si="3"/>
        <v>-8.6067194758489007E-2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-0.10328063371018681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-1.6739955766667734E-2</v>
      </c>
      <c r="F33" s="19">
        <f t="shared" ca="1" si="3"/>
        <v>-3.3479911533335467E-2</v>
      </c>
      <c r="G33" s="19">
        <f t="shared" ca="1" si="3"/>
        <v>-5.0219867300003204E-2</v>
      </c>
      <c r="H33" s="19">
        <f t="shared" ca="1" si="3"/>
        <v>-6.6959823066670934E-2</v>
      </c>
      <c r="I33" s="19">
        <f t="shared" ca="1" si="3"/>
        <v>-8.3699778833338664E-2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-0.10043973460000641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-1.632424914885662E-2</v>
      </c>
      <c r="F34" s="19">
        <f t="shared" ca="1" si="3"/>
        <v>-3.2648498297713241E-2</v>
      </c>
      <c r="G34" s="19">
        <f t="shared" ca="1" si="3"/>
        <v>-4.8972747446569861E-2</v>
      </c>
      <c r="H34" s="19">
        <f t="shared" ca="1" si="3"/>
        <v>-6.5296996595426482E-2</v>
      </c>
      <c r="I34" s="19">
        <f t="shared" ca="1" si="3"/>
        <v>-8.1621245744283102E-2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-9.7945494893139723E-2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-1.7251906804926841E-2</v>
      </c>
      <c r="F35" s="19">
        <f t="shared" ca="1" si="4"/>
        <v>-3.4503813609853683E-2</v>
      </c>
      <c r="G35" s="19">
        <f t="shared" ca="1" si="4"/>
        <v>-5.1755720414780521E-2</v>
      </c>
      <c r="H35" s="19">
        <f t="shared" ca="1" si="4"/>
        <v>-6.9007627219707365E-2</v>
      </c>
      <c r="I35" s="19">
        <f t="shared" ca="1" si="4"/>
        <v>-8.625953402463421E-2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-0.10351144082956104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-1.6496599544610736E-2</v>
      </c>
      <c r="F36" s="19">
        <f t="shared" ca="1" si="4"/>
        <v>-3.2993199089221471E-2</v>
      </c>
      <c r="G36" s="19">
        <f t="shared" ca="1" si="4"/>
        <v>-4.948979863383221E-2</v>
      </c>
      <c r="H36" s="19">
        <f t="shared" ca="1" si="4"/>
        <v>-6.5986398178442943E-2</v>
      </c>
      <c r="I36" s="19">
        <f t="shared" ca="1" si="4"/>
        <v>-8.2482997723053675E-2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-9.8979597267664421E-2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-1.6480042331341312E-2</v>
      </c>
      <c r="F37" s="19">
        <f t="shared" ca="1" si="4"/>
        <v>-3.2960084662682625E-2</v>
      </c>
      <c r="G37" s="19">
        <f t="shared" ca="1" si="4"/>
        <v>-4.9440126994023934E-2</v>
      </c>
      <c r="H37" s="19">
        <f t="shared" ca="1" si="4"/>
        <v>-6.5920169325365249E-2</v>
      </c>
      <c r="I37" s="19">
        <f t="shared" ca="1" si="4"/>
        <v>-8.2400211656706565E-2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-9.8880253988047867E-2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-1.541746679515732E-2</v>
      </c>
      <c r="F38" s="19">
        <f t="shared" ca="1" si="4"/>
        <v>-3.0834933590314639E-2</v>
      </c>
      <c r="G38" s="19">
        <f t="shared" ca="1" si="4"/>
        <v>-4.6252400385471959E-2</v>
      </c>
      <c r="H38" s="19">
        <f t="shared" ca="1" si="4"/>
        <v>-6.1669867180629279E-2</v>
      </c>
      <c r="I38" s="19">
        <f t="shared" ca="1" si="4"/>
        <v>-7.7087333975786598E-2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-9.2504800770943918E-2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-1.6163211917313767E-2</v>
      </c>
      <c r="F39" s="19">
        <f t="shared" ca="1" si="4"/>
        <v>-3.2326423834627534E-2</v>
      </c>
      <c r="G39" s="19">
        <f t="shared" ca="1" si="4"/>
        <v>-4.8489635751941304E-2</v>
      </c>
      <c r="H39" s="19">
        <f t="shared" ca="1" si="4"/>
        <v>-6.4652847669255067E-2</v>
      </c>
      <c r="I39" s="19">
        <f t="shared" ca="1" si="4"/>
        <v>-8.0816059586568831E-2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-9.6979271503882608E-2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-1.6540997981477252E-2</v>
      </c>
      <c r="F40" s="19">
        <f t="shared" ca="1" si="4"/>
        <v>-3.3081995962954504E-2</v>
      </c>
      <c r="G40" s="19">
        <f t="shared" ca="1" si="4"/>
        <v>-4.9622993944431759E-2</v>
      </c>
      <c r="H40" s="19">
        <f t="shared" ca="1" si="4"/>
        <v>-6.6163991925909008E-2</v>
      </c>
      <c r="I40" s="19">
        <f t="shared" ca="1" si="4"/>
        <v>-8.2704989907386256E-2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-9.9245987888863518E-2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-1.6504316517356926E-2</v>
      </c>
      <c r="F41" s="19">
        <f t="shared" ca="1" si="4"/>
        <v>-3.3008633034713852E-2</v>
      </c>
      <c r="G41" s="19">
        <f t="shared" ca="1" si="4"/>
        <v>-4.9512949552070779E-2</v>
      </c>
      <c r="H41" s="19">
        <f t="shared" ca="1" si="4"/>
        <v>-6.6017266069427705E-2</v>
      </c>
      <c r="I41" s="19">
        <f t="shared" ca="1" si="4"/>
        <v>-8.2521582586784631E-2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-9.9025899104141557E-2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-1.7092526471714536E-2</v>
      </c>
      <c r="F42" s="19">
        <f t="shared" ca="1" si="4"/>
        <v>-3.4185052943429071E-2</v>
      </c>
      <c r="G42" s="19">
        <f t="shared" ca="1" si="4"/>
        <v>-5.1277579415143604E-2</v>
      </c>
      <c r="H42" s="19">
        <f t="shared" ca="1" si="4"/>
        <v>-6.8370105886858143E-2</v>
      </c>
      <c r="I42" s="19">
        <f t="shared" ca="1" si="4"/>
        <v>-8.5462632358572682E-2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-0.10255515883028721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-1.628671972435039E-2</v>
      </c>
      <c r="F43" s="19">
        <f t="shared" ca="1" si="4"/>
        <v>-3.2573439448700781E-2</v>
      </c>
      <c r="G43" s="19">
        <f t="shared" ca="1" si="4"/>
        <v>-4.8860159173051171E-2</v>
      </c>
      <c r="H43" s="19">
        <f t="shared" ca="1" si="4"/>
        <v>-6.5146878897401561E-2</v>
      </c>
      <c r="I43" s="19">
        <f t="shared" ca="1" si="4"/>
        <v>-8.1433598621751951E-2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-9.7720318346102342E-2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-1.6924681705055612E-2</v>
      </c>
      <c r="F44" s="19">
        <f t="shared" ca="1" si="4"/>
        <v>-3.3849363410111223E-2</v>
      </c>
      <c r="G44" s="19">
        <f t="shared" ca="1" si="4"/>
        <v>-5.0774045115166838E-2</v>
      </c>
      <c r="H44" s="19">
        <f t="shared" ca="1" si="4"/>
        <v>-6.7698726820222446E-2</v>
      </c>
      <c r="I44" s="19">
        <f t="shared" ca="1" si="4"/>
        <v>-8.4623408525278054E-2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-0.10154809023033368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-1.647767019007847E-2</v>
      </c>
      <c r="F45" s="19">
        <f t="shared" ca="1" si="4"/>
        <v>-3.295534038015694E-2</v>
      </c>
      <c r="G45" s="19">
        <f t="shared" ca="1" si="4"/>
        <v>-4.9433010570235414E-2</v>
      </c>
      <c r="H45" s="19">
        <f t="shared" ca="1" si="4"/>
        <v>-6.5910680760313881E-2</v>
      </c>
      <c r="I45" s="19">
        <f t="shared" ca="1" si="4"/>
        <v>-8.2388350950392347E-2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-9.8866021140470828E-2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-1.639396812525562E-2</v>
      </c>
      <c r="F46" s="19">
        <f t="shared" ca="1" si="4"/>
        <v>-3.278793625051124E-2</v>
      </c>
      <c r="G46" s="19">
        <f t="shared" ca="1" si="4"/>
        <v>-4.9181904375766861E-2</v>
      </c>
      <c r="H46" s="19">
        <f t="shared" ca="1" si="4"/>
        <v>-6.5575872501022481E-2</v>
      </c>
      <c r="I46" s="19">
        <f t="shared" ca="1" si="4"/>
        <v>-8.1969840626278101E-2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-9.8363808751533721E-2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-1.6259270200322407E-2</v>
      </c>
      <c r="F47" s="19">
        <f t="shared" ca="1" si="4"/>
        <v>-3.2518540400644814E-2</v>
      </c>
      <c r="G47" s="19">
        <f t="shared" ca="1" si="4"/>
        <v>-4.8777810600967225E-2</v>
      </c>
      <c r="H47" s="19">
        <f t="shared" ca="1" si="4"/>
        <v>-6.5037080801289629E-2</v>
      </c>
      <c r="I47" s="19">
        <f t="shared" ca="1" si="4"/>
        <v>-8.1296351001612033E-2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-9.755562120193445E-2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-1.6828898161797789E-2</v>
      </c>
      <c r="F48" s="19">
        <f t="shared" ca="1" si="4"/>
        <v>-3.3657796323595578E-2</v>
      </c>
      <c r="G48" s="19">
        <f t="shared" ca="1" si="4"/>
        <v>-5.0486694485393363E-2</v>
      </c>
      <c r="H48" s="19">
        <f t="shared" ca="1" si="4"/>
        <v>-6.7315592647191155E-2</v>
      </c>
      <c r="I48" s="19">
        <f t="shared" ca="1" si="4"/>
        <v>-8.4144490808988948E-2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-0.10097338897078673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-1.8022178061227145E-2</v>
      </c>
      <c r="F49" s="19">
        <f t="shared" ca="1" si="4"/>
        <v>-3.6044356122454289E-2</v>
      </c>
      <c r="G49" s="19">
        <f t="shared" ca="1" si="4"/>
        <v>-5.4066534183681431E-2</v>
      </c>
      <c r="H49" s="19">
        <f t="shared" ca="1" si="4"/>
        <v>-7.2088712244908579E-2</v>
      </c>
      <c r="I49" s="19">
        <f t="shared" ca="1" si="4"/>
        <v>-9.0110890306135727E-2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-0.10813306836736286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-1.6409411843742106E-2</v>
      </c>
      <c r="F50" s="19">
        <f t="shared" ca="1" si="4"/>
        <v>-3.2818823687484212E-2</v>
      </c>
      <c r="G50" s="19">
        <f t="shared" ca="1" si="4"/>
        <v>-4.9228235531226322E-2</v>
      </c>
      <c r="H50" s="19">
        <f t="shared" ca="1" si="4"/>
        <v>-6.5637647374968425E-2</v>
      </c>
      <c r="I50" s="19">
        <f t="shared" ca="1" si="4"/>
        <v>-8.2047059218710527E-2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-9.8456471062452644E-2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-1.6143417200623289E-2</v>
      </c>
      <c r="F51" s="19">
        <f t="shared" ca="1" si="5"/>
        <v>-3.2286834401246578E-2</v>
      </c>
      <c r="G51" s="19">
        <f t="shared" ca="1" si="5"/>
        <v>-4.8430251601869867E-2</v>
      </c>
      <c r="H51" s="19">
        <f t="shared" ca="1" si="5"/>
        <v>-6.4573668802493156E-2</v>
      </c>
      <c r="I51" s="19">
        <f t="shared" ca="1" si="5"/>
        <v>-8.0717086003116445E-2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-9.6860503203739734E-2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-1.8394414204861726E-2</v>
      </c>
      <c r="F52" s="19">
        <f t="shared" ca="1" si="5"/>
        <v>-3.6788828409723452E-2</v>
      </c>
      <c r="G52" s="19">
        <f t="shared" ca="1" si="5"/>
        <v>-5.5183242614585182E-2</v>
      </c>
      <c r="H52" s="19">
        <f t="shared" ca="1" si="5"/>
        <v>-7.3577656819446904E-2</v>
      </c>
      <c r="I52" s="19">
        <f t="shared" ca="1" si="5"/>
        <v>-9.1972071024308627E-2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-0.11036648522917036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-1.7259013125586937E-2</v>
      </c>
      <c r="F53" s="19">
        <f t="shared" ca="1" si="5"/>
        <v>-3.4518026251173874E-2</v>
      </c>
      <c r="G53" s="19">
        <f t="shared" ca="1" si="5"/>
        <v>-5.1777039376760814E-2</v>
      </c>
      <c r="H53" s="19">
        <f t="shared" ca="1" si="5"/>
        <v>-6.9036052502347747E-2</v>
      </c>
      <c r="I53" s="19">
        <f t="shared" ca="1" si="5"/>
        <v>-8.6295065627934681E-2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-0.10355407875352163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-1.7225291900056384E-2</v>
      </c>
      <c r="F54" s="19">
        <f t="shared" ca="1" si="5"/>
        <v>-3.4450583800112768E-2</v>
      </c>
      <c r="G54" s="19">
        <f t="shared" ca="1" si="5"/>
        <v>-5.1675875700169155E-2</v>
      </c>
      <c r="H54" s="19">
        <f t="shared" ca="1" si="5"/>
        <v>-6.8901167600225535E-2</v>
      </c>
      <c r="I54" s="19">
        <f t="shared" ca="1" si="5"/>
        <v>-8.6126459500281916E-2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-0.10335175140033831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-1.5596992999776807E-2</v>
      </c>
      <c r="F55" s="19">
        <f t="shared" ca="1" si="5"/>
        <v>-3.1193985999553614E-2</v>
      </c>
      <c r="G55" s="19">
        <f t="shared" ca="1" si="5"/>
        <v>-4.6790978999330421E-2</v>
      </c>
      <c r="H55" s="19">
        <f t="shared" ca="1" si="5"/>
        <v>-6.2387971999107228E-2</v>
      </c>
      <c r="I55" s="19">
        <f t="shared" ca="1" si="5"/>
        <v>-7.7984964998884035E-2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-9.3581957998660842E-2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-1.787746237537936E-2</v>
      </c>
      <c r="F56" s="19">
        <f t="shared" ca="1" si="5"/>
        <v>-3.575492475075872E-2</v>
      </c>
      <c r="G56" s="19">
        <f t="shared" ca="1" si="5"/>
        <v>-5.3632387126138076E-2</v>
      </c>
      <c r="H56" s="19">
        <f t="shared" ca="1" si="5"/>
        <v>-7.1509849501517439E-2</v>
      </c>
      <c r="I56" s="19">
        <f t="shared" ca="1" si="5"/>
        <v>-8.9387311876896802E-2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-0.10726477425227615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-1.618514081625945E-2</v>
      </c>
      <c r="F57" s="19">
        <f t="shared" ca="1" si="5"/>
        <v>-3.2370281632518899E-2</v>
      </c>
      <c r="G57" s="19">
        <f t="shared" ca="1" si="5"/>
        <v>-4.8555422448778349E-2</v>
      </c>
      <c r="H57" s="19">
        <f t="shared" ca="1" si="5"/>
        <v>-6.4740563265037798E-2</v>
      </c>
      <c r="I57" s="19">
        <f t="shared" ca="1" si="5"/>
        <v>-8.0925704081297248E-2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-9.7110844897556697E-2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-1.8014173121204045E-2</v>
      </c>
      <c r="F58" s="19">
        <f t="shared" ca="1" si="5"/>
        <v>-3.6028346242408089E-2</v>
      </c>
      <c r="G58" s="19">
        <f t="shared" ca="1" si="5"/>
        <v>-5.4042519363612138E-2</v>
      </c>
      <c r="H58" s="19">
        <f t="shared" ca="1" si="5"/>
        <v>-7.2056692484816179E-2</v>
      </c>
      <c r="I58" s="19">
        <f t="shared" ca="1" si="5"/>
        <v>-9.007086560602022E-2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-0.10808503872722428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-1.5728614828333275E-2</v>
      </c>
      <c r="F59" s="19">
        <f t="shared" ca="1" si="5"/>
        <v>-3.1457229656666551E-2</v>
      </c>
      <c r="G59" s="19">
        <f t="shared" ca="1" si="5"/>
        <v>-4.7185844484999823E-2</v>
      </c>
      <c r="H59" s="19">
        <f t="shared" ca="1" si="5"/>
        <v>-6.2914459313333101E-2</v>
      </c>
      <c r="I59" s="19">
        <f t="shared" ca="1" si="5"/>
        <v>-7.864307414166638E-2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-9.4371688969999645E-2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-7.6377975068499977E-3</v>
      </c>
      <c r="F60" s="19">
        <f t="shared" ca="1" si="5"/>
        <v>-1.5275595013699995E-2</v>
      </c>
      <c r="G60" s="19">
        <f t="shared" ca="1" si="5"/>
        <v>-2.2913392520549993E-2</v>
      </c>
      <c r="H60" s="19">
        <f t="shared" ca="1" si="5"/>
        <v>-3.0551190027399991E-2</v>
      </c>
      <c r="I60" s="19">
        <f t="shared" ca="1" si="5"/>
        <v>-3.8188987534249985E-2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-4.5826785041099986E-2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-9.5756414448478055E-3</v>
      </c>
      <c r="F61" s="19">
        <f t="shared" ca="1" si="5"/>
        <v>-1.9151282889695611E-2</v>
      </c>
      <c r="G61" s="19">
        <f t="shared" ca="1" si="5"/>
        <v>-2.8726924334543415E-2</v>
      </c>
      <c r="H61" s="19">
        <f t="shared" ca="1" si="5"/>
        <v>-3.8302565779391222E-2</v>
      </c>
      <c r="I61" s="19">
        <f t="shared" ca="1" si="5"/>
        <v>-4.7878207224239029E-2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-5.7453848669086836E-2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-9.1021582598177393E-3</v>
      </c>
      <c r="F62" s="19">
        <f t="shared" ca="1" si="5"/>
        <v>-1.8204316519635479E-2</v>
      </c>
      <c r="G62" s="19">
        <f t="shared" ca="1" si="5"/>
        <v>-2.7306474779453218E-2</v>
      </c>
      <c r="H62" s="19">
        <f t="shared" ca="1" si="5"/>
        <v>-3.6408633039270957E-2</v>
      </c>
      <c r="I62" s="19">
        <f t="shared" ca="1" si="5"/>
        <v>-4.5510791299088693E-2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-5.4612949558906436E-2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-8.6864516420066245E-3</v>
      </c>
      <c r="F63" s="19">
        <f t="shared" ca="1" si="5"/>
        <v>-1.7372903284013249E-2</v>
      </c>
      <c r="G63" s="19">
        <f t="shared" ca="1" si="5"/>
        <v>-2.6059354926019872E-2</v>
      </c>
      <c r="H63" s="19">
        <f t="shared" ca="1" si="5"/>
        <v>-3.4745806568026498E-2</v>
      </c>
      <c r="I63" s="19">
        <f t="shared" ca="1" si="5"/>
        <v>-4.3432258210033124E-2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-5.211870985203975E-2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-9.6141092980768453E-3</v>
      </c>
      <c r="F64" s="19">
        <f t="shared" ca="1" si="5"/>
        <v>-1.9228218596153691E-2</v>
      </c>
      <c r="G64" s="19">
        <f t="shared" ca="1" si="5"/>
        <v>-2.8842327894230538E-2</v>
      </c>
      <c r="H64" s="19">
        <f t="shared" ca="1" si="5"/>
        <v>-3.8456437192307381E-2</v>
      </c>
      <c r="I64" s="19">
        <f t="shared" ca="1" si="5"/>
        <v>-4.8070546490384225E-2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-5.7684655788461069E-2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-8.8588020377607414E-3</v>
      </c>
      <c r="F65" s="19">
        <f t="shared" ca="1" si="5"/>
        <v>-1.7717604075521483E-2</v>
      </c>
      <c r="G65" s="19">
        <f t="shared" ca="1" si="5"/>
        <v>-2.6576406113282224E-2</v>
      </c>
      <c r="H65" s="19">
        <f t="shared" ca="1" si="5"/>
        <v>-3.5435208151042966E-2</v>
      </c>
      <c r="I65" s="19">
        <f t="shared" ca="1" si="5"/>
        <v>-4.4294010188803704E-2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-5.3152812226564448E-2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-8.8422448244913163E-3</v>
      </c>
      <c r="F66" s="19">
        <f t="shared" ca="1" si="5"/>
        <v>-1.7684489648982633E-2</v>
      </c>
      <c r="G66" s="19">
        <f t="shared" ca="1" si="5"/>
        <v>-2.6526734473473951E-2</v>
      </c>
      <c r="H66" s="19">
        <f t="shared" ca="1" si="5"/>
        <v>-3.5368979297965265E-2</v>
      </c>
      <c r="I66" s="19">
        <f t="shared" ca="1" si="5"/>
        <v>-4.421122412245658E-2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-5.3053468946947895E-2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-7.7796692883073245E-3</v>
      </c>
      <c r="F67" s="19">
        <f t="shared" ca="1" si="6"/>
        <v>-1.5559338576614649E-2</v>
      </c>
      <c r="G67" s="19">
        <f t="shared" ca="1" si="6"/>
        <v>-2.3339007864921973E-2</v>
      </c>
      <c r="H67" s="19">
        <f t="shared" ca="1" si="6"/>
        <v>-3.1118677153229298E-2</v>
      </c>
      <c r="I67" s="19">
        <f t="shared" ca="1" si="6"/>
        <v>-3.889834644153662E-2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-4.6678015729843945E-2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-8.5254144104637726E-3</v>
      </c>
      <c r="F68" s="19">
        <f t="shared" ca="1" si="6"/>
        <v>-1.7050828820927545E-2</v>
      </c>
      <c r="G68" s="19">
        <f t="shared" ca="1" si="6"/>
        <v>-2.5576243231391318E-2</v>
      </c>
      <c r="H68" s="19">
        <f t="shared" ca="1" si="6"/>
        <v>-3.410165764185509E-2</v>
      </c>
      <c r="I68" s="19">
        <f t="shared" ca="1" si="6"/>
        <v>-4.262707205231886E-2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-5.1152486462782636E-2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-8.9032004746272576E-3</v>
      </c>
      <c r="F69" s="19">
        <f t="shared" ca="1" si="6"/>
        <v>-1.7806400949254515E-2</v>
      </c>
      <c r="G69" s="19">
        <f t="shared" ca="1" si="6"/>
        <v>-2.6709601423881773E-2</v>
      </c>
      <c r="H69" s="19">
        <f t="shared" ca="1" si="6"/>
        <v>-3.5612801898509031E-2</v>
      </c>
      <c r="I69" s="19">
        <f t="shared" ca="1" si="6"/>
        <v>-4.4516002373136285E-2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-5.3419202847763546E-2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-8.8665190105069302E-3</v>
      </c>
      <c r="F70" s="19">
        <f t="shared" ca="1" si="6"/>
        <v>-1.773303802101386E-2</v>
      </c>
      <c r="G70" s="19">
        <f t="shared" ca="1" si="6"/>
        <v>-2.6599557031520789E-2</v>
      </c>
      <c r="H70" s="19">
        <f t="shared" ca="1" si="6"/>
        <v>-3.5466076042027721E-2</v>
      </c>
      <c r="I70" s="19">
        <f t="shared" ca="1" si="6"/>
        <v>-4.4332595052534653E-2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-5.3199114063041585E-2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-9.4547289648645397E-3</v>
      </c>
      <c r="F71" s="19">
        <f t="shared" ca="1" si="6"/>
        <v>-1.8909457929729079E-2</v>
      </c>
      <c r="G71" s="19">
        <f t="shared" ca="1" si="6"/>
        <v>-2.8364186894593621E-2</v>
      </c>
      <c r="H71" s="19">
        <f t="shared" ca="1" si="6"/>
        <v>-3.7818915859458159E-2</v>
      </c>
      <c r="I71" s="19">
        <f t="shared" ca="1" si="6"/>
        <v>-4.7273644824322697E-2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-5.6728373789187235E-2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-8.6489222175003943E-3</v>
      </c>
      <c r="F72" s="19">
        <f t="shared" ca="1" si="6"/>
        <v>-1.7297844435000789E-2</v>
      </c>
      <c r="G72" s="19">
        <f t="shared" ca="1" si="6"/>
        <v>-2.5946766652501181E-2</v>
      </c>
      <c r="H72" s="19">
        <f t="shared" ca="1" si="6"/>
        <v>-3.4595688870001577E-2</v>
      </c>
      <c r="I72" s="19">
        <f t="shared" ca="1" si="6"/>
        <v>-4.3244611087501973E-2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-5.1893533305002369E-2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-9.2868841982056173E-3</v>
      </c>
      <c r="F73" s="19">
        <f t="shared" ca="1" si="6"/>
        <v>-1.8573768396411235E-2</v>
      </c>
      <c r="G73" s="19">
        <f t="shared" ca="1" si="6"/>
        <v>-2.7860652594616852E-2</v>
      </c>
      <c r="H73" s="19">
        <f t="shared" ca="1" si="6"/>
        <v>-3.7147536792822469E-2</v>
      </c>
      <c r="I73" s="19">
        <f t="shared" ca="1" si="6"/>
        <v>-4.6434420991028083E-2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-5.5721305189233704E-2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-8.8398726832284759E-3</v>
      </c>
      <c r="F74" s="19">
        <f t="shared" ca="1" si="6"/>
        <v>-1.7679745366456952E-2</v>
      </c>
      <c r="G74" s="19">
        <f t="shared" ca="1" si="6"/>
        <v>-2.6519618049685428E-2</v>
      </c>
      <c r="H74" s="19">
        <f t="shared" ca="1" si="6"/>
        <v>-3.5359490732913904E-2</v>
      </c>
      <c r="I74" s="19">
        <f t="shared" ca="1" si="6"/>
        <v>-4.4199363416142376E-2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-5.3039236099370855E-2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-8.7561706184056242E-3</v>
      </c>
      <c r="F75" s="19">
        <f t="shared" ca="1" si="6"/>
        <v>-1.7512341236811248E-2</v>
      </c>
      <c r="G75" s="19">
        <f t="shared" ca="1" si="6"/>
        <v>-2.6268511855216871E-2</v>
      </c>
      <c r="H75" s="19">
        <f t="shared" ca="1" si="6"/>
        <v>-3.5024682473622497E-2</v>
      </c>
      <c r="I75" s="19">
        <f t="shared" ca="1" si="6"/>
        <v>-4.3780853092028123E-2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-5.2537023710433749E-2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-8.621472693472413E-3</v>
      </c>
      <c r="F76" s="19">
        <f t="shared" ca="1" si="6"/>
        <v>-1.7242945386944826E-2</v>
      </c>
      <c r="G76" s="19">
        <f t="shared" ca="1" si="6"/>
        <v>-2.5864418080417239E-2</v>
      </c>
      <c r="H76" s="19">
        <f t="shared" ca="1" si="6"/>
        <v>-3.4485890773889652E-2</v>
      </c>
      <c r="I76" s="19">
        <f t="shared" ca="1" si="6"/>
        <v>-4.3107363467362061E-2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-5.1728836160834478E-2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-9.1911006549477928E-3</v>
      </c>
      <c r="F77" s="19">
        <f t="shared" ca="1" si="6"/>
        <v>-1.8382201309895586E-2</v>
      </c>
      <c r="G77" s="19">
        <f t="shared" ca="1" si="6"/>
        <v>-2.757330196484338E-2</v>
      </c>
      <c r="H77" s="19">
        <f t="shared" ca="1" si="6"/>
        <v>-3.6764402619791171E-2</v>
      </c>
      <c r="I77" s="19">
        <f t="shared" ca="1" si="6"/>
        <v>-4.5955503274738962E-2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-5.5146603929686754E-2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-1.0384380554377149E-2</v>
      </c>
      <c r="F78" s="19">
        <f t="shared" ca="1" si="6"/>
        <v>-2.0768761108754297E-2</v>
      </c>
      <c r="G78" s="19">
        <f t="shared" ca="1" si="6"/>
        <v>-3.1153141663131448E-2</v>
      </c>
      <c r="H78" s="19">
        <f t="shared" ca="1" si="6"/>
        <v>-4.1537522217508595E-2</v>
      </c>
      <c r="I78" s="19">
        <f t="shared" ca="1" si="6"/>
        <v>-5.1921902771885742E-2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-6.2306283326262889E-2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-8.7716143368921119E-3</v>
      </c>
      <c r="F79" s="19">
        <f t="shared" ca="1" si="6"/>
        <v>-1.7543228673784224E-2</v>
      </c>
      <c r="G79" s="19">
        <f t="shared" ca="1" si="6"/>
        <v>-2.6314843010676336E-2</v>
      </c>
      <c r="H79" s="19">
        <f t="shared" ca="1" si="6"/>
        <v>-3.5086457347568448E-2</v>
      </c>
      <c r="I79" s="19">
        <f t="shared" ca="1" si="6"/>
        <v>-4.3858071684460556E-2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-5.2629686021352672E-2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-8.505619693773293E-3</v>
      </c>
      <c r="F80" s="19">
        <f t="shared" ca="1" si="6"/>
        <v>-1.7011239387546586E-2</v>
      </c>
      <c r="G80" s="19">
        <f t="shared" ca="1" si="6"/>
        <v>-2.5516859081319877E-2</v>
      </c>
      <c r="H80" s="19">
        <f t="shared" ca="1" si="6"/>
        <v>-3.4022478775093172E-2</v>
      </c>
      <c r="I80" s="19">
        <f t="shared" ca="1" si="6"/>
        <v>-4.2528098468866467E-2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-5.1033718162639762E-2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-1.0756616698011734E-2</v>
      </c>
      <c r="F81" s="19">
        <f t="shared" ca="1" si="6"/>
        <v>-2.1513233396023467E-2</v>
      </c>
      <c r="G81" s="19">
        <f t="shared" ca="1" si="6"/>
        <v>-3.2269850094035199E-2</v>
      </c>
      <c r="H81" s="19">
        <f t="shared" ca="1" si="6"/>
        <v>-4.3026466792046934E-2</v>
      </c>
      <c r="I81" s="19">
        <f t="shared" ca="1" si="6"/>
        <v>-5.378308349005867E-2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-6.4539700188070398E-2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-9.6212156187369426E-3</v>
      </c>
      <c r="F82" s="19">
        <f t="shared" ca="1" si="6"/>
        <v>-1.9242431237473885E-2</v>
      </c>
      <c r="G82" s="19">
        <f t="shared" ca="1" si="6"/>
        <v>-2.8863646856210828E-2</v>
      </c>
      <c r="H82" s="19">
        <f t="shared" ca="1" si="6"/>
        <v>-3.848486247494777E-2</v>
      </c>
      <c r="I82" s="19">
        <f t="shared" ca="1" si="6"/>
        <v>-4.8106078093684709E-2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-5.7727293712421655E-2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-9.5874943932063895E-3</v>
      </c>
      <c r="F83" s="19">
        <f t="shared" ca="1" si="7"/>
        <v>-1.9174988786412779E-2</v>
      </c>
      <c r="G83" s="19">
        <f t="shared" ca="1" si="7"/>
        <v>-2.8762483179619169E-2</v>
      </c>
      <c r="H83" s="19">
        <f t="shared" ca="1" si="7"/>
        <v>-3.8349977572825558E-2</v>
      </c>
      <c r="I83" s="19">
        <f t="shared" ca="1" si="7"/>
        <v>-4.7937471966031944E-2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-5.7524966359238337E-2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-7.959195492926811E-3</v>
      </c>
      <c r="F84" s="19">
        <f t="shared" ca="1" si="7"/>
        <v>-1.5918390985853622E-2</v>
      </c>
      <c r="G84" s="19">
        <f t="shared" ca="1" si="7"/>
        <v>-2.3877586478780431E-2</v>
      </c>
      <c r="H84" s="19">
        <f t="shared" ca="1" si="7"/>
        <v>-3.1836781971707244E-2</v>
      </c>
      <c r="I84" s="19">
        <f t="shared" ca="1" si="7"/>
        <v>-3.9795977464634057E-2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-4.7755172957560869E-2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-1.0239664868529364E-2</v>
      </c>
      <c r="F85" s="19">
        <f t="shared" ca="1" si="7"/>
        <v>-2.0479329737058728E-2</v>
      </c>
      <c r="G85" s="19">
        <f t="shared" ca="1" si="7"/>
        <v>-3.0718994605588093E-2</v>
      </c>
      <c r="H85" s="19">
        <f t="shared" ca="1" si="7"/>
        <v>-4.0958659474117455E-2</v>
      </c>
      <c r="I85" s="19">
        <f t="shared" ca="1" si="7"/>
        <v>-5.1198324342646817E-2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-6.1437989211176179E-2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-8.5473433094094536E-3</v>
      </c>
      <c r="F86" s="19">
        <f t="shared" ca="1" si="7"/>
        <v>-1.7094686618818907E-2</v>
      </c>
      <c r="G86" s="19">
        <f t="shared" ca="1" si="7"/>
        <v>-2.5642029928228359E-2</v>
      </c>
      <c r="H86" s="19">
        <f t="shared" ca="1" si="7"/>
        <v>-3.4189373237637814E-2</v>
      </c>
      <c r="I86" s="19">
        <f t="shared" ca="1" si="7"/>
        <v>-4.273671654704727E-2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-5.1284059856456725E-2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-1.037637561435405E-2</v>
      </c>
      <c r="F87" s="19">
        <f t="shared" ca="1" si="7"/>
        <v>-2.0752751228708101E-2</v>
      </c>
      <c r="G87" s="19">
        <f t="shared" ca="1" si="7"/>
        <v>-3.1129126843062151E-2</v>
      </c>
      <c r="H87" s="19">
        <f t="shared" ca="1" si="7"/>
        <v>-4.1505502457416202E-2</v>
      </c>
      <c r="I87" s="19">
        <f t="shared" ca="1" si="7"/>
        <v>-5.1881878071770249E-2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-6.2258253686124303E-2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-8.0908173214832794E-3</v>
      </c>
      <c r="F88" s="19">
        <f t="shared" ca="1" si="7"/>
        <v>-1.6181634642966559E-2</v>
      </c>
      <c r="G88" s="19">
        <f t="shared" ca="1" si="7"/>
        <v>-2.427245196444984E-2</v>
      </c>
      <c r="H88" s="19">
        <f t="shared" ca="1" si="7"/>
        <v>-3.2363269285933118E-2</v>
      </c>
      <c r="I88" s="19">
        <f t="shared" ca="1" si="7"/>
        <v>-4.0454086607416395E-2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-4.8544903928899673E-2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-2.2515471716205642E-2</v>
      </c>
      <c r="F2" s="19">
        <f t="shared" ref="F2:I2" ca="1" si="1">($J2-$D2)/6+E2</f>
        <v>-4.5030943432411284E-2</v>
      </c>
      <c r="G2" s="19">
        <f t="shared" ca="1" si="1"/>
        <v>-6.7546415148616923E-2</v>
      </c>
      <c r="H2" s="19">
        <f t="shared" ca="1" si="1"/>
        <v>-9.0061886864822568E-2</v>
      </c>
      <c r="I2" s="19">
        <f t="shared" ca="1" si="1"/>
        <v>-0.11257735858102821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-0.13509283029723385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-2.4753451841156061E-2</v>
      </c>
      <c r="F3" s="19">
        <f t="shared" ca="1" si="2"/>
        <v>-4.9506903682312121E-2</v>
      </c>
      <c r="G3" s="19">
        <f t="shared" ca="1" si="2"/>
        <v>-7.4260355523468186E-2</v>
      </c>
      <c r="H3" s="19">
        <f t="shared" ca="1" si="2"/>
        <v>-9.9013807364624243E-2</v>
      </c>
      <c r="I3" s="19">
        <f t="shared" ca="1" si="2"/>
        <v>-0.1237672592057803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-0.14852071104693637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-2.4140894772336292E-2</v>
      </c>
      <c r="F4" s="19">
        <f t="shared" ca="1" si="2"/>
        <v>-4.8281789544672583E-2</v>
      </c>
      <c r="G4" s="19">
        <f t="shared" ca="1" si="2"/>
        <v>-7.2422684317008879E-2</v>
      </c>
      <c r="H4" s="19">
        <f t="shared" ca="1" si="2"/>
        <v>-9.6563579089345167E-2</v>
      </c>
      <c r="I4" s="19">
        <f t="shared" ca="1" si="2"/>
        <v>-0.12070447386168145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-0.14484536863401776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-2.357957469012617E-2</v>
      </c>
      <c r="F5" s="19">
        <f t="shared" ca="1" si="2"/>
        <v>-4.7159149380252341E-2</v>
      </c>
      <c r="G5" s="19">
        <f t="shared" ca="1" si="2"/>
        <v>-7.0738724070378511E-2</v>
      </c>
      <c r="H5" s="19">
        <f t="shared" ca="1" si="2"/>
        <v>-9.4318298760504682E-2</v>
      </c>
      <c r="I5" s="19">
        <f t="shared" ca="1" si="2"/>
        <v>-0.11789787345063085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-0.14147744814075702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-2.4313452756491206E-2</v>
      </c>
      <c r="F6" s="19">
        <f t="shared" ca="1" si="2"/>
        <v>-4.8626905512982412E-2</v>
      </c>
      <c r="G6" s="19">
        <f t="shared" ca="1" si="2"/>
        <v>-7.2940358269473621E-2</v>
      </c>
      <c r="H6" s="19">
        <f t="shared" ca="1" si="2"/>
        <v>-9.7253811025964823E-2</v>
      </c>
      <c r="I6" s="19">
        <f t="shared" ca="1" si="2"/>
        <v>-0.12156726378245603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-0.14588071653894724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-2.4040606891078758E-2</v>
      </c>
      <c r="F7" s="19">
        <f t="shared" ca="1" si="2"/>
        <v>-4.8081213782157517E-2</v>
      </c>
      <c r="G7" s="19">
        <f t="shared" ca="1" si="2"/>
        <v>-7.2121820673236275E-2</v>
      </c>
      <c r="H7" s="19">
        <f t="shared" ca="1" si="2"/>
        <v>-9.6162427564315034E-2</v>
      </c>
      <c r="I7" s="19">
        <f t="shared" ca="1" si="2"/>
        <v>-0.12020303445539379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-0.14424364134647255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-2.3974719181635074E-2</v>
      </c>
      <c r="F8" s="19">
        <f t="shared" ca="1" si="2"/>
        <v>-4.7949438363270147E-2</v>
      </c>
      <c r="G8" s="19">
        <f t="shared" ca="1" si="2"/>
        <v>-7.1924157544905221E-2</v>
      </c>
      <c r="H8" s="19">
        <f t="shared" ca="1" si="2"/>
        <v>-9.5898876726540294E-2</v>
      </c>
      <c r="I8" s="19">
        <f t="shared" ca="1" si="2"/>
        <v>-0.11987359590817537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-0.14384831508981044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-2.2804906644587442E-2</v>
      </c>
      <c r="F9" s="19">
        <f t="shared" ca="1" si="2"/>
        <v>-4.5609813289174884E-2</v>
      </c>
      <c r="G9" s="19">
        <f t="shared" ca="1" si="2"/>
        <v>-6.841471993376233E-2</v>
      </c>
      <c r="H9" s="19">
        <f t="shared" ca="1" si="2"/>
        <v>-9.1219626578349769E-2</v>
      </c>
      <c r="I9" s="19">
        <f t="shared" ca="1" si="2"/>
        <v>-0.11402453322293721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-0.13682943986752466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-2.3362336861817639E-2</v>
      </c>
      <c r="F10" s="19">
        <f t="shared" ca="1" si="2"/>
        <v>-4.6724673723635278E-2</v>
      </c>
      <c r="G10" s="19">
        <f t="shared" ca="1" si="2"/>
        <v>-7.0087010585452914E-2</v>
      </c>
      <c r="H10" s="19">
        <f t="shared" ca="1" si="2"/>
        <v>-9.3449347447270556E-2</v>
      </c>
      <c r="I10" s="19">
        <f t="shared" ca="1" si="2"/>
        <v>-0.1168116843090882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-0.14017402117090583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-2.3759812022492433E-2</v>
      </c>
      <c r="F11" s="19">
        <f t="shared" ca="1" si="2"/>
        <v>-4.7519624044984866E-2</v>
      </c>
      <c r="G11" s="19">
        <f t="shared" ca="1" si="2"/>
        <v>-7.1279436067477303E-2</v>
      </c>
      <c r="H11" s="19">
        <f t="shared" ca="1" si="2"/>
        <v>-9.5039248089969733E-2</v>
      </c>
      <c r="I11" s="19">
        <f t="shared" ca="1" si="2"/>
        <v>-0.11879906011246216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-0.14255887213495461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-2.3724311950412108E-2</v>
      </c>
      <c r="F12" s="19">
        <f t="shared" ca="1" si="2"/>
        <v>-4.7448623900824216E-2</v>
      </c>
      <c r="G12" s="19">
        <f t="shared" ca="1" si="2"/>
        <v>-7.1172935851236324E-2</v>
      </c>
      <c r="H12" s="19">
        <f t="shared" ca="1" si="2"/>
        <v>-9.4897247801648432E-2</v>
      </c>
      <c r="I12" s="19">
        <f t="shared" ca="1" si="2"/>
        <v>-0.11862155975206054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-0.14234587170247265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-2.4061031691920282E-2</v>
      </c>
      <c r="F13" s="19">
        <f t="shared" ca="1" si="2"/>
        <v>-4.8122063383840563E-2</v>
      </c>
      <c r="G13" s="19">
        <f t="shared" ca="1" si="2"/>
        <v>-7.2183095075760845E-2</v>
      </c>
      <c r="H13" s="19">
        <f t="shared" ca="1" si="2"/>
        <v>-9.6244126767681126E-2</v>
      </c>
      <c r="I13" s="19">
        <f t="shared" ca="1" si="2"/>
        <v>-0.12030515845960141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-0.14436619015152169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-2.3580765711165508E-2</v>
      </c>
      <c r="F14" s="19">
        <f t="shared" ca="1" si="2"/>
        <v>-4.7161531422331017E-2</v>
      </c>
      <c r="G14" s="19">
        <f t="shared" ca="1" si="2"/>
        <v>-7.0742297133496529E-2</v>
      </c>
      <c r="H14" s="19">
        <f t="shared" ca="1" si="2"/>
        <v>-9.4323062844662034E-2</v>
      </c>
      <c r="I14" s="19">
        <f t="shared" ca="1" si="2"/>
        <v>-0.11790382855582754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-0.14148459426699306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-2.4726136591618809E-2</v>
      </c>
      <c r="F15" s="19">
        <f t="shared" ca="1" si="2"/>
        <v>-4.9452273183237618E-2</v>
      </c>
      <c r="G15" s="19">
        <f t="shared" ca="1" si="2"/>
        <v>-7.417840977485643E-2</v>
      </c>
      <c r="H15" s="19">
        <f t="shared" ca="1" si="2"/>
        <v>-9.8904546366475235E-2</v>
      </c>
      <c r="I15" s="19">
        <f t="shared" ca="1" si="2"/>
        <v>-0.12363068295809404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-0.14835681954971286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-2.4087198013791528E-2</v>
      </c>
      <c r="F16" s="19">
        <f t="shared" ca="1" si="2"/>
        <v>-4.8174396027583055E-2</v>
      </c>
      <c r="G16" s="19">
        <f t="shared" ca="1" si="2"/>
        <v>-7.2261594041374583E-2</v>
      </c>
      <c r="H16" s="19">
        <f t="shared" ca="1" si="2"/>
        <v>-9.634879205516611E-2</v>
      </c>
      <c r="I16" s="19">
        <f t="shared" ca="1" si="2"/>
        <v>-0.12043599006895764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-0.14452318808274917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-2.4039562253164459E-2</v>
      </c>
      <c r="F17" s="19">
        <f t="shared" ca="1" si="2"/>
        <v>-4.8079124506328917E-2</v>
      </c>
      <c r="G17" s="19">
        <f t="shared" ca="1" si="2"/>
        <v>-7.2118686759493372E-2</v>
      </c>
      <c r="H17" s="19">
        <f t="shared" ca="1" si="2"/>
        <v>-9.6158249012657834E-2</v>
      </c>
      <c r="I17" s="19">
        <f t="shared" ca="1" si="2"/>
        <v>-0.1201978112658223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-0.14423737351898674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-2.3573030136813472E-2</v>
      </c>
      <c r="F18" s="19">
        <f t="shared" ca="1" si="2"/>
        <v>-4.7146060273626944E-2</v>
      </c>
      <c r="G18" s="19">
        <f t="shared" ca="1" si="2"/>
        <v>-7.0719090410440416E-2</v>
      </c>
      <c r="H18" s="19">
        <f t="shared" ca="1" si="2"/>
        <v>-9.4292120547253888E-2</v>
      </c>
      <c r="I18" s="19">
        <f t="shared" ca="1" si="2"/>
        <v>-0.11786515068406736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-0.14143818082088083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-2.4298788971372859E-2</v>
      </c>
      <c r="F19" s="19">
        <f t="shared" ca="1" si="3"/>
        <v>-4.8597577942745718E-2</v>
      </c>
      <c r="G19" s="19">
        <f t="shared" ca="1" si="3"/>
        <v>-7.2896366914118577E-2</v>
      </c>
      <c r="H19" s="19">
        <f t="shared" ca="1" si="3"/>
        <v>-9.7195155885491435E-2</v>
      </c>
      <c r="I19" s="19">
        <f t="shared" ca="1" si="3"/>
        <v>-0.12149394485686429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-0.14579273382823715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-2.56158302307395E-2</v>
      </c>
      <c r="F20" s="19">
        <f t="shared" ca="1" si="3"/>
        <v>-5.1231660461478999E-2</v>
      </c>
      <c r="G20" s="19">
        <f t="shared" ca="1" si="3"/>
        <v>-7.6847490692218495E-2</v>
      </c>
      <c r="H20" s="19">
        <f t="shared" ca="1" si="3"/>
        <v>-0.102463320922958</v>
      </c>
      <c r="I20" s="19">
        <f t="shared" ca="1" si="3"/>
        <v>-0.1280791511536975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-0.15369498138443699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-2.2992614337545264E-2</v>
      </c>
      <c r="F21" s="19">
        <f t="shared" ca="1" si="3"/>
        <v>-4.5985228675090528E-2</v>
      </c>
      <c r="G21" s="19">
        <f t="shared" ca="1" si="3"/>
        <v>-6.8977843012635792E-2</v>
      </c>
      <c r="H21" s="19">
        <f t="shared" ca="1" si="3"/>
        <v>-9.1970457350181056E-2</v>
      </c>
      <c r="I21" s="19">
        <f t="shared" ca="1" si="3"/>
        <v>-0.11496307168772632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-0.13795568602527158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-2.3689070759674885E-2</v>
      </c>
      <c r="F22" s="19">
        <f t="shared" ca="1" si="3"/>
        <v>-4.737814151934977E-2</v>
      </c>
      <c r="G22" s="19">
        <f t="shared" ca="1" si="3"/>
        <v>-7.1067212279024655E-2</v>
      </c>
      <c r="H22" s="19">
        <f t="shared" ca="1" si="3"/>
        <v>-9.475628303869954E-2</v>
      </c>
      <c r="I22" s="19">
        <f t="shared" ca="1" si="3"/>
        <v>-0.11844535379837443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-0.14213442455804931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-2.5185611667127728E-2</v>
      </c>
      <c r="F23" s="19">
        <f t="shared" ca="1" si="3"/>
        <v>-5.0371223334255456E-2</v>
      </c>
      <c r="G23" s="19">
        <f t="shared" ca="1" si="3"/>
        <v>-7.5556835001383188E-2</v>
      </c>
      <c r="H23" s="19">
        <f t="shared" ca="1" si="3"/>
        <v>-0.10074244666851091</v>
      </c>
      <c r="I23" s="19">
        <f t="shared" ca="1" si="3"/>
        <v>-0.12592805833563864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-0.15111367000276638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-2.4916647846936989E-2</v>
      </c>
      <c r="F24" s="19">
        <f t="shared" ca="1" si="3"/>
        <v>-4.9833295693873979E-2</v>
      </c>
      <c r="G24" s="19">
        <f t="shared" ca="1" si="3"/>
        <v>-7.4749943540810965E-2</v>
      </c>
      <c r="H24" s="19">
        <f t="shared" ca="1" si="3"/>
        <v>-9.9666591387747958E-2</v>
      </c>
      <c r="I24" s="19">
        <f t="shared" ca="1" si="3"/>
        <v>-0.12458323923468495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-0.14949988708162193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-2.4839141025189238E-2</v>
      </c>
      <c r="F25" s="19">
        <f t="shared" ca="1" si="3"/>
        <v>-4.9678282050378476E-2</v>
      </c>
      <c r="G25" s="19">
        <f t="shared" ca="1" si="3"/>
        <v>-7.4517423075567718E-2</v>
      </c>
      <c r="H25" s="19">
        <f t="shared" ca="1" si="3"/>
        <v>-9.9356564100756953E-2</v>
      </c>
      <c r="I25" s="19">
        <f t="shared" ca="1" si="3"/>
        <v>-0.12419570512594619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-0.14903484615113544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-2.2618202624580714E-2</v>
      </c>
      <c r="F26" s="19">
        <f t="shared" ca="1" si="3"/>
        <v>-4.5236405249161428E-2</v>
      </c>
      <c r="G26" s="19">
        <f t="shared" ca="1" si="3"/>
        <v>-6.7854607873742145E-2</v>
      </c>
      <c r="H26" s="19">
        <f t="shared" ca="1" si="3"/>
        <v>-9.0472810498322856E-2</v>
      </c>
      <c r="I26" s="19">
        <f t="shared" ca="1" si="3"/>
        <v>-0.11309101312290357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-0.13570921574748429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-2.4998961841874029E-2</v>
      </c>
      <c r="F27" s="19">
        <f t="shared" ca="1" si="3"/>
        <v>-4.9997923683748058E-2</v>
      </c>
      <c r="G27" s="19">
        <f t="shared" ca="1" si="3"/>
        <v>-7.4996885525622087E-2</v>
      </c>
      <c r="H27" s="19">
        <f t="shared" ca="1" si="3"/>
        <v>-9.9995847367496116E-2</v>
      </c>
      <c r="I27" s="19">
        <f t="shared" ca="1" si="3"/>
        <v>-0.12499480920937014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-0.14999377105124417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-2.3290702020257108E-2</v>
      </c>
      <c r="F28" s="19">
        <f t="shared" ca="1" si="3"/>
        <v>-4.6581404040514217E-2</v>
      </c>
      <c r="G28" s="19">
        <f t="shared" ca="1" si="3"/>
        <v>-6.9872106060771322E-2</v>
      </c>
      <c r="H28" s="19">
        <f t="shared" ca="1" si="3"/>
        <v>-9.3162808081028434E-2</v>
      </c>
      <c r="I28" s="19">
        <f t="shared" ca="1" si="3"/>
        <v>-0.11645351010128555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-0.13974421212154264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-2.5052584071019773E-2</v>
      </c>
      <c r="F29" s="19">
        <f t="shared" ca="1" si="3"/>
        <v>-5.0105168142039545E-2</v>
      </c>
      <c r="G29" s="19">
        <f t="shared" ca="1" si="3"/>
        <v>-7.5157752213059315E-2</v>
      </c>
      <c r="H29" s="19">
        <f t="shared" ca="1" si="3"/>
        <v>-0.10021033628407909</v>
      </c>
      <c r="I29" s="19">
        <f t="shared" ca="1" si="3"/>
        <v>-0.12526292035509887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-0.15031550442611863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-2.2851738989209436E-2</v>
      </c>
      <c r="F30" s="19">
        <f t="shared" ca="1" si="3"/>
        <v>-4.5703477978418873E-2</v>
      </c>
      <c r="G30" s="19">
        <f t="shared" ca="1" si="3"/>
        <v>-6.8555216967628313E-2</v>
      </c>
      <c r="H30" s="19">
        <f t="shared" ca="1" si="3"/>
        <v>-9.1406955956837746E-2</v>
      </c>
      <c r="I30" s="19">
        <f t="shared" ca="1" si="3"/>
        <v>-0.11425869494604718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-0.13711043393525663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-1.5010314477470426E-2</v>
      </c>
      <c r="F31" s="19">
        <f t="shared" ca="1" si="3"/>
        <v>-3.0020628954940853E-2</v>
      </c>
      <c r="G31" s="19">
        <f t="shared" ca="1" si="3"/>
        <v>-4.5030943432411277E-2</v>
      </c>
      <c r="H31" s="19">
        <f t="shared" ca="1" si="3"/>
        <v>-6.0041257909881705E-2</v>
      </c>
      <c r="I31" s="19">
        <f t="shared" ca="1" si="3"/>
        <v>-7.5051572387352133E-2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-9.0061886864822555E-2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-1.7248294602420847E-2</v>
      </c>
      <c r="F32" s="19">
        <f t="shared" ca="1" si="3"/>
        <v>-3.4496589204841693E-2</v>
      </c>
      <c r="G32" s="19">
        <f t="shared" ca="1" si="3"/>
        <v>-5.174488380726254E-2</v>
      </c>
      <c r="H32" s="19">
        <f t="shared" ca="1" si="3"/>
        <v>-6.8993178409683387E-2</v>
      </c>
      <c r="I32" s="19">
        <f t="shared" ca="1" si="3"/>
        <v>-8.6241473012104233E-2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-0.10348976761452508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-1.6635737533601078E-2</v>
      </c>
      <c r="F33" s="19">
        <f t="shared" ca="1" si="3"/>
        <v>-3.3271475067202155E-2</v>
      </c>
      <c r="G33" s="19">
        <f t="shared" ca="1" si="3"/>
        <v>-4.9907212600803233E-2</v>
      </c>
      <c r="H33" s="19">
        <f t="shared" ca="1" si="3"/>
        <v>-6.6542950134404311E-2</v>
      </c>
      <c r="I33" s="19">
        <f t="shared" ca="1" si="3"/>
        <v>-8.3178687668005388E-2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-9.9814425201606466E-2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-1.6074417451390956E-2</v>
      </c>
      <c r="F34" s="19">
        <f t="shared" ca="1" si="3"/>
        <v>-3.2148834902781913E-2</v>
      </c>
      <c r="G34" s="19">
        <f t="shared" ca="1" si="3"/>
        <v>-4.8223252354172866E-2</v>
      </c>
      <c r="H34" s="19">
        <f t="shared" ca="1" si="3"/>
        <v>-6.4297669805563826E-2</v>
      </c>
      <c r="I34" s="19">
        <f t="shared" ca="1" si="3"/>
        <v>-8.0372087256954786E-2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-9.6446504708345732E-2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-1.6808295517755992E-2</v>
      </c>
      <c r="F35" s="19">
        <f t="shared" ca="1" si="4"/>
        <v>-3.3616591035511983E-2</v>
      </c>
      <c r="G35" s="19">
        <f t="shared" ca="1" si="4"/>
        <v>-5.0424886553267975E-2</v>
      </c>
      <c r="H35" s="19">
        <f t="shared" ca="1" si="4"/>
        <v>-6.7233182071023967E-2</v>
      </c>
      <c r="I35" s="19">
        <f t="shared" ca="1" si="4"/>
        <v>-8.4041477588779959E-2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-0.10084977310653595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-1.6535449652343544E-2</v>
      </c>
      <c r="F36" s="19">
        <f t="shared" ca="1" si="4"/>
        <v>-3.3070899304687089E-2</v>
      </c>
      <c r="G36" s="19">
        <f t="shared" ca="1" si="4"/>
        <v>-4.960634895703063E-2</v>
      </c>
      <c r="H36" s="19">
        <f t="shared" ca="1" si="4"/>
        <v>-6.6141798609374178E-2</v>
      </c>
      <c r="I36" s="19">
        <f t="shared" ca="1" si="4"/>
        <v>-8.2677248261717726E-2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-9.921269791406126E-2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-1.646956194289986E-2</v>
      </c>
      <c r="F37" s="19">
        <f t="shared" ca="1" si="4"/>
        <v>-3.2939123885799719E-2</v>
      </c>
      <c r="G37" s="19">
        <f t="shared" ca="1" si="4"/>
        <v>-4.9408685828699575E-2</v>
      </c>
      <c r="H37" s="19">
        <f t="shared" ca="1" si="4"/>
        <v>-6.5878247771599438E-2</v>
      </c>
      <c r="I37" s="19">
        <f t="shared" ca="1" si="4"/>
        <v>-8.2347809714499301E-2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-9.881737165739915E-2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-1.5299749405852228E-2</v>
      </c>
      <c r="F38" s="19">
        <f t="shared" ca="1" si="4"/>
        <v>-3.0599498811704456E-2</v>
      </c>
      <c r="G38" s="19">
        <f t="shared" ca="1" si="4"/>
        <v>-4.5899248217556685E-2</v>
      </c>
      <c r="H38" s="19">
        <f t="shared" ca="1" si="4"/>
        <v>-6.1198997623408913E-2</v>
      </c>
      <c r="I38" s="19">
        <f t="shared" ca="1" si="4"/>
        <v>-7.6498747029261141E-2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-9.1798496435113369E-2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-1.5857179623082421E-2</v>
      </c>
      <c r="F39" s="19">
        <f t="shared" ca="1" si="4"/>
        <v>-3.1714359246164843E-2</v>
      </c>
      <c r="G39" s="19">
        <f t="shared" ca="1" si="4"/>
        <v>-4.7571538869247268E-2</v>
      </c>
      <c r="H39" s="19">
        <f t="shared" ca="1" si="4"/>
        <v>-6.3428718492329686E-2</v>
      </c>
      <c r="I39" s="19">
        <f t="shared" ca="1" si="4"/>
        <v>-7.9285898115412104E-2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-9.5143077738494536E-2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-1.6254654783757219E-2</v>
      </c>
      <c r="F40" s="19">
        <f t="shared" ca="1" si="4"/>
        <v>-3.2509309567514438E-2</v>
      </c>
      <c r="G40" s="19">
        <f t="shared" ca="1" si="4"/>
        <v>-4.8763964351271658E-2</v>
      </c>
      <c r="H40" s="19">
        <f t="shared" ca="1" si="4"/>
        <v>-6.5018619135028877E-2</v>
      </c>
      <c r="I40" s="19">
        <f t="shared" ca="1" si="4"/>
        <v>-8.1273273918786096E-2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-9.7527928702543315E-2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-1.6219154711676894E-2</v>
      </c>
      <c r="F41" s="19">
        <f t="shared" ca="1" si="4"/>
        <v>-3.2438309423353788E-2</v>
      </c>
      <c r="G41" s="19">
        <f t="shared" ca="1" si="4"/>
        <v>-4.8657464135030679E-2</v>
      </c>
      <c r="H41" s="19">
        <f t="shared" ca="1" si="4"/>
        <v>-6.4876618846707576E-2</v>
      </c>
      <c r="I41" s="19">
        <f t="shared" ca="1" si="4"/>
        <v>-8.1095773558384474E-2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-9.7314928270061357E-2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-1.6555874453185068E-2</v>
      </c>
      <c r="F42" s="19">
        <f t="shared" ca="1" si="4"/>
        <v>-3.3111748906370135E-2</v>
      </c>
      <c r="G42" s="19">
        <f t="shared" ca="1" si="4"/>
        <v>-4.9667623359555199E-2</v>
      </c>
      <c r="H42" s="19">
        <f t="shared" ca="1" si="4"/>
        <v>-6.622349781274027E-2</v>
      </c>
      <c r="I42" s="19">
        <f t="shared" ca="1" si="4"/>
        <v>-8.2779372265925341E-2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-9.9335246719110398E-2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-1.6075608472430294E-2</v>
      </c>
      <c r="F43" s="19">
        <f t="shared" ca="1" si="4"/>
        <v>-3.2151216944860589E-2</v>
      </c>
      <c r="G43" s="19">
        <f t="shared" ca="1" si="4"/>
        <v>-4.8226825417290883E-2</v>
      </c>
      <c r="H43" s="19">
        <f t="shared" ca="1" si="4"/>
        <v>-6.4302433889721178E-2</v>
      </c>
      <c r="I43" s="19">
        <f t="shared" ca="1" si="4"/>
        <v>-8.0378042362151472E-2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-9.6453650834581767E-2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-1.7220979352883595E-2</v>
      </c>
      <c r="F44" s="19">
        <f t="shared" ca="1" si="4"/>
        <v>-3.4441958705767189E-2</v>
      </c>
      <c r="G44" s="19">
        <f t="shared" ca="1" si="4"/>
        <v>-5.1662938058650784E-2</v>
      </c>
      <c r="H44" s="19">
        <f t="shared" ca="1" si="4"/>
        <v>-6.8883917411534379E-2</v>
      </c>
      <c r="I44" s="19">
        <f t="shared" ca="1" si="4"/>
        <v>-8.6104896764417974E-2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-0.10332587611730157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-1.6582040775056314E-2</v>
      </c>
      <c r="F45" s="19">
        <f t="shared" ca="1" si="4"/>
        <v>-3.3164081550112627E-2</v>
      </c>
      <c r="G45" s="19">
        <f t="shared" ca="1" si="4"/>
        <v>-4.9746122325168937E-2</v>
      </c>
      <c r="H45" s="19">
        <f t="shared" ca="1" si="4"/>
        <v>-6.6328163100225254E-2</v>
      </c>
      <c r="I45" s="19">
        <f t="shared" ca="1" si="4"/>
        <v>-8.2910203875281571E-2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-9.9492244650337874E-2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-1.6534405014429241E-2</v>
      </c>
      <c r="F46" s="19">
        <f t="shared" ca="1" si="4"/>
        <v>-3.3068810028858482E-2</v>
      </c>
      <c r="G46" s="19">
        <f t="shared" ca="1" si="4"/>
        <v>-4.9603215043287727E-2</v>
      </c>
      <c r="H46" s="19">
        <f t="shared" ca="1" si="4"/>
        <v>-6.6137620057716964E-2</v>
      </c>
      <c r="I46" s="19">
        <f t="shared" ca="1" si="4"/>
        <v>-8.2672025072146202E-2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-9.9206430086575453E-2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-1.6067872898078258E-2</v>
      </c>
      <c r="F47" s="19">
        <f t="shared" ca="1" si="4"/>
        <v>-3.2135745796156516E-2</v>
      </c>
      <c r="G47" s="19">
        <f t="shared" ca="1" si="4"/>
        <v>-4.8203618694234771E-2</v>
      </c>
      <c r="H47" s="19">
        <f t="shared" ca="1" si="4"/>
        <v>-6.4271491592313032E-2</v>
      </c>
      <c r="I47" s="19">
        <f t="shared" ca="1" si="4"/>
        <v>-8.0339364490391293E-2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-9.6407237388469541E-2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-1.6793631732637645E-2</v>
      </c>
      <c r="F48" s="19">
        <f t="shared" ca="1" si="4"/>
        <v>-3.358726346527529E-2</v>
      </c>
      <c r="G48" s="19">
        <f t="shared" ca="1" si="4"/>
        <v>-5.0380895197912931E-2</v>
      </c>
      <c r="H48" s="19">
        <f t="shared" ca="1" si="4"/>
        <v>-6.7174526930550579E-2</v>
      </c>
      <c r="I48" s="19">
        <f t="shared" ca="1" si="4"/>
        <v>-8.3968158663188228E-2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-0.10076179039582586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-1.8110672992004282E-2</v>
      </c>
      <c r="F49" s="19">
        <f t="shared" ca="1" si="4"/>
        <v>-3.6221345984008564E-2</v>
      </c>
      <c r="G49" s="19">
        <f t="shared" ca="1" si="4"/>
        <v>-5.433201897601285E-2</v>
      </c>
      <c r="H49" s="19">
        <f t="shared" ca="1" si="4"/>
        <v>-7.2442691968017128E-2</v>
      </c>
      <c r="I49" s="19">
        <f t="shared" ca="1" si="4"/>
        <v>-9.0553364960021407E-2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-0.1086640379520257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-1.5487457098810048E-2</v>
      </c>
      <c r="F50" s="19">
        <f t="shared" ca="1" si="4"/>
        <v>-3.0974914197620097E-2</v>
      </c>
      <c r="G50" s="19">
        <f t="shared" ca="1" si="4"/>
        <v>-4.6462371296430147E-2</v>
      </c>
      <c r="H50" s="19">
        <f t="shared" ca="1" si="4"/>
        <v>-6.1949828395240193E-2</v>
      </c>
      <c r="I50" s="19">
        <f t="shared" ca="1" si="4"/>
        <v>-7.743728549405024E-2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-9.2924742592860293E-2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-1.6183913520939671E-2</v>
      </c>
      <c r="F51" s="19">
        <f t="shared" ca="1" si="5"/>
        <v>-3.2367827041879342E-2</v>
      </c>
      <c r="G51" s="19">
        <f t="shared" ca="1" si="5"/>
        <v>-4.855174056281901E-2</v>
      </c>
      <c r="H51" s="19">
        <f t="shared" ca="1" si="5"/>
        <v>-6.4735654083758684E-2</v>
      </c>
      <c r="I51" s="19">
        <f t="shared" ca="1" si="5"/>
        <v>-8.0919567604698359E-2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-9.7103481125638019E-2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-1.7680454428392514E-2</v>
      </c>
      <c r="F52" s="19">
        <f t="shared" ca="1" si="5"/>
        <v>-3.5360908856785028E-2</v>
      </c>
      <c r="G52" s="19">
        <f t="shared" ca="1" si="5"/>
        <v>-5.3041363285177542E-2</v>
      </c>
      <c r="H52" s="19">
        <f t="shared" ca="1" si="5"/>
        <v>-7.0721817713570057E-2</v>
      </c>
      <c r="I52" s="19">
        <f t="shared" ca="1" si="5"/>
        <v>-8.8402272141962571E-2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-0.10608272657035508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-1.7411490608201772E-2</v>
      </c>
      <c r="F53" s="19">
        <f t="shared" ca="1" si="5"/>
        <v>-3.4822981216403544E-2</v>
      </c>
      <c r="G53" s="19">
        <f t="shared" ca="1" si="5"/>
        <v>-5.2234471824605319E-2</v>
      </c>
      <c r="H53" s="19">
        <f t="shared" ca="1" si="5"/>
        <v>-6.9645962432807088E-2</v>
      </c>
      <c r="I53" s="19">
        <f t="shared" ca="1" si="5"/>
        <v>-8.7057453041008856E-2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-0.10446894364921064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-1.7333983786454024E-2</v>
      </c>
      <c r="F54" s="19">
        <f t="shared" ca="1" si="5"/>
        <v>-3.4667967572908048E-2</v>
      </c>
      <c r="G54" s="19">
        <f t="shared" ca="1" si="5"/>
        <v>-5.2001951359362072E-2</v>
      </c>
      <c r="H54" s="19">
        <f t="shared" ca="1" si="5"/>
        <v>-6.9335935145816097E-2</v>
      </c>
      <c r="I54" s="19">
        <f t="shared" ca="1" si="5"/>
        <v>-8.6669918932270121E-2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-0.10400390271872414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-1.51130453858455E-2</v>
      </c>
      <c r="F55" s="19">
        <f t="shared" ca="1" si="5"/>
        <v>-3.0226090771691E-2</v>
      </c>
      <c r="G55" s="19">
        <f t="shared" ca="1" si="5"/>
        <v>-4.53391361575365E-2</v>
      </c>
      <c r="H55" s="19">
        <f t="shared" ca="1" si="5"/>
        <v>-6.0452181543382E-2</v>
      </c>
      <c r="I55" s="19">
        <f t="shared" ca="1" si="5"/>
        <v>-7.55652269292275E-2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-9.0678272315073E-2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-1.7493804603138815E-2</v>
      </c>
      <c r="F56" s="19">
        <f t="shared" ca="1" si="5"/>
        <v>-3.498760920627763E-2</v>
      </c>
      <c r="G56" s="19">
        <f t="shared" ca="1" si="5"/>
        <v>-5.2481413809416441E-2</v>
      </c>
      <c r="H56" s="19">
        <f t="shared" ca="1" si="5"/>
        <v>-6.997521841255526E-2</v>
      </c>
      <c r="I56" s="19">
        <f t="shared" ca="1" si="5"/>
        <v>-8.7469023015694078E-2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-0.10496282761883288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-1.5785544781521891E-2</v>
      </c>
      <c r="F57" s="19">
        <f t="shared" ca="1" si="5"/>
        <v>-3.1571089563043782E-2</v>
      </c>
      <c r="G57" s="19">
        <f t="shared" ca="1" si="5"/>
        <v>-4.7356634344565676E-2</v>
      </c>
      <c r="H57" s="19">
        <f t="shared" ca="1" si="5"/>
        <v>-6.3142179126087564E-2</v>
      </c>
      <c r="I57" s="19">
        <f t="shared" ca="1" si="5"/>
        <v>-7.8927723907609451E-2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-9.4713268689131352E-2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-1.7547426832284555E-2</v>
      </c>
      <c r="F58" s="19">
        <f t="shared" ca="1" si="5"/>
        <v>-3.509485366456911E-2</v>
      </c>
      <c r="G58" s="19">
        <f t="shared" ca="1" si="5"/>
        <v>-5.2642280496853669E-2</v>
      </c>
      <c r="H58" s="19">
        <f t="shared" ca="1" si="5"/>
        <v>-7.0189707329138221E-2</v>
      </c>
      <c r="I58" s="19">
        <f t="shared" ca="1" si="5"/>
        <v>-8.7737134161422772E-2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-0.10528456099370734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-1.5346581750474222E-2</v>
      </c>
      <c r="F59" s="19">
        <f t="shared" ca="1" si="5"/>
        <v>-3.0693163500948445E-2</v>
      </c>
      <c r="G59" s="19">
        <f t="shared" ca="1" si="5"/>
        <v>-4.6039745251422667E-2</v>
      </c>
      <c r="H59" s="19">
        <f t="shared" ca="1" si="5"/>
        <v>-6.138632700189689E-2</v>
      </c>
      <c r="I59" s="19">
        <f t="shared" ca="1" si="5"/>
        <v>-7.6732908752371112E-2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-9.2079490502845335E-2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-7.5051572387352114E-3</v>
      </c>
      <c r="F60" s="19">
        <f t="shared" ca="1" si="5"/>
        <v>-1.5010314477470423E-2</v>
      </c>
      <c r="G60" s="19">
        <f t="shared" ca="1" si="5"/>
        <v>-2.2515471716205635E-2</v>
      </c>
      <c r="H60" s="19">
        <f t="shared" ca="1" si="5"/>
        <v>-3.0020628954940846E-2</v>
      </c>
      <c r="I60" s="19">
        <f t="shared" ca="1" si="5"/>
        <v>-3.752578619367606E-2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-4.503094343241127E-2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-9.7431373636856326E-3</v>
      </c>
      <c r="F61" s="19">
        <f t="shared" ca="1" si="5"/>
        <v>-1.9486274727371265E-2</v>
      </c>
      <c r="G61" s="19">
        <f t="shared" ca="1" si="5"/>
        <v>-2.9229412091056898E-2</v>
      </c>
      <c r="H61" s="19">
        <f t="shared" ca="1" si="5"/>
        <v>-3.8972549454742531E-2</v>
      </c>
      <c r="I61" s="19">
        <f t="shared" ca="1" si="5"/>
        <v>-4.8715686818428167E-2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-5.8458824182113796E-2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-9.1305802948658636E-3</v>
      </c>
      <c r="F62" s="19">
        <f t="shared" ca="1" si="5"/>
        <v>-1.8261160589731727E-2</v>
      </c>
      <c r="G62" s="19">
        <f t="shared" ca="1" si="5"/>
        <v>-2.7391740884597591E-2</v>
      </c>
      <c r="H62" s="19">
        <f t="shared" ca="1" si="5"/>
        <v>-3.6522321179463454E-2</v>
      </c>
      <c r="I62" s="19">
        <f t="shared" ca="1" si="5"/>
        <v>-4.5652901474329322E-2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-5.4783481769195182E-2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-8.5692602126557407E-3</v>
      </c>
      <c r="F63" s="19">
        <f t="shared" ca="1" si="5"/>
        <v>-1.7138520425311481E-2</v>
      </c>
      <c r="G63" s="19">
        <f t="shared" ca="1" si="5"/>
        <v>-2.570778063796722E-2</v>
      </c>
      <c r="H63" s="19">
        <f t="shared" ca="1" si="5"/>
        <v>-3.4277040850622963E-2</v>
      </c>
      <c r="I63" s="19">
        <f t="shared" ca="1" si="5"/>
        <v>-4.2846301063278705E-2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-5.1415561275934447E-2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-9.3031382790207777E-3</v>
      </c>
      <c r="F64" s="19">
        <f t="shared" ca="1" si="5"/>
        <v>-1.8606276558041555E-2</v>
      </c>
      <c r="G64" s="19">
        <f t="shared" ca="1" si="5"/>
        <v>-2.7909414837062333E-2</v>
      </c>
      <c r="H64" s="19">
        <f t="shared" ca="1" si="5"/>
        <v>-3.7212553116083111E-2</v>
      </c>
      <c r="I64" s="19">
        <f t="shared" ca="1" si="5"/>
        <v>-4.6515691395103892E-2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-5.5818829674124666E-2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-9.0302924136083287E-3</v>
      </c>
      <c r="F65" s="19">
        <f t="shared" ca="1" si="5"/>
        <v>-1.8060584827216657E-2</v>
      </c>
      <c r="G65" s="19">
        <f t="shared" ca="1" si="5"/>
        <v>-2.7090877240824984E-2</v>
      </c>
      <c r="H65" s="19">
        <f t="shared" ca="1" si="5"/>
        <v>-3.6121169654433315E-2</v>
      </c>
      <c r="I65" s="19">
        <f t="shared" ca="1" si="5"/>
        <v>-4.5151462068041645E-2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-5.4181754481649975E-2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-8.9644047041646437E-3</v>
      </c>
      <c r="F66" s="19">
        <f t="shared" ca="1" si="5"/>
        <v>-1.7928809408329287E-2</v>
      </c>
      <c r="G66" s="19">
        <f t="shared" ca="1" si="5"/>
        <v>-2.6893214112493929E-2</v>
      </c>
      <c r="H66" s="19">
        <f t="shared" ca="1" si="5"/>
        <v>-3.5857618816658575E-2</v>
      </c>
      <c r="I66" s="19">
        <f t="shared" ca="1" si="5"/>
        <v>-4.482202352082322E-2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-5.3786428224987866E-2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-7.7945921671170142E-3</v>
      </c>
      <c r="F67" s="19">
        <f t="shared" ca="1" si="6"/>
        <v>-1.5589184334234028E-2</v>
      </c>
      <c r="G67" s="19">
        <f t="shared" ca="1" si="6"/>
        <v>-2.3383776501351042E-2</v>
      </c>
      <c r="H67" s="19">
        <f t="shared" ca="1" si="6"/>
        <v>-3.1178368668468057E-2</v>
      </c>
      <c r="I67" s="19">
        <f t="shared" ca="1" si="6"/>
        <v>-3.8972960835585074E-2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-4.6767553002702085E-2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-8.3520223843472092E-3</v>
      </c>
      <c r="F68" s="19">
        <f t="shared" ca="1" si="6"/>
        <v>-1.6704044768694418E-2</v>
      </c>
      <c r="G68" s="19">
        <f t="shared" ca="1" si="6"/>
        <v>-2.5056067153041629E-2</v>
      </c>
      <c r="H68" s="19">
        <f t="shared" ca="1" si="6"/>
        <v>-3.3408089537388837E-2</v>
      </c>
      <c r="I68" s="19">
        <f t="shared" ca="1" si="6"/>
        <v>-4.1760111921736044E-2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-5.0112134306083252E-2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-8.7494975450220051E-3</v>
      </c>
      <c r="F69" s="19">
        <f t="shared" ca="1" si="6"/>
        <v>-1.749899509004401E-2</v>
      </c>
      <c r="G69" s="19">
        <f t="shared" ca="1" si="6"/>
        <v>-2.6248492635066015E-2</v>
      </c>
      <c r="H69" s="19">
        <f t="shared" ca="1" si="6"/>
        <v>-3.4997990180088021E-2</v>
      </c>
      <c r="I69" s="19">
        <f t="shared" ca="1" si="6"/>
        <v>-4.3747487725110029E-2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-5.2496985270132031E-2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-8.7139974729416782E-3</v>
      </c>
      <c r="F70" s="19">
        <f t="shared" ca="1" si="6"/>
        <v>-1.7427994945883356E-2</v>
      </c>
      <c r="G70" s="19">
        <f t="shared" ca="1" si="6"/>
        <v>-2.6141992418825033E-2</v>
      </c>
      <c r="H70" s="19">
        <f t="shared" ca="1" si="6"/>
        <v>-3.4855989891766713E-2</v>
      </c>
      <c r="I70" s="19">
        <f t="shared" ca="1" si="6"/>
        <v>-4.3569987364708393E-2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-5.2283984837650073E-2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-9.0507172144498518E-3</v>
      </c>
      <c r="F71" s="19">
        <f t="shared" ca="1" si="6"/>
        <v>-1.8101434428899704E-2</v>
      </c>
      <c r="G71" s="19">
        <f t="shared" ca="1" si="6"/>
        <v>-2.7152151643349554E-2</v>
      </c>
      <c r="H71" s="19">
        <f t="shared" ca="1" si="6"/>
        <v>-3.6202868857799407E-2</v>
      </c>
      <c r="I71" s="19">
        <f t="shared" ca="1" si="6"/>
        <v>-4.5253586072249261E-2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-5.4304303286699114E-2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-8.5704512336950804E-3</v>
      </c>
      <c r="F72" s="19">
        <f t="shared" ca="1" si="6"/>
        <v>-1.7140902467390161E-2</v>
      </c>
      <c r="G72" s="19">
        <f t="shared" ca="1" si="6"/>
        <v>-2.5711353701085241E-2</v>
      </c>
      <c r="H72" s="19">
        <f t="shared" ca="1" si="6"/>
        <v>-3.4281804934780322E-2</v>
      </c>
      <c r="I72" s="19">
        <f t="shared" ca="1" si="6"/>
        <v>-4.2852256168475406E-2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-5.1422707402170482E-2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-9.7158221141483807E-3</v>
      </c>
      <c r="F73" s="19">
        <f t="shared" ca="1" si="6"/>
        <v>-1.9431644228296761E-2</v>
      </c>
      <c r="G73" s="19">
        <f t="shared" ca="1" si="6"/>
        <v>-2.9147466342445142E-2</v>
      </c>
      <c r="H73" s="19">
        <f t="shared" ca="1" si="6"/>
        <v>-3.8863288456593523E-2</v>
      </c>
      <c r="I73" s="19">
        <f t="shared" ca="1" si="6"/>
        <v>-4.8579110570741907E-2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-5.8294932684890284E-2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-9.0768835363210978E-3</v>
      </c>
      <c r="F74" s="19">
        <f t="shared" ca="1" si="6"/>
        <v>-1.8153767072642196E-2</v>
      </c>
      <c r="G74" s="19">
        <f t="shared" ca="1" si="6"/>
        <v>-2.7230650608963292E-2</v>
      </c>
      <c r="H74" s="19">
        <f t="shared" ca="1" si="6"/>
        <v>-3.6307534145284391E-2</v>
      </c>
      <c r="I74" s="19">
        <f t="shared" ca="1" si="6"/>
        <v>-4.5384417681605491E-2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-5.446130121792659E-2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-9.0292477756940288E-3</v>
      </c>
      <c r="F75" s="19">
        <f t="shared" ca="1" si="6"/>
        <v>-1.8058495551388058E-2</v>
      </c>
      <c r="G75" s="19">
        <f t="shared" ca="1" si="6"/>
        <v>-2.7087743327082088E-2</v>
      </c>
      <c r="H75" s="19">
        <f t="shared" ca="1" si="6"/>
        <v>-3.6116991102776115E-2</v>
      </c>
      <c r="I75" s="19">
        <f t="shared" ca="1" si="6"/>
        <v>-4.5146238878470142E-2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-5.4175486654164169E-2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-8.5627156593430422E-3</v>
      </c>
      <c r="F76" s="19">
        <f t="shared" ca="1" si="6"/>
        <v>-1.7125431318686084E-2</v>
      </c>
      <c r="G76" s="19">
        <f t="shared" ca="1" si="6"/>
        <v>-2.5688146978029125E-2</v>
      </c>
      <c r="H76" s="19">
        <f t="shared" ca="1" si="6"/>
        <v>-3.4250862637372169E-2</v>
      </c>
      <c r="I76" s="19">
        <f t="shared" ca="1" si="6"/>
        <v>-4.2813578296715213E-2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-5.1376293956058257E-2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-9.2884744939024291E-3</v>
      </c>
      <c r="F77" s="19">
        <f t="shared" ca="1" si="6"/>
        <v>-1.8576948987804858E-2</v>
      </c>
      <c r="G77" s="19">
        <f t="shared" ca="1" si="6"/>
        <v>-2.7865423481707285E-2</v>
      </c>
      <c r="H77" s="19">
        <f t="shared" ca="1" si="6"/>
        <v>-3.7153897975609716E-2</v>
      </c>
      <c r="I77" s="19">
        <f t="shared" ca="1" si="6"/>
        <v>-4.6442372469512147E-2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-5.5730846963414578E-2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-1.0605515753269068E-2</v>
      </c>
      <c r="F78" s="19">
        <f t="shared" ca="1" si="6"/>
        <v>-2.1211031506538136E-2</v>
      </c>
      <c r="G78" s="19">
        <f t="shared" ca="1" si="6"/>
        <v>-3.1816547259807204E-2</v>
      </c>
      <c r="H78" s="19">
        <f t="shared" ca="1" si="6"/>
        <v>-4.2422063013076272E-2</v>
      </c>
      <c r="I78" s="19">
        <f t="shared" ca="1" si="6"/>
        <v>-5.302757876634534E-2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-6.3633094519614408E-2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-7.9822998600748343E-3</v>
      </c>
      <c r="F79" s="19">
        <f t="shared" ca="1" si="6"/>
        <v>-1.5964599720149669E-2</v>
      </c>
      <c r="G79" s="19">
        <f t="shared" ca="1" si="6"/>
        <v>-2.3946899580224501E-2</v>
      </c>
      <c r="H79" s="19">
        <f t="shared" ca="1" si="6"/>
        <v>-3.1929199440299337E-2</v>
      </c>
      <c r="I79" s="19">
        <f t="shared" ca="1" si="6"/>
        <v>-3.9911499300374173E-2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-4.7893799160449009E-2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-8.6787562822044553E-3</v>
      </c>
      <c r="F80" s="19">
        <f t="shared" ca="1" si="6"/>
        <v>-1.7357512564408911E-2</v>
      </c>
      <c r="G80" s="19">
        <f t="shared" ca="1" si="6"/>
        <v>-2.6036268846613364E-2</v>
      </c>
      <c r="H80" s="19">
        <f t="shared" ca="1" si="6"/>
        <v>-3.4715025128817821E-2</v>
      </c>
      <c r="I80" s="19">
        <f t="shared" ca="1" si="6"/>
        <v>-4.3393781411022278E-2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-5.2072537693226735E-2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-1.01752971896573E-2</v>
      </c>
      <c r="F81" s="19">
        <f t="shared" ca="1" si="6"/>
        <v>-2.03505943793146E-2</v>
      </c>
      <c r="G81" s="19">
        <f t="shared" ca="1" si="6"/>
        <v>-3.05258915689719E-2</v>
      </c>
      <c r="H81" s="19">
        <f t="shared" ca="1" si="6"/>
        <v>-4.07011887586292E-2</v>
      </c>
      <c r="I81" s="19">
        <f t="shared" ca="1" si="6"/>
        <v>-5.0876485948286504E-2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-6.1051783137943801E-2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-9.9063333694665596E-3</v>
      </c>
      <c r="F82" s="19">
        <f t="shared" ca="1" si="6"/>
        <v>-1.9812666738933119E-2</v>
      </c>
      <c r="G82" s="19">
        <f t="shared" ca="1" si="6"/>
        <v>-2.971900010839968E-2</v>
      </c>
      <c r="H82" s="19">
        <f t="shared" ca="1" si="6"/>
        <v>-3.9625333477866238E-2</v>
      </c>
      <c r="I82" s="19">
        <f t="shared" ca="1" si="6"/>
        <v>-4.9531666847332796E-2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-5.9438000216799354E-2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-9.8288265477188101E-3</v>
      </c>
      <c r="F83" s="19">
        <f t="shared" ca="1" si="7"/>
        <v>-1.965765309543762E-2</v>
      </c>
      <c r="G83" s="19">
        <f t="shared" ca="1" si="7"/>
        <v>-2.948647964315643E-2</v>
      </c>
      <c r="H83" s="19">
        <f t="shared" ca="1" si="7"/>
        <v>-3.931530619087524E-2</v>
      </c>
      <c r="I83" s="19">
        <f t="shared" ca="1" si="7"/>
        <v>-4.9144132738594054E-2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-5.8972959286312861E-2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-7.6078881471102859E-3</v>
      </c>
      <c r="F84" s="19">
        <f t="shared" ca="1" si="7"/>
        <v>-1.5215776294220572E-2</v>
      </c>
      <c r="G84" s="19">
        <f t="shared" ca="1" si="7"/>
        <v>-2.2823664441330858E-2</v>
      </c>
      <c r="H84" s="19">
        <f t="shared" ca="1" si="7"/>
        <v>-3.0431552588441144E-2</v>
      </c>
      <c r="I84" s="19">
        <f t="shared" ca="1" si="7"/>
        <v>-3.8039440735551433E-2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-4.5647328882661715E-2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-9.9886473644035991E-3</v>
      </c>
      <c r="F85" s="19">
        <f t="shared" ca="1" si="7"/>
        <v>-1.9977294728807198E-2</v>
      </c>
      <c r="G85" s="19">
        <f t="shared" ca="1" si="7"/>
        <v>-2.9965942093210796E-2</v>
      </c>
      <c r="H85" s="19">
        <f t="shared" ca="1" si="7"/>
        <v>-3.9954589457614396E-2</v>
      </c>
      <c r="I85" s="19">
        <f t="shared" ca="1" si="7"/>
        <v>-4.9943236822017997E-2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-5.9931884186421598E-2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-8.2803875427866786E-3</v>
      </c>
      <c r="F86" s="19">
        <f t="shared" ca="1" si="7"/>
        <v>-1.6560775085573357E-2</v>
      </c>
      <c r="G86" s="19">
        <f t="shared" ca="1" si="7"/>
        <v>-2.4841162628360038E-2</v>
      </c>
      <c r="H86" s="19">
        <f t="shared" ca="1" si="7"/>
        <v>-3.3121550171146714E-2</v>
      </c>
      <c r="I86" s="19">
        <f t="shared" ca="1" si="7"/>
        <v>-4.1401937713933391E-2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-4.9682325256720068E-2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-1.0042269593549343E-2</v>
      </c>
      <c r="F87" s="19">
        <f t="shared" ca="1" si="7"/>
        <v>-2.0084539187098686E-2</v>
      </c>
      <c r="G87" s="19">
        <f t="shared" ca="1" si="7"/>
        <v>-3.012680878064803E-2</v>
      </c>
      <c r="H87" s="19">
        <f t="shared" ca="1" si="7"/>
        <v>-4.0169078374197371E-2</v>
      </c>
      <c r="I87" s="19">
        <f t="shared" ca="1" si="7"/>
        <v>-5.0211347967746713E-2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-6.0253617561296054E-2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-7.8414245117390084E-3</v>
      </c>
      <c r="F88" s="19">
        <f t="shared" ca="1" si="7"/>
        <v>-1.5682849023478017E-2</v>
      </c>
      <c r="G88" s="19">
        <f t="shared" ca="1" si="7"/>
        <v>-2.3524273535217025E-2</v>
      </c>
      <c r="H88" s="19">
        <f t="shared" ca="1" si="7"/>
        <v>-3.1365698046956034E-2</v>
      </c>
      <c r="I88" s="19">
        <f t="shared" ca="1" si="7"/>
        <v>-3.9207122558695046E-2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-4.7048547070434051E-2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-2.2117550911861295E-2</v>
      </c>
      <c r="F2" s="19">
        <f t="shared" ref="F2:I2" ca="1" si="1">($J2-$D2)/6+E2</f>
        <v>-4.4235101823722589E-2</v>
      </c>
      <c r="G2" s="19">
        <f t="shared" ca="1" si="1"/>
        <v>-6.6352652735583884E-2</v>
      </c>
      <c r="H2" s="19">
        <f t="shared" ca="1" si="1"/>
        <v>-8.8470203647445178E-2</v>
      </c>
      <c r="I2" s="19">
        <f t="shared" ca="1" si="1"/>
        <v>-0.11058775455930647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-0.13270530547116777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-2.4655667223764333E-2</v>
      </c>
      <c r="F3" s="19">
        <f t="shared" ca="1" si="2"/>
        <v>-4.9311334447528665E-2</v>
      </c>
      <c r="G3" s="19">
        <f t="shared" ca="1" si="2"/>
        <v>-7.3967001671292998E-2</v>
      </c>
      <c r="H3" s="19">
        <f t="shared" ca="1" si="2"/>
        <v>-9.862266889505733E-2</v>
      </c>
      <c r="I3" s="19">
        <f t="shared" ca="1" si="2"/>
        <v>-0.12327833611882166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-0.147934003342586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-2.3904036271154856E-2</v>
      </c>
      <c r="F4" s="19">
        <f t="shared" ca="1" si="2"/>
        <v>-4.7808072542309711E-2</v>
      </c>
      <c r="G4" s="19">
        <f t="shared" ca="1" si="2"/>
        <v>-7.171210881346457E-2</v>
      </c>
      <c r="H4" s="19">
        <f t="shared" ca="1" si="2"/>
        <v>-9.5616145084619422E-2</v>
      </c>
      <c r="I4" s="19">
        <f t="shared" ca="1" si="2"/>
        <v>-0.11952018135577427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-0.14342421762692914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-2.3197102724545726E-2</v>
      </c>
      <c r="F5" s="19">
        <f t="shared" ca="1" si="2"/>
        <v>-4.6394205449091452E-2</v>
      </c>
      <c r="G5" s="19">
        <f t="shared" ca="1" si="2"/>
        <v>-6.9591308173637179E-2</v>
      </c>
      <c r="H5" s="19">
        <f t="shared" ca="1" si="2"/>
        <v>-9.2788410898182905E-2</v>
      </c>
      <c r="I5" s="19">
        <f t="shared" ca="1" si="2"/>
        <v>-0.11598551362272863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-0.13918261634727436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-2.3737201201205576E-2</v>
      </c>
      <c r="F6" s="19">
        <f t="shared" ca="1" si="2"/>
        <v>-4.7474402402411152E-2</v>
      </c>
      <c r="G6" s="19">
        <f t="shared" ca="1" si="2"/>
        <v>-7.1211603603616724E-2</v>
      </c>
      <c r="H6" s="19">
        <f t="shared" ca="1" si="2"/>
        <v>-9.4948804804822304E-2</v>
      </c>
      <c r="I6" s="19">
        <f t="shared" ca="1" si="2"/>
        <v>-0.11868600600602788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-0.14242320720723345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-2.394681673069678E-2</v>
      </c>
      <c r="F7" s="19">
        <f t="shared" ca="1" si="2"/>
        <v>-4.789363346139356E-2</v>
      </c>
      <c r="G7" s="19">
        <f t="shared" ca="1" si="2"/>
        <v>-7.1840450192090344E-2</v>
      </c>
      <c r="H7" s="19">
        <f t="shared" ca="1" si="2"/>
        <v>-9.578726692278712E-2</v>
      </c>
      <c r="I7" s="19">
        <f t="shared" ca="1" si="2"/>
        <v>-0.1197340836534839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-0.14368090038418069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-2.383159852507884E-2</v>
      </c>
      <c r="F8" s="19">
        <f t="shared" ca="1" si="2"/>
        <v>-4.7663197050157681E-2</v>
      </c>
      <c r="G8" s="19">
        <f t="shared" ca="1" si="2"/>
        <v>-7.1494795575236525E-2</v>
      </c>
      <c r="H8" s="19">
        <f t="shared" ca="1" si="2"/>
        <v>-9.5326394100315362E-2</v>
      </c>
      <c r="I8" s="19">
        <f t="shared" ca="1" si="2"/>
        <v>-0.1191579926253942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-0.14298959115047305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-2.2554548987167578E-2</v>
      </c>
      <c r="F9" s="19">
        <f t="shared" ca="1" si="2"/>
        <v>-4.5109097974335155E-2</v>
      </c>
      <c r="G9" s="19">
        <f t="shared" ca="1" si="2"/>
        <v>-6.7663646961502733E-2</v>
      </c>
      <c r="H9" s="19">
        <f t="shared" ca="1" si="2"/>
        <v>-9.021819594867031E-2</v>
      </c>
      <c r="I9" s="19">
        <f t="shared" ca="1" si="2"/>
        <v>-0.11277274493583789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-0.13532729392300547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-2.2923664299471513E-2</v>
      </c>
      <c r="F10" s="19">
        <f t="shared" ca="1" si="2"/>
        <v>-4.5847328598943027E-2</v>
      </c>
      <c r="G10" s="19">
        <f t="shared" ca="1" si="2"/>
        <v>-6.877099289841454E-2</v>
      </c>
      <c r="H10" s="19">
        <f t="shared" ca="1" si="2"/>
        <v>-9.1694657197886054E-2</v>
      </c>
      <c r="I10" s="19">
        <f t="shared" ca="1" si="2"/>
        <v>-0.11461832149735757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-0.13754198579682908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-2.3340828556657627E-2</v>
      </c>
      <c r="F11" s="19">
        <f t="shared" ca="1" si="2"/>
        <v>-4.6681657113315254E-2</v>
      </c>
      <c r="G11" s="19">
        <f t="shared" ca="1" si="2"/>
        <v>-7.0022485669972878E-2</v>
      </c>
      <c r="H11" s="19">
        <f t="shared" ca="1" si="2"/>
        <v>-9.3363314226630509E-2</v>
      </c>
      <c r="I11" s="19">
        <f t="shared" ca="1" si="2"/>
        <v>-0.11670414278328814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-0.14004497133994576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-2.3306509876617292E-2</v>
      </c>
      <c r="F12" s="19">
        <f t="shared" ca="1" si="2"/>
        <v>-4.6613019753234584E-2</v>
      </c>
      <c r="G12" s="19">
        <f t="shared" ca="1" si="2"/>
        <v>-6.9919529629851873E-2</v>
      </c>
      <c r="H12" s="19">
        <f t="shared" ca="1" si="2"/>
        <v>-9.3226039506469169E-2</v>
      </c>
      <c r="I12" s="19">
        <f t="shared" ca="1" si="2"/>
        <v>-0.11653254938308646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-0.13983905925970375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-2.339173940527604E-2</v>
      </c>
      <c r="F13" s="19">
        <f t="shared" ca="1" si="2"/>
        <v>-4.678347881055208E-2</v>
      </c>
      <c r="G13" s="19">
        <f t="shared" ca="1" si="2"/>
        <v>-7.0175218215828117E-2</v>
      </c>
      <c r="H13" s="19">
        <f t="shared" ca="1" si="2"/>
        <v>-9.356695762110416E-2</v>
      </c>
      <c r="I13" s="19">
        <f t="shared" ca="1" si="2"/>
        <v>-0.1169586970263802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-0.14035043643165623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-2.3237014191130629E-2</v>
      </c>
      <c r="F14" s="19">
        <f t="shared" ca="1" si="2"/>
        <v>-4.6474028382261258E-2</v>
      </c>
      <c r="G14" s="19">
        <f t="shared" ca="1" si="2"/>
        <v>-6.971104257339189E-2</v>
      </c>
      <c r="H14" s="19">
        <f t="shared" ca="1" si="2"/>
        <v>-9.2948056764522516E-2</v>
      </c>
      <c r="I14" s="19">
        <f t="shared" ca="1" si="2"/>
        <v>-0.11618507095565314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-0.13942208514678378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-2.4889793971332008E-2</v>
      </c>
      <c r="F15" s="19">
        <f t="shared" ca="1" si="2"/>
        <v>-4.9779587942664016E-2</v>
      </c>
      <c r="G15" s="19">
        <f t="shared" ca="1" si="2"/>
        <v>-7.4669381913996025E-2</v>
      </c>
      <c r="H15" s="19">
        <f t="shared" ca="1" si="2"/>
        <v>-9.9559175885328033E-2</v>
      </c>
      <c r="I15" s="19">
        <f t="shared" ca="1" si="2"/>
        <v>-0.12444896985666004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-0.14933876382799205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-2.4058928330654594E-2</v>
      </c>
      <c r="F16" s="19">
        <f t="shared" ca="1" si="2"/>
        <v>-4.8117856661309188E-2</v>
      </c>
      <c r="G16" s="19">
        <f t="shared" ca="1" si="2"/>
        <v>-7.2176784991963783E-2</v>
      </c>
      <c r="H16" s="19">
        <f t="shared" ca="1" si="2"/>
        <v>-9.6235713322618377E-2</v>
      </c>
      <c r="I16" s="19">
        <f t="shared" ca="1" si="2"/>
        <v>-0.12029464165327297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-0.14435356998392757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-2.4047358874223306E-2</v>
      </c>
      <c r="F17" s="19">
        <f t="shared" ca="1" si="2"/>
        <v>-4.8094717748446612E-2</v>
      </c>
      <c r="G17" s="19">
        <f t="shared" ca="1" si="2"/>
        <v>-7.2142076622669915E-2</v>
      </c>
      <c r="H17" s="19">
        <f t="shared" ca="1" si="2"/>
        <v>-9.6189435496893225E-2</v>
      </c>
      <c r="I17" s="19">
        <f t="shared" ca="1" si="2"/>
        <v>-0.12023679437111653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-0.14428415324533983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-2.3248992566454536E-2</v>
      </c>
      <c r="F18" s="19">
        <f t="shared" ca="1" si="2"/>
        <v>-4.6497985132909071E-2</v>
      </c>
      <c r="G18" s="19">
        <f t="shared" ca="1" si="2"/>
        <v>-6.974697769936361E-2</v>
      </c>
      <c r="H18" s="19">
        <f t="shared" ca="1" si="2"/>
        <v>-9.2995970265818143E-2</v>
      </c>
      <c r="I18" s="19">
        <f t="shared" ca="1" si="2"/>
        <v>-0.11624496283227267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-0.13949395539872722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-2.4130882274097931E-2</v>
      </c>
      <c r="F19" s="19">
        <f t="shared" ca="1" si="3"/>
        <v>-4.8261764548195862E-2</v>
      </c>
      <c r="G19" s="19">
        <f t="shared" ca="1" si="3"/>
        <v>-7.2392646822293794E-2</v>
      </c>
      <c r="H19" s="19">
        <f t="shared" ca="1" si="3"/>
        <v>-9.6523529096391725E-2</v>
      </c>
      <c r="I19" s="19">
        <f t="shared" ca="1" si="3"/>
        <v>-0.12065441137048966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-0.14478529364458759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-2.5571684893401853E-2</v>
      </c>
      <c r="F20" s="19">
        <f t="shared" ca="1" si="3"/>
        <v>-5.1143369786803707E-2</v>
      </c>
      <c r="G20" s="19">
        <f t="shared" ca="1" si="3"/>
        <v>-7.6715054680205563E-2</v>
      </c>
      <c r="H20" s="19">
        <f t="shared" ca="1" si="3"/>
        <v>-0.10228673957360741</v>
      </c>
      <c r="I20" s="19">
        <f t="shared" ca="1" si="3"/>
        <v>-0.12785842446700926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-0.15343010936041113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-2.1938019324498421E-2</v>
      </c>
      <c r="F21" s="19">
        <f t="shared" ca="1" si="3"/>
        <v>-4.3876038648996842E-2</v>
      </c>
      <c r="G21" s="19">
        <f t="shared" ca="1" si="3"/>
        <v>-6.5814057973495266E-2</v>
      </c>
      <c r="H21" s="19">
        <f t="shared" ca="1" si="3"/>
        <v>-8.7752077297993683E-2</v>
      </c>
      <c r="I21" s="19">
        <f t="shared" ca="1" si="3"/>
        <v>-0.1096900966224921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-0.13162811594699053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-2.359692681187649E-2</v>
      </c>
      <c r="F22" s="19">
        <f t="shared" ca="1" si="3"/>
        <v>-4.7193853623752981E-2</v>
      </c>
      <c r="G22" s="19">
        <f t="shared" ca="1" si="3"/>
        <v>-7.0790780435629475E-2</v>
      </c>
      <c r="H22" s="19">
        <f t="shared" ca="1" si="3"/>
        <v>-9.4387707247505961E-2</v>
      </c>
      <c r="I22" s="19">
        <f t="shared" ca="1" si="3"/>
        <v>-0.11798463405938245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-0.14158156087125895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-2.4339011622543743E-2</v>
      </c>
      <c r="F23" s="19">
        <f t="shared" ca="1" si="3"/>
        <v>-4.8678023245087486E-2</v>
      </c>
      <c r="G23" s="19">
        <f t="shared" ca="1" si="3"/>
        <v>-7.3017034867631225E-2</v>
      </c>
      <c r="H23" s="19">
        <f t="shared" ca="1" si="3"/>
        <v>-9.7356046490174972E-2</v>
      </c>
      <c r="I23" s="19">
        <f t="shared" ca="1" si="3"/>
        <v>-0.12169505811271872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-0.14603406973526245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-2.4936485061437048E-2</v>
      </c>
      <c r="F24" s="19">
        <f t="shared" ca="1" si="3"/>
        <v>-4.9872970122874095E-2</v>
      </c>
      <c r="G24" s="19">
        <f t="shared" ca="1" si="3"/>
        <v>-7.4809455184311147E-2</v>
      </c>
      <c r="H24" s="19">
        <f t="shared" ca="1" si="3"/>
        <v>-9.9745940245748191E-2</v>
      </c>
      <c r="I24" s="19">
        <f t="shared" ca="1" si="3"/>
        <v>-0.12468242530718524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-0.14961891036862229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-2.4815192643472095E-2</v>
      </c>
      <c r="F25" s="19">
        <f t="shared" ca="1" si="3"/>
        <v>-4.963038528694419E-2</v>
      </c>
      <c r="G25" s="19">
        <f t="shared" ca="1" si="3"/>
        <v>-7.4445577930416285E-2</v>
      </c>
      <c r="H25" s="19">
        <f t="shared" ca="1" si="3"/>
        <v>-9.9260770573888379E-2</v>
      </c>
      <c r="I25" s="19">
        <f t="shared" ca="1" si="3"/>
        <v>-0.12407596321736047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-0.14889115586083257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-2.200161474253463E-2</v>
      </c>
      <c r="F26" s="19">
        <f t="shared" ca="1" si="3"/>
        <v>-4.400322948506926E-2</v>
      </c>
      <c r="G26" s="19">
        <f t="shared" ca="1" si="3"/>
        <v>-6.6004844227603887E-2</v>
      </c>
      <c r="H26" s="19">
        <f t="shared" ca="1" si="3"/>
        <v>-8.8006458970138521E-2</v>
      </c>
      <c r="I26" s="19">
        <f t="shared" ca="1" si="3"/>
        <v>-0.11000807371267315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-0.13200968845520777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-2.44826638015187E-2</v>
      </c>
      <c r="F27" s="19">
        <f t="shared" ca="1" si="3"/>
        <v>-4.8965327603037401E-2</v>
      </c>
      <c r="G27" s="19">
        <f t="shared" ca="1" si="3"/>
        <v>-7.3447991404556101E-2</v>
      </c>
      <c r="H27" s="19">
        <f t="shared" ca="1" si="3"/>
        <v>-9.7930655206074801E-2</v>
      </c>
      <c r="I27" s="19">
        <f t="shared" ca="1" si="3"/>
        <v>-0.1224133190075935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-0.1468959828091122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-2.275846571740477E-2</v>
      </c>
      <c r="F28" s="19">
        <f t="shared" ca="1" si="3"/>
        <v>-4.5516931434809539E-2</v>
      </c>
      <c r="G28" s="19">
        <f t="shared" ca="1" si="3"/>
        <v>-6.8275397152214312E-2</v>
      </c>
      <c r="H28" s="19">
        <f t="shared" ca="1" si="3"/>
        <v>-9.1033862869619078E-2</v>
      </c>
      <c r="I28" s="19">
        <f t="shared" ca="1" si="3"/>
        <v>-0.11379232858702384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-0.13655079430442862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-2.4453197513985503E-2</v>
      </c>
      <c r="F29" s="19">
        <f t="shared" ca="1" si="3"/>
        <v>-4.8906395027971006E-2</v>
      </c>
      <c r="G29" s="19">
        <f t="shared" ca="1" si="3"/>
        <v>-7.3359592541956509E-2</v>
      </c>
      <c r="H29" s="19">
        <f t="shared" ca="1" si="3"/>
        <v>-9.7812790055942012E-2</v>
      </c>
      <c r="I29" s="19">
        <f t="shared" ca="1" si="3"/>
        <v>-0.12226598756992751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-0.14671918508391302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-2.2337065643235603E-2</v>
      </c>
      <c r="F30" s="19">
        <f t="shared" ca="1" si="3"/>
        <v>-4.4674131286471207E-2</v>
      </c>
      <c r="G30" s="19">
        <f t="shared" ca="1" si="3"/>
        <v>-6.7011196929706807E-2</v>
      </c>
      <c r="H30" s="19">
        <f t="shared" ca="1" si="3"/>
        <v>-8.9348262572942413E-2</v>
      </c>
      <c r="I30" s="19">
        <f t="shared" ca="1" si="3"/>
        <v>-0.11168532821617802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-0.13402239385941361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-1.4745033941240862E-2</v>
      </c>
      <c r="F31" s="19">
        <f t="shared" ca="1" si="3"/>
        <v>-2.9490067882481725E-2</v>
      </c>
      <c r="G31" s="19">
        <f t="shared" ca="1" si="3"/>
        <v>-4.4235101823722589E-2</v>
      </c>
      <c r="H31" s="19">
        <f t="shared" ca="1" si="3"/>
        <v>-5.898013576496345E-2</v>
      </c>
      <c r="I31" s="19">
        <f t="shared" ca="1" si="3"/>
        <v>-7.372516970620431E-2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-8.8470203647445178E-2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-1.7283150253143902E-2</v>
      </c>
      <c r="F32" s="19">
        <f t="shared" ca="1" si="3"/>
        <v>-3.4566300506287805E-2</v>
      </c>
      <c r="G32" s="19">
        <f t="shared" ca="1" si="3"/>
        <v>-5.1849450759431703E-2</v>
      </c>
      <c r="H32" s="19">
        <f t="shared" ca="1" si="3"/>
        <v>-6.9132601012575609E-2</v>
      </c>
      <c r="I32" s="19">
        <f t="shared" ca="1" si="3"/>
        <v>-8.6415751265719515E-2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-0.10369890151886341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-1.6531519300534425E-2</v>
      </c>
      <c r="F33" s="19">
        <f t="shared" ca="1" si="3"/>
        <v>-3.306303860106885E-2</v>
      </c>
      <c r="G33" s="19">
        <f t="shared" ca="1" si="3"/>
        <v>-4.9594557901603276E-2</v>
      </c>
      <c r="H33" s="19">
        <f t="shared" ca="1" si="3"/>
        <v>-6.6126077202137701E-2</v>
      </c>
      <c r="I33" s="19">
        <f t="shared" ca="1" si="3"/>
        <v>-8.2657596502672126E-2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-9.9189115803206551E-2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-1.5824585753925296E-2</v>
      </c>
      <c r="F34" s="19">
        <f t="shared" ca="1" si="3"/>
        <v>-3.1649171507850592E-2</v>
      </c>
      <c r="G34" s="19">
        <f t="shared" ca="1" si="3"/>
        <v>-4.7473757261775884E-2</v>
      </c>
      <c r="H34" s="19">
        <f t="shared" ca="1" si="3"/>
        <v>-6.3298343015701183E-2</v>
      </c>
      <c r="I34" s="19">
        <f t="shared" ca="1" si="3"/>
        <v>-7.9122928769626483E-2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-9.4947514523551768E-2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-1.6364684230585142E-2</v>
      </c>
      <c r="F35" s="19">
        <f t="shared" ca="1" si="4"/>
        <v>-3.2729368461170284E-2</v>
      </c>
      <c r="G35" s="19">
        <f t="shared" ca="1" si="4"/>
        <v>-4.909405269175543E-2</v>
      </c>
      <c r="H35" s="19">
        <f t="shared" ca="1" si="4"/>
        <v>-6.5458736922340569E-2</v>
      </c>
      <c r="I35" s="19">
        <f t="shared" ca="1" si="4"/>
        <v>-8.1823421152925707E-2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-9.818810538351086E-2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-1.657429976007635E-2</v>
      </c>
      <c r="F36" s="19">
        <f t="shared" ca="1" si="4"/>
        <v>-3.31485995201527E-2</v>
      </c>
      <c r="G36" s="19">
        <f t="shared" ca="1" si="4"/>
        <v>-4.9722899280229049E-2</v>
      </c>
      <c r="H36" s="19">
        <f t="shared" ca="1" si="4"/>
        <v>-6.6297199040305399E-2</v>
      </c>
      <c r="I36" s="19">
        <f t="shared" ca="1" si="4"/>
        <v>-8.2871498800381749E-2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-9.9445798560458099E-2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-1.645908155445841E-2</v>
      </c>
      <c r="F37" s="19">
        <f t="shared" ca="1" si="4"/>
        <v>-3.291816310891682E-2</v>
      </c>
      <c r="G37" s="19">
        <f t="shared" ca="1" si="4"/>
        <v>-4.937724466337523E-2</v>
      </c>
      <c r="H37" s="19">
        <f t="shared" ca="1" si="4"/>
        <v>-6.5836326217833641E-2</v>
      </c>
      <c r="I37" s="19">
        <f t="shared" ca="1" si="4"/>
        <v>-8.2295407772292051E-2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-9.8754489326750461E-2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-1.5182032016547145E-2</v>
      </c>
      <c r="F38" s="19">
        <f t="shared" ca="1" si="4"/>
        <v>-3.0364064033094291E-2</v>
      </c>
      <c r="G38" s="19">
        <f t="shared" ca="1" si="4"/>
        <v>-4.5546096049641438E-2</v>
      </c>
      <c r="H38" s="19">
        <f t="shared" ca="1" si="4"/>
        <v>-6.0728128066188582E-2</v>
      </c>
      <c r="I38" s="19">
        <f t="shared" ca="1" si="4"/>
        <v>-7.5910160082735725E-2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-9.1092192099282876E-2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-1.5551147328851081E-2</v>
      </c>
      <c r="F39" s="19">
        <f t="shared" ca="1" si="4"/>
        <v>-3.1102294657702163E-2</v>
      </c>
      <c r="G39" s="19">
        <f t="shared" ca="1" si="4"/>
        <v>-4.6653441986553246E-2</v>
      </c>
      <c r="H39" s="19">
        <f t="shared" ca="1" si="4"/>
        <v>-6.2204589315404325E-2</v>
      </c>
      <c r="I39" s="19">
        <f t="shared" ca="1" si="4"/>
        <v>-7.7755736644255405E-2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-9.3306883973106491E-2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-1.5968311586037193E-2</v>
      </c>
      <c r="F40" s="19">
        <f t="shared" ca="1" si="4"/>
        <v>-3.1936623172074387E-2</v>
      </c>
      <c r="G40" s="19">
        <f t="shared" ca="1" si="4"/>
        <v>-4.7904934758111584E-2</v>
      </c>
      <c r="H40" s="19">
        <f t="shared" ca="1" si="4"/>
        <v>-6.3873246344148774E-2</v>
      </c>
      <c r="I40" s="19">
        <f t="shared" ca="1" si="4"/>
        <v>-7.9841557930185963E-2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-9.5809869516223167E-2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-1.5933992905996858E-2</v>
      </c>
      <c r="F41" s="19">
        <f t="shared" ca="1" si="4"/>
        <v>-3.1867985811993717E-2</v>
      </c>
      <c r="G41" s="19">
        <f t="shared" ca="1" si="4"/>
        <v>-4.7801978717990579E-2</v>
      </c>
      <c r="H41" s="19">
        <f t="shared" ca="1" si="4"/>
        <v>-6.3735971623987434E-2</v>
      </c>
      <c r="I41" s="19">
        <f t="shared" ca="1" si="4"/>
        <v>-7.9669964529984288E-2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-9.5603957435981157E-2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-1.6019222434655606E-2</v>
      </c>
      <c r="F42" s="19">
        <f t="shared" ca="1" si="4"/>
        <v>-3.2038444869311213E-2</v>
      </c>
      <c r="G42" s="19">
        <f t="shared" ca="1" si="4"/>
        <v>-4.8057667303966822E-2</v>
      </c>
      <c r="H42" s="19">
        <f t="shared" ca="1" si="4"/>
        <v>-6.4076889738622425E-2</v>
      </c>
      <c r="I42" s="19">
        <f t="shared" ca="1" si="4"/>
        <v>-8.0096112173278028E-2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-9.6115334607933645E-2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-1.5864497220510199E-2</v>
      </c>
      <c r="F43" s="19">
        <f t="shared" ca="1" si="4"/>
        <v>-3.1728994441020397E-2</v>
      </c>
      <c r="G43" s="19">
        <f t="shared" ca="1" si="4"/>
        <v>-4.7593491661530596E-2</v>
      </c>
      <c r="H43" s="19">
        <f t="shared" ca="1" si="4"/>
        <v>-6.3457988882040794E-2</v>
      </c>
      <c r="I43" s="19">
        <f t="shared" ca="1" si="4"/>
        <v>-7.9322486102550993E-2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-9.5186983323061192E-2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-1.7517277000711578E-2</v>
      </c>
      <c r="F44" s="19">
        <f t="shared" ca="1" si="4"/>
        <v>-3.5034554001423156E-2</v>
      </c>
      <c r="G44" s="19">
        <f t="shared" ca="1" si="4"/>
        <v>-5.255183100213473E-2</v>
      </c>
      <c r="H44" s="19">
        <f t="shared" ca="1" si="4"/>
        <v>-7.0069108002846311E-2</v>
      </c>
      <c r="I44" s="19">
        <f t="shared" ca="1" si="4"/>
        <v>-8.7586385003557893E-2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-0.10510366200426946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-1.6686411360034164E-2</v>
      </c>
      <c r="F45" s="19">
        <f t="shared" ca="1" si="4"/>
        <v>-3.3372822720068328E-2</v>
      </c>
      <c r="G45" s="19">
        <f t="shared" ca="1" si="4"/>
        <v>-5.0059234080102488E-2</v>
      </c>
      <c r="H45" s="19">
        <f t="shared" ca="1" si="4"/>
        <v>-6.6745645440136656E-2</v>
      </c>
      <c r="I45" s="19">
        <f t="shared" ca="1" si="4"/>
        <v>-8.3432056800170823E-2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-0.10011846816020498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-1.6674841903602872E-2</v>
      </c>
      <c r="F46" s="19">
        <f t="shared" ca="1" si="4"/>
        <v>-3.3349683807205745E-2</v>
      </c>
      <c r="G46" s="19">
        <f t="shared" ca="1" si="4"/>
        <v>-5.0024525710808621E-2</v>
      </c>
      <c r="H46" s="19">
        <f t="shared" ca="1" si="4"/>
        <v>-6.6699367614411489E-2</v>
      </c>
      <c r="I46" s="19">
        <f t="shared" ca="1" si="4"/>
        <v>-8.3374209518014358E-2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-0.10004905142161724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-1.5876475595834105E-2</v>
      </c>
      <c r="F47" s="19">
        <f t="shared" ca="1" si="4"/>
        <v>-3.1752951191668211E-2</v>
      </c>
      <c r="G47" s="19">
        <f t="shared" ca="1" si="4"/>
        <v>-4.7629426787502316E-2</v>
      </c>
      <c r="H47" s="19">
        <f t="shared" ca="1" si="4"/>
        <v>-6.3505902383336421E-2</v>
      </c>
      <c r="I47" s="19">
        <f t="shared" ca="1" si="4"/>
        <v>-7.9382377979170526E-2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-9.5258853575004632E-2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-1.6758365303477501E-2</v>
      </c>
      <c r="F48" s="19">
        <f t="shared" ca="1" si="4"/>
        <v>-3.3516730606955002E-2</v>
      </c>
      <c r="G48" s="19">
        <f t="shared" ca="1" si="4"/>
        <v>-5.0275095910432499E-2</v>
      </c>
      <c r="H48" s="19">
        <f t="shared" ca="1" si="4"/>
        <v>-6.7033461213910003E-2</v>
      </c>
      <c r="I48" s="19">
        <f t="shared" ca="1" si="4"/>
        <v>-8.3791826517387508E-2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-0.100550191820865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-1.8199167922781423E-2</v>
      </c>
      <c r="F49" s="19">
        <f t="shared" ca="1" si="4"/>
        <v>-3.6398335845562846E-2</v>
      </c>
      <c r="G49" s="19">
        <f t="shared" ca="1" si="4"/>
        <v>-5.4597503768344269E-2</v>
      </c>
      <c r="H49" s="19">
        <f t="shared" ca="1" si="4"/>
        <v>-7.2796671691125692E-2</v>
      </c>
      <c r="I49" s="19">
        <f t="shared" ca="1" si="4"/>
        <v>-9.0995839613907115E-2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-0.10919500753668854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-1.456550235387799E-2</v>
      </c>
      <c r="F50" s="19">
        <f t="shared" ca="1" si="4"/>
        <v>-2.9131004707755981E-2</v>
      </c>
      <c r="G50" s="19">
        <f t="shared" ca="1" si="4"/>
        <v>-4.3696507061633971E-2</v>
      </c>
      <c r="H50" s="19">
        <f t="shared" ca="1" si="4"/>
        <v>-5.8262009415511962E-2</v>
      </c>
      <c r="I50" s="19">
        <f t="shared" ca="1" si="4"/>
        <v>-7.2827511769389952E-2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-8.7393014123267942E-2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-1.622440984125606E-2</v>
      </c>
      <c r="F51" s="19">
        <f t="shared" ca="1" si="5"/>
        <v>-3.244881968251212E-2</v>
      </c>
      <c r="G51" s="19">
        <f t="shared" ca="1" si="5"/>
        <v>-4.867322952376818E-2</v>
      </c>
      <c r="H51" s="19">
        <f t="shared" ca="1" si="5"/>
        <v>-6.489763936502424E-2</v>
      </c>
      <c r="I51" s="19">
        <f t="shared" ca="1" si="5"/>
        <v>-8.11220492062803E-2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-9.734645904753636E-2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-1.6966494651923309E-2</v>
      </c>
      <c r="F52" s="19">
        <f t="shared" ca="1" si="5"/>
        <v>-3.3932989303846618E-2</v>
      </c>
      <c r="G52" s="19">
        <f t="shared" ca="1" si="5"/>
        <v>-5.0899483955769931E-2</v>
      </c>
      <c r="H52" s="19">
        <f t="shared" ca="1" si="5"/>
        <v>-6.7865978607693236E-2</v>
      </c>
      <c r="I52" s="19">
        <f t="shared" ca="1" si="5"/>
        <v>-8.4832473259616542E-2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-0.10179896791153986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-1.7563968090816617E-2</v>
      </c>
      <c r="F53" s="19">
        <f t="shared" ca="1" si="5"/>
        <v>-3.5127936181633235E-2</v>
      </c>
      <c r="G53" s="19">
        <f t="shared" ca="1" si="5"/>
        <v>-5.2691904272449852E-2</v>
      </c>
      <c r="H53" s="19">
        <f t="shared" ca="1" si="5"/>
        <v>-7.0255872363266469E-2</v>
      </c>
      <c r="I53" s="19">
        <f t="shared" ca="1" si="5"/>
        <v>-8.7819840454083087E-2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-0.1053838085448997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-1.7442675672851665E-2</v>
      </c>
      <c r="F54" s="19">
        <f t="shared" ca="1" si="5"/>
        <v>-3.4885351345703329E-2</v>
      </c>
      <c r="G54" s="19">
        <f t="shared" ca="1" si="5"/>
        <v>-5.232802701855499E-2</v>
      </c>
      <c r="H54" s="19">
        <f t="shared" ca="1" si="5"/>
        <v>-6.9770702691406658E-2</v>
      </c>
      <c r="I54" s="19">
        <f t="shared" ca="1" si="5"/>
        <v>-8.7213378364258326E-2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-0.10465605403710998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-1.4629097771914198E-2</v>
      </c>
      <c r="F55" s="19">
        <f t="shared" ca="1" si="5"/>
        <v>-2.9258195543828396E-2</v>
      </c>
      <c r="G55" s="19">
        <f t="shared" ca="1" si="5"/>
        <v>-4.3887293315742593E-2</v>
      </c>
      <c r="H55" s="19">
        <f t="shared" ca="1" si="5"/>
        <v>-5.8516391087656792E-2</v>
      </c>
      <c r="I55" s="19">
        <f t="shared" ca="1" si="5"/>
        <v>-7.3145488859570992E-2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-8.7774586631485185E-2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-1.711014683089827E-2</v>
      </c>
      <c r="F56" s="19">
        <f t="shared" ca="1" si="5"/>
        <v>-3.422029366179654E-2</v>
      </c>
      <c r="G56" s="19">
        <f t="shared" ca="1" si="5"/>
        <v>-5.1330440492694807E-2</v>
      </c>
      <c r="H56" s="19">
        <f t="shared" ca="1" si="5"/>
        <v>-6.844058732359308E-2</v>
      </c>
      <c r="I56" s="19">
        <f t="shared" ca="1" si="5"/>
        <v>-8.5550734154491354E-2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-0.10266088098538961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-1.5385948746784339E-2</v>
      </c>
      <c r="F57" s="19">
        <f t="shared" ca="1" si="5"/>
        <v>-3.0771897493568678E-2</v>
      </c>
      <c r="G57" s="19">
        <f t="shared" ca="1" si="5"/>
        <v>-4.6157846240353018E-2</v>
      </c>
      <c r="H57" s="19">
        <f t="shared" ca="1" si="5"/>
        <v>-6.1543794987137357E-2</v>
      </c>
      <c r="I57" s="19">
        <f t="shared" ca="1" si="5"/>
        <v>-7.6929743733921696E-2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-9.2315692480706035E-2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-1.7080680543365073E-2</v>
      </c>
      <c r="F58" s="19">
        <f t="shared" ca="1" si="5"/>
        <v>-3.4161361086730145E-2</v>
      </c>
      <c r="G58" s="19">
        <f t="shared" ca="1" si="5"/>
        <v>-5.1242041630095214E-2</v>
      </c>
      <c r="H58" s="19">
        <f t="shared" ca="1" si="5"/>
        <v>-6.832272217346029E-2</v>
      </c>
      <c r="I58" s="19">
        <f t="shared" ca="1" si="5"/>
        <v>-8.5403402716825366E-2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-0.10248408326019043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-1.4964548672615171E-2</v>
      </c>
      <c r="F59" s="19">
        <f t="shared" ca="1" si="5"/>
        <v>-2.9929097345230343E-2</v>
      </c>
      <c r="G59" s="19">
        <f t="shared" ca="1" si="5"/>
        <v>-4.4893646017845512E-2</v>
      </c>
      <c r="H59" s="19">
        <f t="shared" ca="1" si="5"/>
        <v>-5.9858194690460685E-2</v>
      </c>
      <c r="I59" s="19">
        <f t="shared" ca="1" si="5"/>
        <v>-7.4822743363075858E-2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-8.9787292035691024E-2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-7.3725169706204312E-3</v>
      </c>
      <c r="F60" s="19">
        <f t="shared" ca="1" si="5"/>
        <v>-1.4745033941240862E-2</v>
      </c>
      <c r="G60" s="19">
        <f t="shared" ca="1" si="5"/>
        <v>-2.2117550911861295E-2</v>
      </c>
      <c r="H60" s="19">
        <f t="shared" ca="1" si="5"/>
        <v>-2.9490067882481725E-2</v>
      </c>
      <c r="I60" s="19">
        <f t="shared" ca="1" si="5"/>
        <v>-3.6862584853102155E-2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-4.4235101823722589E-2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-9.9106332825234702E-3</v>
      </c>
      <c r="F61" s="19">
        <f t="shared" ca="1" si="5"/>
        <v>-1.982126656504694E-2</v>
      </c>
      <c r="G61" s="19">
        <f t="shared" ca="1" si="5"/>
        <v>-2.9731899847570409E-2</v>
      </c>
      <c r="H61" s="19">
        <f t="shared" ca="1" si="5"/>
        <v>-3.9642533130093881E-2</v>
      </c>
      <c r="I61" s="19">
        <f t="shared" ca="1" si="5"/>
        <v>-4.9553166412617353E-2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-5.9463799695140818E-2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-9.1590023299139931E-3</v>
      </c>
      <c r="F62" s="19">
        <f t="shared" ca="1" si="5"/>
        <v>-1.8318004659827986E-2</v>
      </c>
      <c r="G62" s="19">
        <f t="shared" ca="1" si="5"/>
        <v>-2.7477006989741981E-2</v>
      </c>
      <c r="H62" s="19">
        <f t="shared" ca="1" si="5"/>
        <v>-3.6636009319655972E-2</v>
      </c>
      <c r="I62" s="19">
        <f t="shared" ca="1" si="5"/>
        <v>-4.5795011649569964E-2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-5.4954013979483962E-2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-8.4520687833048638E-3</v>
      </c>
      <c r="F63" s="19">
        <f t="shared" ca="1" si="5"/>
        <v>-1.6904137566609728E-2</v>
      </c>
      <c r="G63" s="19">
        <f t="shared" ca="1" si="5"/>
        <v>-2.535620634991459E-2</v>
      </c>
      <c r="H63" s="19">
        <f t="shared" ca="1" si="5"/>
        <v>-3.3808275133219455E-2</v>
      </c>
      <c r="I63" s="19">
        <f t="shared" ca="1" si="5"/>
        <v>-4.2260343916524321E-2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-5.0712412699829179E-2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-8.9921672599647118E-3</v>
      </c>
      <c r="F64" s="19">
        <f t="shared" ca="1" si="5"/>
        <v>-1.7984334519929424E-2</v>
      </c>
      <c r="G64" s="19">
        <f t="shared" ca="1" si="5"/>
        <v>-2.6976501779894135E-2</v>
      </c>
      <c r="H64" s="19">
        <f t="shared" ca="1" si="5"/>
        <v>-3.5968669039858847E-2</v>
      </c>
      <c r="I64" s="19">
        <f t="shared" ca="1" si="5"/>
        <v>-4.4960836299823559E-2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-5.3953003559788271E-2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-9.2017827894559177E-3</v>
      </c>
      <c r="F65" s="19">
        <f t="shared" ca="1" si="5"/>
        <v>-1.8403565578911835E-2</v>
      </c>
      <c r="G65" s="19">
        <f t="shared" ca="1" si="5"/>
        <v>-2.7605348368367755E-2</v>
      </c>
      <c r="H65" s="19">
        <f t="shared" ca="1" si="5"/>
        <v>-3.6807131157823671E-2</v>
      </c>
      <c r="I65" s="19">
        <f t="shared" ca="1" si="5"/>
        <v>-4.6008913947279587E-2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-5.5210696736735509E-2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-9.0865645838379781E-3</v>
      </c>
      <c r="F66" s="19">
        <f t="shared" ca="1" si="5"/>
        <v>-1.8173129167675956E-2</v>
      </c>
      <c r="G66" s="19">
        <f t="shared" ca="1" si="5"/>
        <v>-2.7259693751513936E-2</v>
      </c>
      <c r="H66" s="19">
        <f t="shared" ca="1" si="5"/>
        <v>-3.6346258335351912E-2</v>
      </c>
      <c r="I66" s="19">
        <f t="shared" ca="1" si="5"/>
        <v>-4.5432822919189889E-2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-5.4519387503027872E-2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-7.8095150459267142E-3</v>
      </c>
      <c r="F67" s="19">
        <f t="shared" ca="1" si="6"/>
        <v>-1.5619030091853428E-2</v>
      </c>
      <c r="G67" s="19">
        <f t="shared" ca="1" si="6"/>
        <v>-2.3428545137780143E-2</v>
      </c>
      <c r="H67" s="19">
        <f t="shared" ca="1" si="6"/>
        <v>-3.1238060183706857E-2</v>
      </c>
      <c r="I67" s="19">
        <f t="shared" ca="1" si="6"/>
        <v>-3.904757522963357E-2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-4.6857090275560287E-2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-8.178630358230651E-3</v>
      </c>
      <c r="F68" s="19">
        <f t="shared" ca="1" si="6"/>
        <v>-1.6357260716461302E-2</v>
      </c>
      <c r="G68" s="19">
        <f t="shared" ca="1" si="6"/>
        <v>-2.4535891074691951E-2</v>
      </c>
      <c r="H68" s="19">
        <f t="shared" ca="1" si="6"/>
        <v>-3.2714521432922604E-2</v>
      </c>
      <c r="I68" s="19">
        <f t="shared" ca="1" si="6"/>
        <v>-4.0893151791153257E-2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-4.9071782149383902E-2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-8.595794615416763E-3</v>
      </c>
      <c r="F69" s="19">
        <f t="shared" ca="1" si="6"/>
        <v>-1.7191589230833526E-2</v>
      </c>
      <c r="G69" s="19">
        <f t="shared" ca="1" si="6"/>
        <v>-2.5787383846250289E-2</v>
      </c>
      <c r="H69" s="19">
        <f t="shared" ca="1" si="6"/>
        <v>-3.4383178461667052E-2</v>
      </c>
      <c r="I69" s="19">
        <f t="shared" ca="1" si="6"/>
        <v>-4.2978973077083815E-2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-5.1574767692500578E-2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-8.561475935376428E-3</v>
      </c>
      <c r="F70" s="19">
        <f t="shared" ca="1" si="6"/>
        <v>-1.7122951870752856E-2</v>
      </c>
      <c r="G70" s="19">
        <f t="shared" ca="1" si="6"/>
        <v>-2.5684427806129284E-2</v>
      </c>
      <c r="H70" s="19">
        <f t="shared" ca="1" si="6"/>
        <v>-3.4245903741505712E-2</v>
      </c>
      <c r="I70" s="19">
        <f t="shared" ca="1" si="6"/>
        <v>-4.280737967688214E-2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-5.1368855612258568E-2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-8.6467054640351759E-3</v>
      </c>
      <c r="F71" s="19">
        <f t="shared" ca="1" si="6"/>
        <v>-1.7293410928070352E-2</v>
      </c>
      <c r="G71" s="19">
        <f t="shared" ca="1" si="6"/>
        <v>-2.5940116392105528E-2</v>
      </c>
      <c r="H71" s="19">
        <f t="shared" ca="1" si="6"/>
        <v>-3.4586821856140704E-2</v>
      </c>
      <c r="I71" s="19">
        <f t="shared" ca="1" si="6"/>
        <v>-4.323352732017588E-2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-5.1880232784211056E-2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-8.4919802498897665E-3</v>
      </c>
      <c r="F72" s="19">
        <f t="shared" ca="1" si="6"/>
        <v>-1.6983960499779533E-2</v>
      </c>
      <c r="G72" s="19">
        <f t="shared" ca="1" si="6"/>
        <v>-2.5475940749669301E-2</v>
      </c>
      <c r="H72" s="19">
        <f t="shared" ca="1" si="6"/>
        <v>-3.3967920999559066E-2</v>
      </c>
      <c r="I72" s="19">
        <f t="shared" ca="1" si="6"/>
        <v>-4.2459901249448831E-2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-5.0951881499338603E-2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-1.0144760030091146E-2</v>
      </c>
      <c r="F73" s="19">
        <f t="shared" ca="1" si="6"/>
        <v>-2.0289520060182292E-2</v>
      </c>
      <c r="G73" s="19">
        <f t="shared" ca="1" si="6"/>
        <v>-3.0434280090273436E-2</v>
      </c>
      <c r="H73" s="19">
        <f t="shared" ca="1" si="6"/>
        <v>-4.0579040120364583E-2</v>
      </c>
      <c r="I73" s="19">
        <f t="shared" ca="1" si="6"/>
        <v>-5.0723800150455731E-2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-6.0868560180546871E-2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-9.3138943894137318E-3</v>
      </c>
      <c r="F74" s="19">
        <f t="shared" ca="1" si="6"/>
        <v>-1.8627788778827464E-2</v>
      </c>
      <c r="G74" s="19">
        <f t="shared" ca="1" si="6"/>
        <v>-2.7941683168241194E-2</v>
      </c>
      <c r="H74" s="19">
        <f t="shared" ca="1" si="6"/>
        <v>-3.7255577557654927E-2</v>
      </c>
      <c r="I74" s="19">
        <f t="shared" ca="1" si="6"/>
        <v>-4.6569471947068661E-2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-5.5883366336482387E-2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-9.302324932982442E-3</v>
      </c>
      <c r="F75" s="19">
        <f t="shared" ca="1" si="6"/>
        <v>-1.8604649865964884E-2</v>
      </c>
      <c r="G75" s="19">
        <f t="shared" ca="1" si="6"/>
        <v>-2.7906974798947326E-2</v>
      </c>
      <c r="H75" s="19">
        <f t="shared" ca="1" si="6"/>
        <v>-3.7209299731929768E-2</v>
      </c>
      <c r="I75" s="19">
        <f t="shared" ca="1" si="6"/>
        <v>-4.651162466491221E-2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-5.5813949597894652E-2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-8.5039586252136732E-3</v>
      </c>
      <c r="F76" s="19">
        <f t="shared" ca="1" si="6"/>
        <v>-1.7007917250427346E-2</v>
      </c>
      <c r="G76" s="19">
        <f t="shared" ca="1" si="6"/>
        <v>-2.5511875875641021E-2</v>
      </c>
      <c r="H76" s="19">
        <f t="shared" ca="1" si="6"/>
        <v>-3.4015834500854693E-2</v>
      </c>
      <c r="I76" s="19">
        <f t="shared" ca="1" si="6"/>
        <v>-4.2519793126068364E-2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-5.1023751751282043E-2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-9.3858483328570688E-3</v>
      </c>
      <c r="F77" s="19">
        <f t="shared" ca="1" si="6"/>
        <v>-1.8771696665714138E-2</v>
      </c>
      <c r="G77" s="19">
        <f t="shared" ca="1" si="6"/>
        <v>-2.8157544998571205E-2</v>
      </c>
      <c r="H77" s="19">
        <f t="shared" ca="1" si="6"/>
        <v>-3.7543393331428275E-2</v>
      </c>
      <c r="I77" s="19">
        <f t="shared" ca="1" si="6"/>
        <v>-4.6929241664285345E-2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-5.6315089997142409E-2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-1.0826650952160991E-2</v>
      </c>
      <c r="F78" s="19">
        <f t="shared" ca="1" si="6"/>
        <v>-2.1653301904321982E-2</v>
      </c>
      <c r="G78" s="19">
        <f t="shared" ca="1" si="6"/>
        <v>-3.2479952856482974E-2</v>
      </c>
      <c r="H78" s="19">
        <f t="shared" ca="1" si="6"/>
        <v>-4.3306603808643963E-2</v>
      </c>
      <c r="I78" s="19">
        <f t="shared" ca="1" si="6"/>
        <v>-5.4133254760804952E-2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-6.4959905712965949E-2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-7.1929853832575592E-3</v>
      </c>
      <c r="F79" s="19">
        <f t="shared" ca="1" si="6"/>
        <v>-1.4385970766515118E-2</v>
      </c>
      <c r="G79" s="19">
        <f t="shared" ca="1" si="6"/>
        <v>-2.1578956149772677E-2</v>
      </c>
      <c r="H79" s="19">
        <f t="shared" ca="1" si="6"/>
        <v>-2.8771941533030237E-2</v>
      </c>
      <c r="I79" s="19">
        <f t="shared" ca="1" si="6"/>
        <v>-3.5964926916287797E-2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-4.3157912299545353E-2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-8.8518928706356279E-3</v>
      </c>
      <c r="F80" s="19">
        <f t="shared" ca="1" si="6"/>
        <v>-1.7703785741271256E-2</v>
      </c>
      <c r="G80" s="19">
        <f t="shared" ca="1" si="6"/>
        <v>-2.6555678611906886E-2</v>
      </c>
      <c r="H80" s="19">
        <f t="shared" ca="1" si="6"/>
        <v>-3.5407571482542512E-2</v>
      </c>
      <c r="I80" s="19">
        <f t="shared" ca="1" si="6"/>
        <v>-4.4259464353178138E-2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-5.3111357223813771E-2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-9.5939776813028788E-3</v>
      </c>
      <c r="F81" s="19">
        <f t="shared" ca="1" si="6"/>
        <v>-1.9187955362605758E-2</v>
      </c>
      <c r="G81" s="19">
        <f t="shared" ca="1" si="6"/>
        <v>-2.8781933043908636E-2</v>
      </c>
      <c r="H81" s="19">
        <f t="shared" ca="1" si="6"/>
        <v>-3.8375910725211515E-2</v>
      </c>
      <c r="I81" s="19">
        <f t="shared" ca="1" si="6"/>
        <v>-4.7969888406514394E-2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-5.7563866087817273E-2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-1.0191451120196185E-2</v>
      </c>
      <c r="F82" s="19">
        <f t="shared" ca="1" si="6"/>
        <v>-2.0382902240392371E-2</v>
      </c>
      <c r="G82" s="19">
        <f t="shared" ca="1" si="6"/>
        <v>-3.0574353360588558E-2</v>
      </c>
      <c r="H82" s="19">
        <f t="shared" ca="1" si="6"/>
        <v>-4.0765804480784741E-2</v>
      </c>
      <c r="I82" s="19">
        <f t="shared" ca="1" si="6"/>
        <v>-5.0957255600980925E-2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-6.1148706721177115E-2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-1.0070158702231232E-2</v>
      </c>
      <c r="F83" s="19">
        <f t="shared" ca="1" si="7"/>
        <v>-2.0140317404462465E-2</v>
      </c>
      <c r="G83" s="19">
        <f t="shared" ca="1" si="7"/>
        <v>-3.0210476106693696E-2</v>
      </c>
      <c r="H83" s="19">
        <f t="shared" ca="1" si="7"/>
        <v>-4.028063480892493E-2</v>
      </c>
      <c r="I83" s="19">
        <f t="shared" ca="1" si="7"/>
        <v>-5.0350793511156164E-2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-6.0420952213387391E-2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-7.256580801293766E-3</v>
      </c>
      <c r="F84" s="19">
        <f t="shared" ca="1" si="7"/>
        <v>-1.4513161602587532E-2</v>
      </c>
      <c r="G84" s="19">
        <f t="shared" ca="1" si="7"/>
        <v>-2.1769742403881298E-2</v>
      </c>
      <c r="H84" s="19">
        <f t="shared" ca="1" si="7"/>
        <v>-2.9026323205175064E-2</v>
      </c>
      <c r="I84" s="19">
        <f t="shared" ca="1" si="7"/>
        <v>-3.628290400646883E-2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-4.3539484807762596E-2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-9.7376298602778379E-3</v>
      </c>
      <c r="F85" s="19">
        <f t="shared" ca="1" si="7"/>
        <v>-1.9475259720555676E-2</v>
      </c>
      <c r="G85" s="19">
        <f t="shared" ca="1" si="7"/>
        <v>-2.9212889580833512E-2</v>
      </c>
      <c r="H85" s="19">
        <f t="shared" ca="1" si="7"/>
        <v>-3.8950519441111352E-2</v>
      </c>
      <c r="I85" s="19">
        <f t="shared" ca="1" si="7"/>
        <v>-4.8688149301389191E-2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-5.8425779161667024E-2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-8.0134317761639071E-3</v>
      </c>
      <c r="F86" s="19">
        <f t="shared" ca="1" si="7"/>
        <v>-1.6026863552327814E-2</v>
      </c>
      <c r="G86" s="19">
        <f t="shared" ca="1" si="7"/>
        <v>-2.4040295328491723E-2</v>
      </c>
      <c r="H86" s="19">
        <f t="shared" ca="1" si="7"/>
        <v>-3.2053727104655629E-2</v>
      </c>
      <c r="I86" s="19">
        <f t="shared" ca="1" si="7"/>
        <v>-4.0067158880819534E-2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-4.8080590656983446E-2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-9.7081635727446405E-3</v>
      </c>
      <c r="F87" s="19">
        <f t="shared" ca="1" si="7"/>
        <v>-1.9416327145489281E-2</v>
      </c>
      <c r="G87" s="19">
        <f t="shared" ca="1" si="7"/>
        <v>-2.912449071823392E-2</v>
      </c>
      <c r="H87" s="19">
        <f t="shared" ca="1" si="7"/>
        <v>-3.8832654290978562E-2</v>
      </c>
      <c r="I87" s="19">
        <f t="shared" ca="1" si="7"/>
        <v>-4.8540817863723204E-2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-5.8248981436467839E-2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-7.5920317019947392E-3</v>
      </c>
      <c r="F88" s="19">
        <f t="shared" ca="1" si="7"/>
        <v>-1.5184063403989478E-2</v>
      </c>
      <c r="G88" s="19">
        <f t="shared" ca="1" si="7"/>
        <v>-2.2776095105984218E-2</v>
      </c>
      <c r="H88" s="19">
        <f t="shared" ca="1" si="7"/>
        <v>-3.0368126807978957E-2</v>
      </c>
      <c r="I88" s="19">
        <f t="shared" ca="1" si="7"/>
        <v>-3.7960158509973696E-2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-4.5552190211968435E-2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816-D530-41B2-88BB-599D06ADBDB7}">
  <sheetPr codeName="Sheet3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-2.3311313324894334E-2</v>
      </c>
      <c r="F2" s="19">
        <f t="shared" ref="F2:I2" ca="1" si="1">($J2-$D2)/6+E2</f>
        <v>-4.6622626649788668E-2</v>
      </c>
      <c r="G2" s="19">
        <f t="shared" ca="1" si="1"/>
        <v>-6.9933939974683001E-2</v>
      </c>
      <c r="H2" s="19">
        <f t="shared" ca="1" si="1"/>
        <v>-9.3245253299577335E-2</v>
      </c>
      <c r="I2" s="19">
        <f t="shared" ca="1" si="1"/>
        <v>-0.11655656662447167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-0.139867879949366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-2.4949021075939531E-2</v>
      </c>
      <c r="F3" s="19">
        <f t="shared" ca="1" si="2"/>
        <v>-4.9898042151879062E-2</v>
      </c>
      <c r="G3" s="19">
        <f t="shared" ca="1" si="2"/>
        <v>-7.4847063227818589E-2</v>
      </c>
      <c r="H3" s="19">
        <f t="shared" ca="1" si="2"/>
        <v>-9.9796084303758123E-2</v>
      </c>
      <c r="I3" s="19">
        <f t="shared" ca="1" si="2"/>
        <v>-0.12474510537969766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-0.14969412645563718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-2.4614611774699164E-2</v>
      </c>
      <c r="F4" s="19">
        <f t="shared" ca="1" si="2"/>
        <v>-4.9229223549398328E-2</v>
      </c>
      <c r="G4" s="19">
        <f t="shared" ca="1" si="2"/>
        <v>-7.3843835324097495E-2</v>
      </c>
      <c r="H4" s="19">
        <f t="shared" ca="1" si="2"/>
        <v>-9.8458447098796656E-2</v>
      </c>
      <c r="I4" s="19">
        <f t="shared" ca="1" si="2"/>
        <v>-0.12307305887349582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-0.14768767064819499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-2.4344518621287059E-2</v>
      </c>
      <c r="F5" s="19">
        <f t="shared" ca="1" si="2"/>
        <v>-4.8689037242574118E-2</v>
      </c>
      <c r="G5" s="19">
        <f t="shared" ca="1" si="2"/>
        <v>-7.3033555863861177E-2</v>
      </c>
      <c r="H5" s="19">
        <f t="shared" ca="1" si="2"/>
        <v>-9.7378074485148236E-2</v>
      </c>
      <c r="I5" s="19">
        <f t="shared" ca="1" si="2"/>
        <v>-0.1217225931064353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-0.14606711172772235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-2.5465955867062462E-2</v>
      </c>
      <c r="F6" s="19">
        <f t="shared" ca="1" si="2"/>
        <v>-5.0931911734124924E-2</v>
      </c>
      <c r="G6" s="19">
        <f t="shared" ca="1" si="2"/>
        <v>-7.6397867601187386E-2</v>
      </c>
      <c r="H6" s="19">
        <f t="shared" ca="1" si="2"/>
        <v>-0.10186382346824985</v>
      </c>
      <c r="I6" s="19">
        <f t="shared" ca="1" si="2"/>
        <v>-0.12732977933531231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-0.15279573520237477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-2.4228187211842705E-2</v>
      </c>
      <c r="F7" s="19">
        <f t="shared" ca="1" si="2"/>
        <v>-4.845637442368541E-2</v>
      </c>
      <c r="G7" s="19">
        <f t="shared" ca="1" si="2"/>
        <v>-7.2684561635528111E-2</v>
      </c>
      <c r="H7" s="19">
        <f t="shared" ca="1" si="2"/>
        <v>-9.6912748847370819E-2</v>
      </c>
      <c r="I7" s="19">
        <f t="shared" ca="1" si="2"/>
        <v>-0.12114093605921353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-0.14536912327105622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-2.4260960494747536E-2</v>
      </c>
      <c r="F8" s="19">
        <f t="shared" ca="1" si="2"/>
        <v>-4.8521920989495072E-2</v>
      </c>
      <c r="G8" s="19">
        <f t="shared" ca="1" si="2"/>
        <v>-7.2782881484242612E-2</v>
      </c>
      <c r="H8" s="19">
        <f t="shared" ca="1" si="2"/>
        <v>-9.7043841978990145E-2</v>
      </c>
      <c r="I8" s="19">
        <f t="shared" ca="1" si="2"/>
        <v>-0.12130480247373768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-0.14556576296848522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-2.3305621959427186E-2</v>
      </c>
      <c r="F9" s="19">
        <f t="shared" ca="1" si="2"/>
        <v>-4.6611243918854371E-2</v>
      </c>
      <c r="G9" s="19">
        <f t="shared" ca="1" si="2"/>
        <v>-6.9916865878281553E-2</v>
      </c>
      <c r="H9" s="19">
        <f t="shared" ca="1" si="2"/>
        <v>-9.3222487837708742E-2</v>
      </c>
      <c r="I9" s="19">
        <f t="shared" ca="1" si="2"/>
        <v>-0.11652810979713593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-0.13983373175656311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-2.4239681986509887E-2</v>
      </c>
      <c r="F10" s="19">
        <f t="shared" ca="1" si="2"/>
        <v>-4.8479363973019773E-2</v>
      </c>
      <c r="G10" s="19">
        <f t="shared" ca="1" si="2"/>
        <v>-7.271904595952966E-2</v>
      </c>
      <c r="H10" s="19">
        <f t="shared" ca="1" si="2"/>
        <v>-9.6958727946039547E-2</v>
      </c>
      <c r="I10" s="19">
        <f t="shared" ca="1" si="2"/>
        <v>-0.12119840993254943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-0.14543809191905932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-2.4597778954162059E-2</v>
      </c>
      <c r="F11" s="19">
        <f t="shared" ca="1" si="2"/>
        <v>-4.9195557908324118E-2</v>
      </c>
      <c r="G11" s="19">
        <f t="shared" ca="1" si="2"/>
        <v>-7.3793336862486181E-2</v>
      </c>
      <c r="H11" s="19">
        <f t="shared" ca="1" si="2"/>
        <v>-9.8391115816648236E-2</v>
      </c>
      <c r="I11" s="19">
        <f t="shared" ca="1" si="2"/>
        <v>-0.12298889477081029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-0.14758667372497236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-2.4559916098001733E-2</v>
      </c>
      <c r="F12" s="19">
        <f t="shared" ca="1" si="2"/>
        <v>-4.9119832196003466E-2</v>
      </c>
      <c r="G12" s="19">
        <f t="shared" ca="1" si="2"/>
        <v>-7.3679748294005198E-2</v>
      </c>
      <c r="H12" s="19">
        <f t="shared" ca="1" si="2"/>
        <v>-9.8239664392006931E-2</v>
      </c>
      <c r="I12" s="19">
        <f t="shared" ca="1" si="2"/>
        <v>-0.12279958049000866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-0.1473594965880104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-2.5399616265208775E-2</v>
      </c>
      <c r="F13" s="19">
        <f t="shared" ca="1" si="2"/>
        <v>-5.079923253041755E-2</v>
      </c>
      <c r="G13" s="19">
        <f t="shared" ca="1" si="2"/>
        <v>-7.6198848795626328E-2</v>
      </c>
      <c r="H13" s="19">
        <f t="shared" ca="1" si="2"/>
        <v>-0.1015984650608351</v>
      </c>
      <c r="I13" s="19">
        <f t="shared" ca="1" si="2"/>
        <v>-0.12699808132604387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-0.15239769759125266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-2.4268268751235261E-2</v>
      </c>
      <c r="F14" s="19">
        <f t="shared" ca="1" si="2"/>
        <v>-4.8536537502470521E-2</v>
      </c>
      <c r="G14" s="19">
        <f t="shared" ca="1" si="2"/>
        <v>-7.2804806253705778E-2</v>
      </c>
      <c r="H14" s="19">
        <f t="shared" ca="1" si="2"/>
        <v>-9.7073075004941042E-2</v>
      </c>
      <c r="I14" s="19">
        <f t="shared" ca="1" si="2"/>
        <v>-0.12134134375617631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-0.14560961250741156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-2.4398821832192403E-2</v>
      </c>
      <c r="F15" s="19">
        <f t="shared" ca="1" si="2"/>
        <v>-4.8797643664384806E-2</v>
      </c>
      <c r="G15" s="19">
        <f t="shared" ca="1" si="2"/>
        <v>-7.3196465496577212E-2</v>
      </c>
      <c r="H15" s="19">
        <f t="shared" ca="1" si="2"/>
        <v>-9.7595287328769612E-2</v>
      </c>
      <c r="I15" s="19">
        <f t="shared" ca="1" si="2"/>
        <v>-0.12199410916096201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-0.14639293099315442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-2.4143737380065405E-2</v>
      </c>
      <c r="F16" s="19">
        <f t="shared" ca="1" si="2"/>
        <v>-4.8287474760130809E-2</v>
      </c>
      <c r="G16" s="19">
        <f t="shared" ca="1" si="2"/>
        <v>-7.2431212140196211E-2</v>
      </c>
      <c r="H16" s="19">
        <f t="shared" ca="1" si="2"/>
        <v>-9.6574949520261619E-2</v>
      </c>
      <c r="I16" s="19">
        <f t="shared" ca="1" si="2"/>
        <v>-0.12071868690032703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-0.14486242428039242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-2.402396901104677E-2</v>
      </c>
      <c r="F17" s="19">
        <f t="shared" ca="1" si="2"/>
        <v>-4.8047938022093541E-2</v>
      </c>
      <c r="G17" s="19">
        <f t="shared" ca="1" si="2"/>
        <v>-7.2071907033140314E-2</v>
      </c>
      <c r="H17" s="19">
        <f t="shared" ca="1" si="2"/>
        <v>-9.6095876044187081E-2</v>
      </c>
      <c r="I17" s="19">
        <f t="shared" ca="1" si="2"/>
        <v>-0.12011984505523385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-0.14414381406628063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-2.4221105277531334E-2</v>
      </c>
      <c r="F18" s="19">
        <f t="shared" ca="1" si="2"/>
        <v>-4.8442210555062669E-2</v>
      </c>
      <c r="G18" s="19">
        <f t="shared" ca="1" si="2"/>
        <v>-7.2663315832594E-2</v>
      </c>
      <c r="H18" s="19">
        <f t="shared" ca="1" si="2"/>
        <v>-9.6884421110125338E-2</v>
      </c>
      <c r="I18" s="19">
        <f t="shared" ca="1" si="2"/>
        <v>-0.12110552638765668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-0.145326631665188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-2.4634602365922704E-2</v>
      </c>
      <c r="F19" s="19">
        <f t="shared" ca="1" si="3"/>
        <v>-4.9269204731845408E-2</v>
      </c>
      <c r="G19" s="19">
        <f t="shared" ca="1" si="3"/>
        <v>-7.3903807097768115E-2</v>
      </c>
      <c r="H19" s="19">
        <f t="shared" ca="1" si="3"/>
        <v>-9.8538409463690815E-2</v>
      </c>
      <c r="I19" s="19">
        <f t="shared" ca="1" si="3"/>
        <v>-0.12317301182961352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-0.14780761419553623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-2.5704120905414778E-2</v>
      </c>
      <c r="F20" s="19">
        <f t="shared" ca="1" si="3"/>
        <v>-5.1408241810829557E-2</v>
      </c>
      <c r="G20" s="19">
        <f t="shared" ca="1" si="3"/>
        <v>-7.7112362716244331E-2</v>
      </c>
      <c r="H20" s="19">
        <f t="shared" ca="1" si="3"/>
        <v>-0.10281648362165911</v>
      </c>
      <c r="I20" s="19">
        <f t="shared" ca="1" si="3"/>
        <v>-0.1285206045270739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-0.15422472543248866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-2.510180436363894E-2</v>
      </c>
      <c r="F21" s="19">
        <f t="shared" ca="1" si="3"/>
        <v>-5.0203608727277881E-2</v>
      </c>
      <c r="G21" s="19">
        <f t="shared" ca="1" si="3"/>
        <v>-7.5305413090916817E-2</v>
      </c>
      <c r="H21" s="19">
        <f t="shared" ca="1" si="3"/>
        <v>-0.10040721745455576</v>
      </c>
      <c r="I21" s="19">
        <f t="shared" ca="1" si="3"/>
        <v>-0.1255090218181947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-0.15061082618183363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-2.3873358655271681E-2</v>
      </c>
      <c r="F22" s="19">
        <f t="shared" ca="1" si="3"/>
        <v>-4.7746717310543363E-2</v>
      </c>
      <c r="G22" s="19">
        <f t="shared" ca="1" si="3"/>
        <v>-7.1620075965815044E-2</v>
      </c>
      <c r="H22" s="19">
        <f t="shared" ca="1" si="3"/>
        <v>-9.5493434621086726E-2</v>
      </c>
      <c r="I22" s="19">
        <f t="shared" ca="1" si="3"/>
        <v>-0.11936679327635841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-0.14324015193163009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-2.6878811756295713E-2</v>
      </c>
      <c r="F23" s="19">
        <f t="shared" ca="1" si="3"/>
        <v>-5.3757623512591425E-2</v>
      </c>
      <c r="G23" s="19">
        <f t="shared" ca="1" si="3"/>
        <v>-8.0636435268887141E-2</v>
      </c>
      <c r="H23" s="19">
        <f t="shared" ca="1" si="3"/>
        <v>-0.10751524702518285</v>
      </c>
      <c r="I23" s="19">
        <f t="shared" ca="1" si="3"/>
        <v>-0.13439405878147856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-0.16127287053777428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-2.4876973417936876E-2</v>
      </c>
      <c r="F24" s="19">
        <f t="shared" ca="1" si="3"/>
        <v>-4.9753946835873752E-2</v>
      </c>
      <c r="G24" s="19">
        <f t="shared" ca="1" si="3"/>
        <v>-7.4630920253810629E-2</v>
      </c>
      <c r="H24" s="19">
        <f t="shared" ca="1" si="3"/>
        <v>-9.9507893671747505E-2</v>
      </c>
      <c r="I24" s="19">
        <f t="shared" ca="1" si="3"/>
        <v>-0.12438486708968438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-0.14926184050762126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-2.4887037788623518E-2</v>
      </c>
      <c r="F25" s="19">
        <f t="shared" ca="1" si="3"/>
        <v>-4.9774075577247036E-2</v>
      </c>
      <c r="G25" s="19">
        <f t="shared" ca="1" si="3"/>
        <v>-7.4661113365870557E-2</v>
      </c>
      <c r="H25" s="19">
        <f t="shared" ca="1" si="3"/>
        <v>-9.9548151154494072E-2</v>
      </c>
      <c r="I25" s="19">
        <f t="shared" ca="1" si="3"/>
        <v>-0.12443518894311759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-0.14932222673174111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-2.3851378388672888E-2</v>
      </c>
      <c r="F26" s="19">
        <f t="shared" ca="1" si="3"/>
        <v>-4.7702756777345777E-2</v>
      </c>
      <c r="G26" s="19">
        <f t="shared" ca="1" si="3"/>
        <v>-7.1554135166018662E-2</v>
      </c>
      <c r="H26" s="19">
        <f t="shared" ca="1" si="3"/>
        <v>-9.5405513554691554E-2</v>
      </c>
      <c r="I26" s="19">
        <f t="shared" ca="1" si="3"/>
        <v>-0.11925689194336445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-0.14310827033203732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-2.6031557922584676E-2</v>
      </c>
      <c r="F27" s="19">
        <f t="shared" ca="1" si="3"/>
        <v>-5.2063115845169351E-2</v>
      </c>
      <c r="G27" s="19">
        <f t="shared" ca="1" si="3"/>
        <v>-7.809467376775403E-2</v>
      </c>
      <c r="H27" s="19">
        <f t="shared" ca="1" si="3"/>
        <v>-0.1041262316903387</v>
      </c>
      <c r="I27" s="19">
        <f t="shared" ca="1" si="3"/>
        <v>-0.13015778961292337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-0.15618934753550806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-2.4355174625961779E-2</v>
      </c>
      <c r="F28" s="19">
        <f t="shared" ca="1" si="3"/>
        <v>-4.8710349251923558E-2</v>
      </c>
      <c r="G28" s="19">
        <f t="shared" ca="1" si="3"/>
        <v>-7.3065523877885341E-2</v>
      </c>
      <c r="H28" s="19">
        <f t="shared" ca="1" si="3"/>
        <v>-9.7420698503847117E-2</v>
      </c>
      <c r="I28" s="19">
        <f t="shared" ca="1" si="3"/>
        <v>-0.12177587312980889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-0.14613104775577068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-2.6251357185088309E-2</v>
      </c>
      <c r="F29" s="19">
        <f t="shared" ca="1" si="3"/>
        <v>-5.2502714370176617E-2</v>
      </c>
      <c r="G29" s="19">
        <f t="shared" ca="1" si="3"/>
        <v>-7.8754071555264926E-2</v>
      </c>
      <c r="H29" s="19">
        <f t="shared" ca="1" si="3"/>
        <v>-0.10500542874035323</v>
      </c>
      <c r="I29" s="19">
        <f t="shared" ca="1" si="3"/>
        <v>-0.13125678592544154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-0.15750814311052985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-2.3881085681157099E-2</v>
      </c>
      <c r="F30" s="19">
        <f t="shared" ca="1" si="3"/>
        <v>-4.7762171362314199E-2</v>
      </c>
      <c r="G30" s="19">
        <f t="shared" ca="1" si="3"/>
        <v>-7.1643257043471298E-2</v>
      </c>
      <c r="H30" s="19">
        <f t="shared" ca="1" si="3"/>
        <v>-9.5524342724628397E-2</v>
      </c>
      <c r="I30" s="19">
        <f t="shared" ca="1" si="3"/>
        <v>-0.1194054284057855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-0.1432865140869426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-1.5540875549929556E-2</v>
      </c>
      <c r="F31" s="19">
        <f t="shared" ca="1" si="3"/>
        <v>-3.1081751099859112E-2</v>
      </c>
      <c r="G31" s="19">
        <f t="shared" ca="1" si="3"/>
        <v>-4.6622626649788668E-2</v>
      </c>
      <c r="H31" s="19">
        <f t="shared" ca="1" si="3"/>
        <v>-6.2163502199718224E-2</v>
      </c>
      <c r="I31" s="19">
        <f t="shared" ca="1" si="3"/>
        <v>-7.7704377749647779E-2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-9.3245253299577335E-2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-1.7178583300974753E-2</v>
      </c>
      <c r="F32" s="19">
        <f t="shared" ca="1" si="3"/>
        <v>-3.4357166601949506E-2</v>
      </c>
      <c r="G32" s="19">
        <f t="shared" ca="1" si="3"/>
        <v>-5.1535749902924255E-2</v>
      </c>
      <c r="H32" s="19">
        <f t="shared" ca="1" si="3"/>
        <v>-6.8714333203899011E-2</v>
      </c>
      <c r="I32" s="19">
        <f t="shared" ca="1" si="3"/>
        <v>-8.5892916504873768E-2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-0.10307149980584851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-1.6844173999734386E-2</v>
      </c>
      <c r="F33" s="19">
        <f t="shared" ca="1" si="3"/>
        <v>-3.3688347999468772E-2</v>
      </c>
      <c r="G33" s="19">
        <f t="shared" ca="1" si="3"/>
        <v>-5.0532521999203162E-2</v>
      </c>
      <c r="H33" s="19">
        <f t="shared" ca="1" si="3"/>
        <v>-6.7376695998937544E-2</v>
      </c>
      <c r="I33" s="19">
        <f t="shared" ca="1" si="3"/>
        <v>-8.4220869998671927E-2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-0.10106504399840632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-1.6574080846322281E-2</v>
      </c>
      <c r="F34" s="19">
        <f t="shared" ca="1" si="3"/>
        <v>-3.3148161692644562E-2</v>
      </c>
      <c r="G34" s="19">
        <f t="shared" ca="1" si="3"/>
        <v>-4.9722242538966843E-2</v>
      </c>
      <c r="H34" s="19">
        <f t="shared" ca="1" si="3"/>
        <v>-6.6296323385289124E-2</v>
      </c>
      <c r="I34" s="19">
        <f t="shared" ca="1" si="3"/>
        <v>-8.2870404231611405E-2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-9.9444485077933686E-2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-1.7695518092097684E-2</v>
      </c>
      <c r="F35" s="19">
        <f t="shared" ca="1" si="4"/>
        <v>-3.5391036184195368E-2</v>
      </c>
      <c r="G35" s="19">
        <f t="shared" ca="1" si="4"/>
        <v>-5.3086554276293052E-2</v>
      </c>
      <c r="H35" s="19">
        <f t="shared" ca="1" si="4"/>
        <v>-7.0782072368390736E-2</v>
      </c>
      <c r="I35" s="19">
        <f t="shared" ca="1" si="4"/>
        <v>-8.847759046048842E-2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-0.1061731085525861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-1.6457749436877927E-2</v>
      </c>
      <c r="F36" s="19">
        <f t="shared" ca="1" si="4"/>
        <v>-3.2915498873755854E-2</v>
      </c>
      <c r="G36" s="19">
        <f t="shared" ca="1" si="4"/>
        <v>-4.9373248310633777E-2</v>
      </c>
      <c r="H36" s="19">
        <f t="shared" ca="1" si="4"/>
        <v>-6.5830997747511708E-2</v>
      </c>
      <c r="I36" s="19">
        <f t="shared" ca="1" si="4"/>
        <v>-8.2288747184389638E-2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-9.8746496621267554E-2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-1.6490522719782758E-2</v>
      </c>
      <c r="F37" s="19">
        <f t="shared" ca="1" si="4"/>
        <v>-3.2981045439565516E-2</v>
      </c>
      <c r="G37" s="19">
        <f t="shared" ca="1" si="4"/>
        <v>-4.9471568159348278E-2</v>
      </c>
      <c r="H37" s="19">
        <f t="shared" ca="1" si="4"/>
        <v>-6.5962090879131033E-2</v>
      </c>
      <c r="I37" s="19">
        <f t="shared" ca="1" si="4"/>
        <v>-8.2452613598913788E-2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-9.8943136318696556E-2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-1.5535184184462406E-2</v>
      </c>
      <c r="F38" s="19">
        <f t="shared" ca="1" si="4"/>
        <v>-3.1070368368924812E-2</v>
      </c>
      <c r="G38" s="19">
        <f t="shared" ca="1" si="4"/>
        <v>-4.6605552553387219E-2</v>
      </c>
      <c r="H38" s="19">
        <f t="shared" ca="1" si="4"/>
        <v>-6.2140736737849624E-2</v>
      </c>
      <c r="I38" s="19">
        <f t="shared" ca="1" si="4"/>
        <v>-7.7675920922312028E-2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-9.3211105106774439E-2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-1.6469244211545109E-2</v>
      </c>
      <c r="F39" s="19">
        <f t="shared" ca="1" si="4"/>
        <v>-3.2938488423090218E-2</v>
      </c>
      <c r="G39" s="19">
        <f t="shared" ca="1" si="4"/>
        <v>-4.9407732634635326E-2</v>
      </c>
      <c r="H39" s="19">
        <f t="shared" ca="1" si="4"/>
        <v>-6.5876976846180435E-2</v>
      </c>
      <c r="I39" s="19">
        <f t="shared" ca="1" si="4"/>
        <v>-8.2346221057725544E-2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-9.8815465269270653E-2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-1.6827341179197281E-2</v>
      </c>
      <c r="F40" s="19">
        <f t="shared" ca="1" si="4"/>
        <v>-3.3654682358394562E-2</v>
      </c>
      <c r="G40" s="19">
        <f t="shared" ca="1" si="4"/>
        <v>-5.0482023537591847E-2</v>
      </c>
      <c r="H40" s="19">
        <f t="shared" ca="1" si="4"/>
        <v>-6.7309364716789125E-2</v>
      </c>
      <c r="I40" s="19">
        <f t="shared" ca="1" si="4"/>
        <v>-8.4136705895986402E-2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-0.10096404707518369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-1.6789478323036955E-2</v>
      </c>
      <c r="F41" s="19">
        <f t="shared" ca="1" si="4"/>
        <v>-3.357895664607391E-2</v>
      </c>
      <c r="G41" s="19">
        <f t="shared" ca="1" si="4"/>
        <v>-5.0368434969110865E-2</v>
      </c>
      <c r="H41" s="19">
        <f t="shared" ca="1" si="4"/>
        <v>-6.7157913292147819E-2</v>
      </c>
      <c r="I41" s="19">
        <f t="shared" ca="1" si="4"/>
        <v>-8.3947391615184774E-2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-0.10073686993822173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-1.7629178490243997E-2</v>
      </c>
      <c r="F42" s="19">
        <f t="shared" ca="1" si="4"/>
        <v>-3.5258356980487994E-2</v>
      </c>
      <c r="G42" s="19">
        <f t="shared" ca="1" si="4"/>
        <v>-5.2887535470731994E-2</v>
      </c>
      <c r="H42" s="19">
        <f t="shared" ca="1" si="4"/>
        <v>-7.0516713960975988E-2</v>
      </c>
      <c r="I42" s="19">
        <f t="shared" ca="1" si="4"/>
        <v>-8.8145892451219982E-2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-0.10577507094146399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-1.6497830976270483E-2</v>
      </c>
      <c r="F43" s="19">
        <f t="shared" ca="1" si="4"/>
        <v>-3.2995661952540965E-2</v>
      </c>
      <c r="G43" s="19">
        <f t="shared" ca="1" si="4"/>
        <v>-4.9493492928811444E-2</v>
      </c>
      <c r="H43" s="19">
        <f t="shared" ca="1" si="4"/>
        <v>-6.5991323905081931E-2</v>
      </c>
      <c r="I43" s="19">
        <f t="shared" ca="1" si="4"/>
        <v>-8.2489154881352417E-2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-9.8986985857622889E-2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-1.6628384057227625E-2</v>
      </c>
      <c r="F44" s="19">
        <f t="shared" ca="1" si="4"/>
        <v>-3.325676811445525E-2</v>
      </c>
      <c r="G44" s="19">
        <f t="shared" ca="1" si="4"/>
        <v>-4.9885152171682878E-2</v>
      </c>
      <c r="H44" s="19">
        <f t="shared" ca="1" si="4"/>
        <v>-6.65135362289105E-2</v>
      </c>
      <c r="I44" s="19">
        <f t="shared" ca="1" si="4"/>
        <v>-8.3141920286138121E-2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-9.9770304343365757E-2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-1.6373299605100627E-2</v>
      </c>
      <c r="F45" s="19">
        <f t="shared" ca="1" si="4"/>
        <v>-3.2746599210201253E-2</v>
      </c>
      <c r="G45" s="19">
        <f t="shared" ca="1" si="4"/>
        <v>-4.9119898815301877E-2</v>
      </c>
      <c r="H45" s="19">
        <f t="shared" ca="1" si="4"/>
        <v>-6.5493198420402507E-2</v>
      </c>
      <c r="I45" s="19">
        <f t="shared" ca="1" si="4"/>
        <v>-8.1866498025503137E-2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-9.8239797630603753E-2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-1.6253531236081992E-2</v>
      </c>
      <c r="F46" s="19">
        <f t="shared" ca="1" si="4"/>
        <v>-3.2507062472163985E-2</v>
      </c>
      <c r="G46" s="19">
        <f t="shared" ca="1" si="4"/>
        <v>-4.8760593708245981E-2</v>
      </c>
      <c r="H46" s="19">
        <f t="shared" ca="1" si="4"/>
        <v>-6.501412494432797E-2</v>
      </c>
      <c r="I46" s="19">
        <f t="shared" ca="1" si="4"/>
        <v>-8.1267656180409958E-2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-9.7521187416491961E-2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-1.6450667502566556E-2</v>
      </c>
      <c r="F47" s="19">
        <f t="shared" ca="1" si="4"/>
        <v>-3.2901335005133113E-2</v>
      </c>
      <c r="G47" s="19">
        <f t="shared" ca="1" si="4"/>
        <v>-4.9352002507699666E-2</v>
      </c>
      <c r="H47" s="19">
        <f t="shared" ca="1" si="4"/>
        <v>-6.5802670010266226E-2</v>
      </c>
      <c r="I47" s="19">
        <f t="shared" ca="1" si="4"/>
        <v>-8.2253337512832786E-2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-9.8704005015399332E-2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-1.6864164590957926E-2</v>
      </c>
      <c r="F48" s="19">
        <f t="shared" ca="1" si="4"/>
        <v>-3.3728329181915852E-2</v>
      </c>
      <c r="G48" s="19">
        <f t="shared" ca="1" si="4"/>
        <v>-5.0592493772873781E-2</v>
      </c>
      <c r="H48" s="19">
        <f t="shared" ca="1" si="4"/>
        <v>-6.7456658363831704E-2</v>
      </c>
      <c r="I48" s="19">
        <f t="shared" ca="1" si="4"/>
        <v>-8.4320822954789626E-2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-0.10118498754574756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-1.793368313045E-2</v>
      </c>
      <c r="F49" s="19">
        <f t="shared" ca="1" si="4"/>
        <v>-3.5867366260900001E-2</v>
      </c>
      <c r="G49" s="19">
        <f t="shared" ca="1" si="4"/>
        <v>-5.3801049391349998E-2</v>
      </c>
      <c r="H49" s="19">
        <f t="shared" ca="1" si="4"/>
        <v>-7.1734732521800001E-2</v>
      </c>
      <c r="I49" s="19">
        <f t="shared" ca="1" si="4"/>
        <v>-8.9668415652250005E-2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-0.1076020987827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-1.7331366588674162E-2</v>
      </c>
      <c r="F50" s="19">
        <f t="shared" ca="1" si="4"/>
        <v>-3.4662733177348325E-2</v>
      </c>
      <c r="G50" s="19">
        <f t="shared" ca="1" si="4"/>
        <v>-5.1994099766022484E-2</v>
      </c>
      <c r="H50" s="19">
        <f t="shared" ca="1" si="4"/>
        <v>-6.9325466354696649E-2</v>
      </c>
      <c r="I50" s="19">
        <f t="shared" ca="1" si="4"/>
        <v>-8.6656832943370815E-2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-0.10398819953204497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-1.6102920880306903E-2</v>
      </c>
      <c r="F51" s="19">
        <f t="shared" ca="1" si="5"/>
        <v>-3.2205841760613807E-2</v>
      </c>
      <c r="G51" s="19">
        <f t="shared" ca="1" si="5"/>
        <v>-4.830876264092071E-2</v>
      </c>
      <c r="H51" s="19">
        <f t="shared" ca="1" si="5"/>
        <v>-6.4411683521227614E-2</v>
      </c>
      <c r="I51" s="19">
        <f t="shared" ca="1" si="5"/>
        <v>-8.0514604401534517E-2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-9.6617525281841421E-2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-1.9108373981330935E-2</v>
      </c>
      <c r="F52" s="19">
        <f t="shared" ca="1" si="5"/>
        <v>-3.8216747962661869E-2</v>
      </c>
      <c r="G52" s="19">
        <f t="shared" ca="1" si="5"/>
        <v>-5.7325121943992807E-2</v>
      </c>
      <c r="H52" s="19">
        <f t="shared" ca="1" si="5"/>
        <v>-7.6433495925323738E-2</v>
      </c>
      <c r="I52" s="19">
        <f t="shared" ca="1" si="5"/>
        <v>-9.5541869906654669E-2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-0.11465024388798561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-1.7106535642972098E-2</v>
      </c>
      <c r="F53" s="19">
        <f t="shared" ca="1" si="5"/>
        <v>-3.4213071285944197E-2</v>
      </c>
      <c r="G53" s="19">
        <f t="shared" ca="1" si="5"/>
        <v>-5.1319606928916295E-2</v>
      </c>
      <c r="H53" s="19">
        <f t="shared" ca="1" si="5"/>
        <v>-6.8426142571888393E-2</v>
      </c>
      <c r="I53" s="19">
        <f t="shared" ca="1" si="5"/>
        <v>-8.5532678214860491E-2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-0.10263921385783259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-1.711660001365874E-2</v>
      </c>
      <c r="F54" s="19">
        <f t="shared" ca="1" si="5"/>
        <v>-3.423320002731748E-2</v>
      </c>
      <c r="G54" s="19">
        <f t="shared" ca="1" si="5"/>
        <v>-5.1349800040976223E-2</v>
      </c>
      <c r="H54" s="19">
        <f t="shared" ca="1" si="5"/>
        <v>-6.846640005463496E-2</v>
      </c>
      <c r="I54" s="19">
        <f t="shared" ca="1" si="5"/>
        <v>-8.5583000068293696E-2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-0.10269960008195245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-1.6080940613708111E-2</v>
      </c>
      <c r="F55" s="19">
        <f t="shared" ca="1" si="5"/>
        <v>-3.2161881227416221E-2</v>
      </c>
      <c r="G55" s="19">
        <f t="shared" ca="1" si="5"/>
        <v>-4.8242821841124328E-2</v>
      </c>
      <c r="H55" s="19">
        <f t="shared" ca="1" si="5"/>
        <v>-6.4323762454832442E-2</v>
      </c>
      <c r="I55" s="19">
        <f t="shared" ca="1" si="5"/>
        <v>-8.0404703068540556E-2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-9.6485643682248656E-2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-1.8261120147619898E-2</v>
      </c>
      <c r="F56" s="19">
        <f t="shared" ca="1" si="5"/>
        <v>-3.6522240295239795E-2</v>
      </c>
      <c r="G56" s="19">
        <f t="shared" ca="1" si="5"/>
        <v>-5.4783360442859697E-2</v>
      </c>
      <c r="H56" s="19">
        <f t="shared" ca="1" si="5"/>
        <v>-7.3044480590479591E-2</v>
      </c>
      <c r="I56" s="19">
        <f t="shared" ca="1" si="5"/>
        <v>-9.1305600738099485E-2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-0.10956672088571939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-1.6584736850997001E-2</v>
      </c>
      <c r="F57" s="19">
        <f t="shared" ca="1" si="5"/>
        <v>-3.3169473701994003E-2</v>
      </c>
      <c r="G57" s="19">
        <f t="shared" ca="1" si="5"/>
        <v>-4.9754210552991007E-2</v>
      </c>
      <c r="H57" s="19">
        <f t="shared" ca="1" si="5"/>
        <v>-6.6338947403988005E-2</v>
      </c>
      <c r="I57" s="19">
        <f t="shared" ca="1" si="5"/>
        <v>-8.2923684254985003E-2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-9.9508421105982015E-2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-1.8480919410123531E-2</v>
      </c>
      <c r="F58" s="19">
        <f t="shared" ca="1" si="5"/>
        <v>-3.6961838820247062E-2</v>
      </c>
      <c r="G58" s="19">
        <f t="shared" ca="1" si="5"/>
        <v>-5.5442758230370592E-2</v>
      </c>
      <c r="H58" s="19">
        <f t="shared" ca="1" si="5"/>
        <v>-7.3923677640494123E-2</v>
      </c>
      <c r="I58" s="19">
        <f t="shared" ca="1" si="5"/>
        <v>-9.2404597050617654E-2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-0.11088551646074118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-1.6110647906192321E-2</v>
      </c>
      <c r="F59" s="19">
        <f t="shared" ca="1" si="5"/>
        <v>-3.2221295812384643E-2</v>
      </c>
      <c r="G59" s="19">
        <f t="shared" ca="1" si="5"/>
        <v>-4.8331943718576964E-2</v>
      </c>
      <c r="H59" s="19">
        <f t="shared" ca="1" si="5"/>
        <v>-6.4442591624769285E-2</v>
      </c>
      <c r="I59" s="19">
        <f t="shared" ca="1" si="5"/>
        <v>-8.0553239530961607E-2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-9.6663887437153928E-2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-7.7704377749647779E-3</v>
      </c>
      <c r="F60" s="19">
        <f t="shared" ca="1" si="5"/>
        <v>-1.5540875549929556E-2</v>
      </c>
      <c r="G60" s="19">
        <f t="shared" ca="1" si="5"/>
        <v>-2.3311313324894334E-2</v>
      </c>
      <c r="H60" s="19">
        <f t="shared" ca="1" si="5"/>
        <v>-3.1081751099859112E-2</v>
      </c>
      <c r="I60" s="19">
        <f t="shared" ca="1" si="5"/>
        <v>-3.885218887482389E-2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-4.6622626649788668E-2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-9.4081455260099731E-3</v>
      </c>
      <c r="F61" s="19">
        <f t="shared" ca="1" si="5"/>
        <v>-1.8816291052019946E-2</v>
      </c>
      <c r="G61" s="19">
        <f t="shared" ca="1" si="5"/>
        <v>-2.8224436578029921E-2</v>
      </c>
      <c r="H61" s="19">
        <f t="shared" ca="1" si="5"/>
        <v>-3.7632582104039893E-2</v>
      </c>
      <c r="I61" s="19">
        <f t="shared" ca="1" si="5"/>
        <v>-4.7040727630049864E-2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-5.6448873156059842E-2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-9.0737362247696098E-3</v>
      </c>
      <c r="F62" s="19">
        <f t="shared" ca="1" si="5"/>
        <v>-1.814747244953922E-2</v>
      </c>
      <c r="G62" s="19">
        <f t="shared" ca="1" si="5"/>
        <v>-2.7221208674308828E-2</v>
      </c>
      <c r="H62" s="19">
        <f t="shared" ca="1" si="5"/>
        <v>-3.6294944899078439E-2</v>
      </c>
      <c r="I62" s="19">
        <f t="shared" ca="1" si="5"/>
        <v>-4.5368681123848051E-2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-5.4442417348617655E-2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-8.8036430713575031E-3</v>
      </c>
      <c r="F63" s="19">
        <f t="shared" ca="1" si="5"/>
        <v>-1.7607286142715006E-2</v>
      </c>
      <c r="G63" s="19">
        <f t="shared" ca="1" si="5"/>
        <v>-2.6410929214072509E-2</v>
      </c>
      <c r="H63" s="19">
        <f t="shared" ca="1" si="5"/>
        <v>-3.5214572285430012E-2</v>
      </c>
      <c r="I63" s="19">
        <f t="shared" ca="1" si="5"/>
        <v>-4.4018215356787516E-2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-5.2821858428145019E-2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-9.9250803171329061E-3</v>
      </c>
      <c r="F64" s="19">
        <f t="shared" ca="1" si="5"/>
        <v>-1.9850160634265812E-2</v>
      </c>
      <c r="G64" s="19">
        <f t="shared" ca="1" si="5"/>
        <v>-2.9775240951398718E-2</v>
      </c>
      <c r="H64" s="19">
        <f t="shared" ca="1" si="5"/>
        <v>-3.9700321268531624E-2</v>
      </c>
      <c r="I64" s="19">
        <f t="shared" ca="1" si="5"/>
        <v>-4.962540158566453E-2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-5.9550481902797436E-2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-8.6873116619131472E-3</v>
      </c>
      <c r="F65" s="19">
        <f t="shared" ca="1" si="5"/>
        <v>-1.7374623323826294E-2</v>
      </c>
      <c r="G65" s="19">
        <f t="shared" ca="1" si="5"/>
        <v>-2.6061934985739443E-2</v>
      </c>
      <c r="H65" s="19">
        <f t="shared" ca="1" si="5"/>
        <v>-3.4749246647652589E-2</v>
      </c>
      <c r="I65" s="19">
        <f t="shared" ca="1" si="5"/>
        <v>-4.3436558309565734E-2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-5.2123869971478887E-2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-8.720084944817982E-3</v>
      </c>
      <c r="F66" s="19">
        <f t="shared" ca="1" si="5"/>
        <v>-1.7440169889635964E-2</v>
      </c>
      <c r="G66" s="19">
        <f t="shared" ca="1" si="5"/>
        <v>-2.6160254834453944E-2</v>
      </c>
      <c r="H66" s="19">
        <f t="shared" ca="1" si="5"/>
        <v>-3.4880339779271928E-2</v>
      </c>
      <c r="I66" s="19">
        <f t="shared" ca="1" si="5"/>
        <v>-4.3600424724089912E-2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-5.2320509668907889E-2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-7.7647464094976288E-3</v>
      </c>
      <c r="F67" s="19">
        <f t="shared" ca="1" si="6"/>
        <v>-1.5529492818995258E-2</v>
      </c>
      <c r="G67" s="19">
        <f t="shared" ca="1" si="6"/>
        <v>-2.3294239228492886E-2</v>
      </c>
      <c r="H67" s="19">
        <f t="shared" ca="1" si="6"/>
        <v>-3.1058985637990515E-2</v>
      </c>
      <c r="I67" s="19">
        <f t="shared" ca="1" si="6"/>
        <v>-3.8823732047488145E-2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-4.6588478456985771E-2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-8.6988064365803308E-3</v>
      </c>
      <c r="F68" s="19">
        <f t="shared" ca="1" si="6"/>
        <v>-1.7397612873160662E-2</v>
      </c>
      <c r="G68" s="19">
        <f t="shared" ca="1" si="6"/>
        <v>-2.6096419309740992E-2</v>
      </c>
      <c r="H68" s="19">
        <f t="shared" ca="1" si="6"/>
        <v>-3.4795225746321323E-2</v>
      </c>
      <c r="I68" s="19">
        <f t="shared" ca="1" si="6"/>
        <v>-4.3494032182901654E-2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-5.2192838619481985E-2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-9.0569034042325049E-3</v>
      </c>
      <c r="F69" s="19">
        <f t="shared" ca="1" si="6"/>
        <v>-1.811380680846501E-2</v>
      </c>
      <c r="G69" s="19">
        <f t="shared" ca="1" si="6"/>
        <v>-2.7170710212697513E-2</v>
      </c>
      <c r="H69" s="19">
        <f t="shared" ca="1" si="6"/>
        <v>-3.622761361693002E-2</v>
      </c>
      <c r="I69" s="19">
        <f t="shared" ca="1" si="6"/>
        <v>-4.5284517021162526E-2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-5.4341420425395026E-2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-9.0190405480721769E-3</v>
      </c>
      <c r="F70" s="19">
        <f t="shared" ca="1" si="6"/>
        <v>-1.8038081096144354E-2</v>
      </c>
      <c r="G70" s="19">
        <f t="shared" ca="1" si="6"/>
        <v>-2.7057121644216531E-2</v>
      </c>
      <c r="H70" s="19">
        <f t="shared" ca="1" si="6"/>
        <v>-3.6076162192288708E-2</v>
      </c>
      <c r="I70" s="19">
        <f t="shared" ca="1" si="6"/>
        <v>-4.5095202740360885E-2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-5.4114243288433062E-2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-9.8587407152792208E-3</v>
      </c>
      <c r="F71" s="19">
        <f t="shared" ca="1" si="6"/>
        <v>-1.9717481430558442E-2</v>
      </c>
      <c r="G71" s="19">
        <f t="shared" ca="1" si="6"/>
        <v>-2.9576222145837661E-2</v>
      </c>
      <c r="H71" s="19">
        <f t="shared" ca="1" si="6"/>
        <v>-3.9434962861116883E-2</v>
      </c>
      <c r="I71" s="19">
        <f t="shared" ca="1" si="6"/>
        <v>-4.9293703576396106E-2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-5.9152444291675321E-2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-8.727393201305703E-3</v>
      </c>
      <c r="F72" s="19">
        <f t="shared" ca="1" si="6"/>
        <v>-1.7454786402611406E-2</v>
      </c>
      <c r="G72" s="19">
        <f t="shared" ca="1" si="6"/>
        <v>-2.6182179603917111E-2</v>
      </c>
      <c r="H72" s="19">
        <f t="shared" ca="1" si="6"/>
        <v>-3.4909572805222812E-2</v>
      </c>
      <c r="I72" s="19">
        <f t="shared" ca="1" si="6"/>
        <v>-4.3636966006528513E-2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-5.2364359207834221E-2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-8.8579462822628487E-3</v>
      </c>
      <c r="F73" s="19">
        <f t="shared" ca="1" si="6"/>
        <v>-1.7715892564525697E-2</v>
      </c>
      <c r="G73" s="19">
        <f t="shared" ca="1" si="6"/>
        <v>-2.6573838846788544E-2</v>
      </c>
      <c r="H73" s="19">
        <f t="shared" ca="1" si="6"/>
        <v>-3.5431785129051395E-2</v>
      </c>
      <c r="I73" s="19">
        <f t="shared" ca="1" si="6"/>
        <v>-4.4289731411314245E-2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-5.3147677693577089E-2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-8.6028618301358471E-3</v>
      </c>
      <c r="F74" s="19">
        <f t="shared" ca="1" si="6"/>
        <v>-1.7205723660271694E-2</v>
      </c>
      <c r="G74" s="19">
        <f t="shared" ca="1" si="6"/>
        <v>-2.5808585490407543E-2</v>
      </c>
      <c r="H74" s="19">
        <f t="shared" ca="1" si="6"/>
        <v>-3.4411447320543388E-2</v>
      </c>
      <c r="I74" s="19">
        <f t="shared" ca="1" si="6"/>
        <v>-4.3014309150679234E-2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-5.1617170980815086E-2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-8.4830934611172162E-3</v>
      </c>
      <c r="F75" s="19">
        <f t="shared" ca="1" si="6"/>
        <v>-1.6966186922234432E-2</v>
      </c>
      <c r="G75" s="19">
        <f t="shared" ca="1" si="6"/>
        <v>-2.5449280383351647E-2</v>
      </c>
      <c r="H75" s="19">
        <f t="shared" ca="1" si="6"/>
        <v>-3.3932373844468865E-2</v>
      </c>
      <c r="I75" s="19">
        <f t="shared" ca="1" si="6"/>
        <v>-4.2415467305586083E-2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-5.0898560766703294E-2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-8.6802297276017768E-3</v>
      </c>
      <c r="F76" s="19">
        <f t="shared" ca="1" si="6"/>
        <v>-1.7360459455203554E-2</v>
      </c>
      <c r="G76" s="19">
        <f t="shared" ca="1" si="6"/>
        <v>-2.6040689182805332E-2</v>
      </c>
      <c r="H76" s="19">
        <f t="shared" ca="1" si="6"/>
        <v>-3.4720918910407107E-2</v>
      </c>
      <c r="I76" s="19">
        <f t="shared" ca="1" si="6"/>
        <v>-4.3401148638008882E-2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-5.2081378365610664E-2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-9.0937268159931497E-3</v>
      </c>
      <c r="F77" s="19">
        <f t="shared" ca="1" si="6"/>
        <v>-1.8187453631986299E-2</v>
      </c>
      <c r="G77" s="19">
        <f t="shared" ca="1" si="6"/>
        <v>-2.7281180447979447E-2</v>
      </c>
      <c r="H77" s="19">
        <f t="shared" ca="1" si="6"/>
        <v>-3.6374907263972599E-2</v>
      </c>
      <c r="I77" s="19">
        <f t="shared" ca="1" si="6"/>
        <v>-4.546863407996575E-2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-5.4562360895958895E-2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-1.0163245355485221E-2</v>
      </c>
      <c r="F78" s="19">
        <f t="shared" ca="1" si="6"/>
        <v>-2.0326490710970441E-2</v>
      </c>
      <c r="G78" s="19">
        <f t="shared" ca="1" si="6"/>
        <v>-3.0489736066455664E-2</v>
      </c>
      <c r="H78" s="19">
        <f t="shared" ca="1" si="6"/>
        <v>-4.0652981421940883E-2</v>
      </c>
      <c r="I78" s="19">
        <f t="shared" ca="1" si="6"/>
        <v>-5.0816226777426102E-2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-6.0979472132911328E-2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-9.5609288137093826E-3</v>
      </c>
      <c r="F79" s="19">
        <f t="shared" ca="1" si="6"/>
        <v>-1.9121857627418765E-2</v>
      </c>
      <c r="G79" s="19">
        <f t="shared" ca="1" si="6"/>
        <v>-2.868278644112815E-2</v>
      </c>
      <c r="H79" s="19">
        <f t="shared" ca="1" si="6"/>
        <v>-3.8243715254837531E-2</v>
      </c>
      <c r="I79" s="19">
        <f t="shared" ca="1" si="6"/>
        <v>-4.7804644068546912E-2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-5.7365572882256299E-2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-8.3324831053421256E-3</v>
      </c>
      <c r="F80" s="19">
        <f t="shared" ca="1" si="6"/>
        <v>-1.6664966210684251E-2</v>
      </c>
      <c r="G80" s="19">
        <f t="shared" ca="1" si="6"/>
        <v>-2.4997449316026377E-2</v>
      </c>
      <c r="H80" s="19">
        <f t="shared" ca="1" si="6"/>
        <v>-3.3329932421368502E-2</v>
      </c>
      <c r="I80" s="19">
        <f t="shared" ca="1" si="6"/>
        <v>-4.1662415526710628E-2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-4.9994898632052753E-2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-1.1337936206366158E-2</v>
      </c>
      <c r="F81" s="19">
        <f t="shared" ca="1" si="6"/>
        <v>-2.2675872412732317E-2</v>
      </c>
      <c r="G81" s="19">
        <f t="shared" ca="1" si="6"/>
        <v>-3.4013808619098473E-2</v>
      </c>
      <c r="H81" s="19">
        <f t="shared" ca="1" si="6"/>
        <v>-4.5351744825464634E-2</v>
      </c>
      <c r="I81" s="19">
        <f t="shared" ca="1" si="6"/>
        <v>-5.6689681031830794E-2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-6.8027617238196947E-2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-9.3360978680073203E-3</v>
      </c>
      <c r="F82" s="19">
        <f t="shared" ca="1" si="6"/>
        <v>-1.8672195736014641E-2</v>
      </c>
      <c r="G82" s="19">
        <f t="shared" ca="1" si="6"/>
        <v>-2.8008293604021961E-2</v>
      </c>
      <c r="H82" s="19">
        <f t="shared" ca="1" si="6"/>
        <v>-3.7344391472029281E-2</v>
      </c>
      <c r="I82" s="19">
        <f t="shared" ca="1" si="6"/>
        <v>-4.6680489340036602E-2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-5.6016587208043922E-2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-9.3461622386939638E-3</v>
      </c>
      <c r="F83" s="19">
        <f t="shared" ca="1" si="7"/>
        <v>-1.8692324477387928E-2</v>
      </c>
      <c r="G83" s="19">
        <f t="shared" ca="1" si="7"/>
        <v>-2.803848671608189E-2</v>
      </c>
      <c r="H83" s="19">
        <f t="shared" ca="1" si="7"/>
        <v>-3.7384648954775855E-2</v>
      </c>
      <c r="I83" s="19">
        <f t="shared" ca="1" si="7"/>
        <v>-4.6730811193469821E-2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-5.6076973432163779E-2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-8.3105028387433309E-3</v>
      </c>
      <c r="F84" s="19">
        <f t="shared" ca="1" si="7"/>
        <v>-1.6621005677486662E-2</v>
      </c>
      <c r="G84" s="19">
        <f t="shared" ca="1" si="7"/>
        <v>-2.4931508516229994E-2</v>
      </c>
      <c r="H84" s="19">
        <f t="shared" ca="1" si="7"/>
        <v>-3.3242011354973323E-2</v>
      </c>
      <c r="I84" s="19">
        <f t="shared" ca="1" si="7"/>
        <v>-4.1552514193716653E-2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-4.9863017032459989E-2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-1.0490682372655121E-2</v>
      </c>
      <c r="F85" s="19">
        <f t="shared" ca="1" si="7"/>
        <v>-2.0981364745310243E-2</v>
      </c>
      <c r="G85" s="19">
        <f t="shared" ca="1" si="7"/>
        <v>-3.1472047117965363E-2</v>
      </c>
      <c r="H85" s="19">
        <f t="shared" ca="1" si="7"/>
        <v>-4.1962729490620486E-2</v>
      </c>
      <c r="I85" s="19">
        <f t="shared" ca="1" si="7"/>
        <v>-5.2453411863275609E-2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-6.2944094235930725E-2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-8.8142990760322251E-3</v>
      </c>
      <c r="F86" s="19">
        <f t="shared" ca="1" si="7"/>
        <v>-1.762859815206445E-2</v>
      </c>
      <c r="G86" s="19">
        <f t="shared" ca="1" si="7"/>
        <v>-2.6442897228096673E-2</v>
      </c>
      <c r="H86" s="19">
        <f t="shared" ca="1" si="7"/>
        <v>-3.52571963041289E-2</v>
      </c>
      <c r="I86" s="19">
        <f t="shared" ca="1" si="7"/>
        <v>-4.4071495380161127E-2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-5.2885794456193347E-2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-1.0710481635158753E-2</v>
      </c>
      <c r="F87" s="19">
        <f t="shared" ca="1" si="7"/>
        <v>-2.1420963270317506E-2</v>
      </c>
      <c r="G87" s="19">
        <f t="shared" ca="1" si="7"/>
        <v>-3.2131444905476259E-2</v>
      </c>
      <c r="H87" s="19">
        <f t="shared" ca="1" si="7"/>
        <v>-4.2841926540635011E-2</v>
      </c>
      <c r="I87" s="19">
        <f t="shared" ca="1" si="7"/>
        <v>-5.3552408175793764E-2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-6.4262889810952517E-2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-8.3402101312275434E-3</v>
      </c>
      <c r="F88" s="19">
        <f t="shared" ca="1" si="7"/>
        <v>-1.6680420262455087E-2</v>
      </c>
      <c r="G88" s="19">
        <f t="shared" ca="1" si="7"/>
        <v>-2.502063039368263E-2</v>
      </c>
      <c r="H88" s="19">
        <f t="shared" ca="1" si="7"/>
        <v>-3.3360840524910174E-2</v>
      </c>
      <c r="I88" s="19">
        <f t="shared" ca="1" si="7"/>
        <v>-4.1701050656137717E-2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-5.004126078736526E-2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-2.2913392520549986E-2</v>
      </c>
      <c r="F2" s="19">
        <f t="shared" ref="F2:I2" ca="1" si="1">($J2-$D2)/6+E2</f>
        <v>-4.5826785041099972E-2</v>
      </c>
      <c r="G2" s="19">
        <f t="shared" ca="1" si="1"/>
        <v>-6.8740177561649962E-2</v>
      </c>
      <c r="H2" s="19">
        <f t="shared" ca="1" si="1"/>
        <v>-9.1653570082199945E-2</v>
      </c>
      <c r="I2" s="19">
        <f t="shared" ca="1" si="1"/>
        <v>-0.11456696260274993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-0.13748035512329992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-2.4851236458547796E-2</v>
      </c>
      <c r="F3" s="19">
        <f t="shared" ca="1" si="2"/>
        <v>-4.9702472917095591E-2</v>
      </c>
      <c r="G3" s="19">
        <f t="shared" ca="1" si="2"/>
        <v>-7.4553709375643387E-2</v>
      </c>
      <c r="H3" s="19">
        <f t="shared" ca="1" si="2"/>
        <v>-9.9404945834191183E-2</v>
      </c>
      <c r="I3" s="19">
        <f t="shared" ca="1" si="2"/>
        <v>-0.12425618229273898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-0.14910741875128677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-2.4377753273517728E-2</v>
      </c>
      <c r="F4" s="19">
        <f t="shared" ca="1" si="2"/>
        <v>-4.8755506547035456E-2</v>
      </c>
      <c r="G4" s="19">
        <f t="shared" ca="1" si="2"/>
        <v>-7.3133259820553187E-2</v>
      </c>
      <c r="H4" s="19">
        <f t="shared" ca="1" si="2"/>
        <v>-9.7511013094070911E-2</v>
      </c>
      <c r="I4" s="19">
        <f t="shared" ca="1" si="2"/>
        <v>-0.12188876636758864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-0.14626651964110637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-2.3962046655706615E-2</v>
      </c>
      <c r="F5" s="19">
        <f t="shared" ca="1" si="2"/>
        <v>-4.7924093311413229E-2</v>
      </c>
      <c r="G5" s="19">
        <f t="shared" ca="1" si="2"/>
        <v>-7.1886139967119844E-2</v>
      </c>
      <c r="H5" s="19">
        <f t="shared" ca="1" si="2"/>
        <v>-9.5848186622826459E-2</v>
      </c>
      <c r="I5" s="19">
        <f t="shared" ca="1" si="2"/>
        <v>-0.11981023327853307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-0.14377227993423969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-2.4889704311776836E-2</v>
      </c>
      <c r="F6" s="19">
        <f t="shared" ca="1" si="2"/>
        <v>-4.9779408623553671E-2</v>
      </c>
      <c r="G6" s="19">
        <f t="shared" ca="1" si="2"/>
        <v>-7.4669112935330503E-2</v>
      </c>
      <c r="H6" s="19">
        <f t="shared" ca="1" si="2"/>
        <v>-9.9558817247107342E-2</v>
      </c>
      <c r="I6" s="19">
        <f t="shared" ca="1" si="2"/>
        <v>-0.12444852155888418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-0.14933822587066101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-2.413439705146073E-2</v>
      </c>
      <c r="F7" s="19">
        <f t="shared" ca="1" si="2"/>
        <v>-4.826879410292146E-2</v>
      </c>
      <c r="G7" s="19">
        <f t="shared" ca="1" si="2"/>
        <v>-7.2403191154382193E-2</v>
      </c>
      <c r="H7" s="19">
        <f t="shared" ca="1" si="2"/>
        <v>-9.653758820584292E-2</v>
      </c>
      <c r="I7" s="19">
        <f t="shared" ca="1" si="2"/>
        <v>-0.12067198525730365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-0.14480638230876439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-2.4117839838191307E-2</v>
      </c>
      <c r="F8" s="19">
        <f t="shared" ca="1" si="2"/>
        <v>-4.8235679676382613E-2</v>
      </c>
      <c r="G8" s="19">
        <f t="shared" ca="1" si="2"/>
        <v>-7.2353519514573916E-2</v>
      </c>
      <c r="H8" s="19">
        <f t="shared" ca="1" si="2"/>
        <v>-9.6471359352765226E-2</v>
      </c>
      <c r="I8" s="19">
        <f t="shared" ca="1" si="2"/>
        <v>-0.12058919919095654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-0.14470703902914783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-2.3055264302007314E-2</v>
      </c>
      <c r="F9" s="19">
        <f t="shared" ca="1" si="2"/>
        <v>-4.6110528604014628E-2</v>
      </c>
      <c r="G9" s="19">
        <f t="shared" ca="1" si="2"/>
        <v>-6.9165792906021942E-2</v>
      </c>
      <c r="H9" s="19">
        <f t="shared" ca="1" si="2"/>
        <v>-9.2221057208029256E-2</v>
      </c>
      <c r="I9" s="19">
        <f t="shared" ca="1" si="2"/>
        <v>-0.11527632151003657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-0.13833158581204388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-2.3801009424163761E-2</v>
      </c>
      <c r="F10" s="19">
        <f t="shared" ca="1" si="2"/>
        <v>-4.7602018848327522E-2</v>
      </c>
      <c r="G10" s="19">
        <f t="shared" ca="1" si="2"/>
        <v>-7.1403028272491287E-2</v>
      </c>
      <c r="H10" s="19">
        <f t="shared" ca="1" si="2"/>
        <v>-9.5204037696655044E-2</v>
      </c>
      <c r="I10" s="19">
        <f t="shared" ca="1" si="2"/>
        <v>-0.1190050471208188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-0.14280605654498257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-2.4178795488327246E-2</v>
      </c>
      <c r="F11" s="19">
        <f t="shared" ca="1" si="2"/>
        <v>-4.8357590976654492E-2</v>
      </c>
      <c r="G11" s="19">
        <f t="shared" ca="1" si="2"/>
        <v>-7.2536386464981742E-2</v>
      </c>
      <c r="H11" s="19">
        <f t="shared" ca="1" si="2"/>
        <v>-9.6715181953308985E-2</v>
      </c>
      <c r="I11" s="19">
        <f t="shared" ca="1" si="2"/>
        <v>-0.12089397744163623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-0.14507277292996348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-2.414211402420692E-2</v>
      </c>
      <c r="F12" s="19">
        <f t="shared" ca="1" si="2"/>
        <v>-4.8284228048413841E-2</v>
      </c>
      <c r="G12" s="19">
        <f t="shared" ca="1" si="2"/>
        <v>-7.2426342072620761E-2</v>
      </c>
      <c r="H12" s="19">
        <f t="shared" ca="1" si="2"/>
        <v>-9.6568456096827682E-2</v>
      </c>
      <c r="I12" s="19">
        <f t="shared" ca="1" si="2"/>
        <v>-0.1207105701210346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-0.14485268414524152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-2.473032397856453E-2</v>
      </c>
      <c r="F13" s="19">
        <f t="shared" ca="1" si="2"/>
        <v>-4.946064795712906E-2</v>
      </c>
      <c r="G13" s="19">
        <f t="shared" ca="1" si="2"/>
        <v>-7.4190971935693587E-2</v>
      </c>
      <c r="H13" s="19">
        <f t="shared" ca="1" si="2"/>
        <v>-9.892129591425812E-2</v>
      </c>
      <c r="I13" s="19">
        <f t="shared" ca="1" si="2"/>
        <v>-0.12365161989282265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-0.14838194387138717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-2.3924517231200385E-2</v>
      </c>
      <c r="F14" s="19">
        <f t="shared" ca="1" si="2"/>
        <v>-4.7849034462400769E-2</v>
      </c>
      <c r="G14" s="19">
        <f t="shared" ca="1" si="2"/>
        <v>-7.1773551693601154E-2</v>
      </c>
      <c r="H14" s="19">
        <f t="shared" ca="1" si="2"/>
        <v>-9.5698068924801538E-2</v>
      </c>
      <c r="I14" s="19">
        <f t="shared" ca="1" si="2"/>
        <v>-0.11962258615600192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-0.14354710338720231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-2.4562479211905606E-2</v>
      </c>
      <c r="F15" s="19">
        <f t="shared" ca="1" si="2"/>
        <v>-4.9124958423811212E-2</v>
      </c>
      <c r="G15" s="19">
        <f t="shared" ca="1" si="2"/>
        <v>-7.3687437635716821E-2</v>
      </c>
      <c r="H15" s="19">
        <f t="shared" ca="1" si="2"/>
        <v>-9.8249916847622423E-2</v>
      </c>
      <c r="I15" s="19">
        <f t="shared" ca="1" si="2"/>
        <v>-0.12281239605952803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-0.14737487527143364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-2.4115467696928464E-2</v>
      </c>
      <c r="F16" s="19">
        <f t="shared" ca="1" si="2"/>
        <v>-4.8230935393856929E-2</v>
      </c>
      <c r="G16" s="19">
        <f t="shared" ca="1" si="2"/>
        <v>-7.2346403090785397E-2</v>
      </c>
      <c r="H16" s="19">
        <f t="shared" ca="1" si="2"/>
        <v>-9.6461870787713858E-2</v>
      </c>
      <c r="I16" s="19">
        <f t="shared" ca="1" si="2"/>
        <v>-0.12057733848464232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-0.14469280618157079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-2.4031765632105614E-2</v>
      </c>
      <c r="F17" s="19">
        <f t="shared" ca="1" si="2"/>
        <v>-4.8063531264211229E-2</v>
      </c>
      <c r="G17" s="19">
        <f t="shared" ca="1" si="2"/>
        <v>-7.2095296896316843E-2</v>
      </c>
      <c r="H17" s="19">
        <f t="shared" ca="1" si="2"/>
        <v>-9.6127062528422458E-2</v>
      </c>
      <c r="I17" s="19">
        <f t="shared" ca="1" si="2"/>
        <v>-0.12015882816052807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-0.14419059379263369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-2.3897067707172402E-2</v>
      </c>
      <c r="F18" s="19">
        <f t="shared" ca="1" si="2"/>
        <v>-4.7794135414344803E-2</v>
      </c>
      <c r="G18" s="19">
        <f t="shared" ca="1" si="2"/>
        <v>-7.1691203121517208E-2</v>
      </c>
      <c r="H18" s="19">
        <f t="shared" ca="1" si="2"/>
        <v>-9.5588270828689606E-2</v>
      </c>
      <c r="I18" s="19">
        <f t="shared" ca="1" si="2"/>
        <v>-0.119485338535862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-0.14338240624303442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-2.4466695668647783E-2</v>
      </c>
      <c r="F19" s="19">
        <f t="shared" ca="1" si="3"/>
        <v>-4.8933391337295566E-2</v>
      </c>
      <c r="G19" s="19">
        <f t="shared" ca="1" si="3"/>
        <v>-7.3400087005943346E-2</v>
      </c>
      <c r="H19" s="19">
        <f t="shared" ca="1" si="3"/>
        <v>-9.7866782674591132E-2</v>
      </c>
      <c r="I19" s="19">
        <f t="shared" ca="1" si="3"/>
        <v>-0.12233347834323892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-0.14680017401188669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-2.5659975568077139E-2</v>
      </c>
      <c r="F20" s="19">
        <f t="shared" ca="1" si="3"/>
        <v>-5.1319951136154278E-2</v>
      </c>
      <c r="G20" s="19">
        <f t="shared" ca="1" si="3"/>
        <v>-7.6979926704231413E-2</v>
      </c>
      <c r="H20" s="19">
        <f t="shared" ca="1" si="3"/>
        <v>-0.10263990227230856</v>
      </c>
      <c r="I20" s="19">
        <f t="shared" ca="1" si="3"/>
        <v>-0.12829987784038568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-0.15395985340846283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-2.40472093505921E-2</v>
      </c>
      <c r="F21" s="19">
        <f t="shared" ca="1" si="3"/>
        <v>-4.8094418701184201E-2</v>
      </c>
      <c r="G21" s="19">
        <f t="shared" ca="1" si="3"/>
        <v>-7.2141628051776305E-2</v>
      </c>
      <c r="H21" s="19">
        <f t="shared" ca="1" si="3"/>
        <v>-9.6188837402368402E-2</v>
      </c>
      <c r="I21" s="19">
        <f t="shared" ca="1" si="3"/>
        <v>-0.1202360467529605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-0.14428325610355261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-2.3781214707473283E-2</v>
      </c>
      <c r="F22" s="19">
        <f t="shared" ca="1" si="3"/>
        <v>-4.7562429414946567E-2</v>
      </c>
      <c r="G22" s="19">
        <f t="shared" ca="1" si="3"/>
        <v>-7.134364412241985E-2</v>
      </c>
      <c r="H22" s="19">
        <f t="shared" ca="1" si="3"/>
        <v>-9.5124858829893133E-2</v>
      </c>
      <c r="I22" s="19">
        <f t="shared" ca="1" si="3"/>
        <v>-0.11890607353736642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-0.1426872882448397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-2.603221171171172E-2</v>
      </c>
      <c r="F23" s="19">
        <f t="shared" ca="1" si="3"/>
        <v>-5.2064423423423441E-2</v>
      </c>
      <c r="G23" s="19">
        <f t="shared" ca="1" si="3"/>
        <v>-7.8096635135135165E-2</v>
      </c>
      <c r="H23" s="19">
        <f t="shared" ca="1" si="3"/>
        <v>-0.10412884684684688</v>
      </c>
      <c r="I23" s="19">
        <f t="shared" ca="1" si="3"/>
        <v>-0.13016105855855861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-0.15619327027027033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-2.4896810632436931E-2</v>
      </c>
      <c r="F24" s="19">
        <f t="shared" ca="1" si="3"/>
        <v>-4.9793621264873862E-2</v>
      </c>
      <c r="G24" s="19">
        <f t="shared" ca="1" si="3"/>
        <v>-7.4690431897310797E-2</v>
      </c>
      <c r="H24" s="19">
        <f t="shared" ca="1" si="3"/>
        <v>-9.9587242529747724E-2</v>
      </c>
      <c r="I24" s="19">
        <f t="shared" ca="1" si="3"/>
        <v>-0.12448405316218465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-0.14938086379462159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-2.4863089406906378E-2</v>
      </c>
      <c r="F25" s="19">
        <f t="shared" ca="1" si="3"/>
        <v>-4.9726178813812756E-2</v>
      </c>
      <c r="G25" s="19">
        <f t="shared" ca="1" si="3"/>
        <v>-7.4589268220719138E-2</v>
      </c>
      <c r="H25" s="19">
        <f t="shared" ca="1" si="3"/>
        <v>-9.9452357627625512E-2</v>
      </c>
      <c r="I25" s="19">
        <f t="shared" ca="1" si="3"/>
        <v>-0.12431544703453189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-0.14917853644143828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-2.3234790506626801E-2</v>
      </c>
      <c r="F26" s="19">
        <f t="shared" ca="1" si="3"/>
        <v>-4.6469581013253602E-2</v>
      </c>
      <c r="G26" s="19">
        <f t="shared" ca="1" si="3"/>
        <v>-6.9704371519880404E-2</v>
      </c>
      <c r="H26" s="19">
        <f t="shared" ca="1" si="3"/>
        <v>-9.2939162026507205E-2</v>
      </c>
      <c r="I26" s="19">
        <f t="shared" ca="1" si="3"/>
        <v>-0.11617395253313401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-0.13940874303976081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-2.5515259882229354E-2</v>
      </c>
      <c r="F27" s="19">
        <f t="shared" ca="1" si="3"/>
        <v>-5.1030519764458708E-2</v>
      </c>
      <c r="G27" s="19">
        <f t="shared" ca="1" si="3"/>
        <v>-7.6545779646688059E-2</v>
      </c>
      <c r="H27" s="19">
        <f t="shared" ca="1" si="3"/>
        <v>-0.10206103952891742</v>
      </c>
      <c r="I27" s="19">
        <f t="shared" ca="1" si="3"/>
        <v>-0.12757629941114676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-0.15309155929337612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-2.3822938323109444E-2</v>
      </c>
      <c r="F28" s="19">
        <f t="shared" ca="1" si="3"/>
        <v>-4.7645876646218888E-2</v>
      </c>
      <c r="G28" s="19">
        <f t="shared" ca="1" si="3"/>
        <v>-7.1468814969328331E-2</v>
      </c>
      <c r="H28" s="19">
        <f t="shared" ca="1" si="3"/>
        <v>-9.5291753292437775E-2</v>
      </c>
      <c r="I28" s="19">
        <f t="shared" ca="1" si="3"/>
        <v>-0.11911469161554722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-0.14293762993865666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-2.5651970628054039E-2</v>
      </c>
      <c r="F29" s="19">
        <f t="shared" ca="1" si="3"/>
        <v>-5.1303941256108078E-2</v>
      </c>
      <c r="G29" s="19">
        <f t="shared" ca="1" si="3"/>
        <v>-7.695591188416212E-2</v>
      </c>
      <c r="H29" s="19">
        <f t="shared" ca="1" si="3"/>
        <v>-0.10260788251221616</v>
      </c>
      <c r="I29" s="19">
        <f t="shared" ca="1" si="3"/>
        <v>-0.12825985314027019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-0.15391182376832424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-2.336641233518327E-2</v>
      </c>
      <c r="F30" s="19">
        <f t="shared" ca="1" si="3"/>
        <v>-4.6732824670366539E-2</v>
      </c>
      <c r="G30" s="19">
        <f t="shared" ca="1" si="3"/>
        <v>-7.0099237005549805E-2</v>
      </c>
      <c r="H30" s="19">
        <f t="shared" ca="1" si="3"/>
        <v>-9.3465649340733079E-2</v>
      </c>
      <c r="I30" s="19">
        <f t="shared" ca="1" si="3"/>
        <v>-0.11683206167591635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-0.14019847401109961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-1.5275595013699994E-2</v>
      </c>
      <c r="F31" s="19">
        <f t="shared" ca="1" si="3"/>
        <v>-3.0551190027399987E-2</v>
      </c>
      <c r="G31" s="19">
        <f t="shared" ca="1" si="3"/>
        <v>-4.5826785041099979E-2</v>
      </c>
      <c r="H31" s="19">
        <f t="shared" ca="1" si="3"/>
        <v>-6.1102380054799975E-2</v>
      </c>
      <c r="I31" s="19">
        <f t="shared" ca="1" si="3"/>
        <v>-7.637797506849997E-2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-9.1653570082199959E-2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-1.7213438951697801E-2</v>
      </c>
      <c r="F32" s="19">
        <f t="shared" ca="1" si="3"/>
        <v>-3.4426877903395603E-2</v>
      </c>
      <c r="G32" s="19">
        <f t="shared" ca="1" si="3"/>
        <v>-5.1640316855093404E-2</v>
      </c>
      <c r="H32" s="19">
        <f t="shared" ca="1" si="3"/>
        <v>-6.8853755806791206E-2</v>
      </c>
      <c r="I32" s="19">
        <f t="shared" ca="1" si="3"/>
        <v>-8.6067194758489007E-2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-0.10328063371018681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-1.6739955766667734E-2</v>
      </c>
      <c r="F33" s="19">
        <f t="shared" ca="1" si="3"/>
        <v>-3.3479911533335467E-2</v>
      </c>
      <c r="G33" s="19">
        <f t="shared" ca="1" si="3"/>
        <v>-5.0219867300003204E-2</v>
      </c>
      <c r="H33" s="19">
        <f t="shared" ca="1" si="3"/>
        <v>-6.6959823066670934E-2</v>
      </c>
      <c r="I33" s="19">
        <f t="shared" ca="1" si="3"/>
        <v>-8.3699778833338664E-2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-0.10043973460000641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-1.632424914885662E-2</v>
      </c>
      <c r="F34" s="19">
        <f t="shared" ca="1" si="3"/>
        <v>-3.2648498297713241E-2</v>
      </c>
      <c r="G34" s="19">
        <f t="shared" ca="1" si="3"/>
        <v>-4.8972747446569861E-2</v>
      </c>
      <c r="H34" s="19">
        <f t="shared" ca="1" si="3"/>
        <v>-6.5296996595426482E-2</v>
      </c>
      <c r="I34" s="19">
        <f t="shared" ca="1" si="3"/>
        <v>-8.1621245744283102E-2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-9.7945494893139723E-2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-1.7251906804926841E-2</v>
      </c>
      <c r="F35" s="19">
        <f t="shared" ca="1" si="4"/>
        <v>-3.4503813609853683E-2</v>
      </c>
      <c r="G35" s="19">
        <f t="shared" ca="1" si="4"/>
        <v>-5.1755720414780521E-2</v>
      </c>
      <c r="H35" s="19">
        <f t="shared" ca="1" si="4"/>
        <v>-6.9007627219707365E-2</v>
      </c>
      <c r="I35" s="19">
        <f t="shared" ca="1" si="4"/>
        <v>-8.625953402463421E-2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-0.10351144082956104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-1.6496599544610736E-2</v>
      </c>
      <c r="F36" s="19">
        <f t="shared" ca="1" si="4"/>
        <v>-3.2993199089221471E-2</v>
      </c>
      <c r="G36" s="19">
        <f t="shared" ca="1" si="4"/>
        <v>-4.948979863383221E-2</v>
      </c>
      <c r="H36" s="19">
        <f t="shared" ca="1" si="4"/>
        <v>-6.5986398178442943E-2</v>
      </c>
      <c r="I36" s="19">
        <f t="shared" ca="1" si="4"/>
        <v>-8.2482997723053675E-2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-9.8979597267664421E-2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-1.6480042331341312E-2</v>
      </c>
      <c r="F37" s="19">
        <f t="shared" ca="1" si="4"/>
        <v>-3.2960084662682625E-2</v>
      </c>
      <c r="G37" s="19">
        <f t="shared" ca="1" si="4"/>
        <v>-4.9440126994023934E-2</v>
      </c>
      <c r="H37" s="19">
        <f t="shared" ca="1" si="4"/>
        <v>-6.5920169325365249E-2</v>
      </c>
      <c r="I37" s="19">
        <f t="shared" ca="1" si="4"/>
        <v>-8.2400211656706565E-2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-9.8880253988047867E-2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-1.541746679515732E-2</v>
      </c>
      <c r="F38" s="19">
        <f t="shared" ca="1" si="4"/>
        <v>-3.0834933590314639E-2</v>
      </c>
      <c r="G38" s="19">
        <f t="shared" ca="1" si="4"/>
        <v>-4.6252400385471959E-2</v>
      </c>
      <c r="H38" s="19">
        <f t="shared" ca="1" si="4"/>
        <v>-6.1669867180629279E-2</v>
      </c>
      <c r="I38" s="19">
        <f t="shared" ca="1" si="4"/>
        <v>-7.7087333975786598E-2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-9.2504800770943918E-2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-1.6163211917313767E-2</v>
      </c>
      <c r="F39" s="19">
        <f t="shared" ca="1" si="4"/>
        <v>-3.2326423834627534E-2</v>
      </c>
      <c r="G39" s="19">
        <f t="shared" ca="1" si="4"/>
        <v>-4.8489635751941304E-2</v>
      </c>
      <c r="H39" s="19">
        <f t="shared" ca="1" si="4"/>
        <v>-6.4652847669255067E-2</v>
      </c>
      <c r="I39" s="19">
        <f t="shared" ca="1" si="4"/>
        <v>-8.0816059586568831E-2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-9.6979271503882608E-2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-1.6540997981477252E-2</v>
      </c>
      <c r="F40" s="19">
        <f t="shared" ca="1" si="4"/>
        <v>-3.3081995962954504E-2</v>
      </c>
      <c r="G40" s="19">
        <f t="shared" ca="1" si="4"/>
        <v>-4.9622993944431759E-2</v>
      </c>
      <c r="H40" s="19">
        <f t="shared" ca="1" si="4"/>
        <v>-6.6163991925909008E-2</v>
      </c>
      <c r="I40" s="19">
        <f t="shared" ca="1" si="4"/>
        <v>-8.2704989907386256E-2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-9.9245987888863518E-2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-1.6504316517356926E-2</v>
      </c>
      <c r="F41" s="19">
        <f t="shared" ca="1" si="4"/>
        <v>-3.3008633034713852E-2</v>
      </c>
      <c r="G41" s="19">
        <f t="shared" ca="1" si="4"/>
        <v>-4.9512949552070779E-2</v>
      </c>
      <c r="H41" s="19">
        <f t="shared" ca="1" si="4"/>
        <v>-6.6017266069427705E-2</v>
      </c>
      <c r="I41" s="19">
        <f t="shared" ca="1" si="4"/>
        <v>-8.2521582586784631E-2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-9.9025899104141557E-2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-1.7092526471714536E-2</v>
      </c>
      <c r="F42" s="19">
        <f t="shared" ca="1" si="4"/>
        <v>-3.4185052943429071E-2</v>
      </c>
      <c r="G42" s="19">
        <f t="shared" ca="1" si="4"/>
        <v>-5.1277579415143604E-2</v>
      </c>
      <c r="H42" s="19">
        <f t="shared" ca="1" si="4"/>
        <v>-6.8370105886858143E-2</v>
      </c>
      <c r="I42" s="19">
        <f t="shared" ca="1" si="4"/>
        <v>-8.5462632358572682E-2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-0.10255515883028721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-1.628671972435039E-2</v>
      </c>
      <c r="F43" s="19">
        <f t="shared" ca="1" si="4"/>
        <v>-3.2573439448700781E-2</v>
      </c>
      <c r="G43" s="19">
        <f t="shared" ca="1" si="4"/>
        <v>-4.8860159173051171E-2</v>
      </c>
      <c r="H43" s="19">
        <f t="shared" ca="1" si="4"/>
        <v>-6.5146878897401561E-2</v>
      </c>
      <c r="I43" s="19">
        <f t="shared" ca="1" si="4"/>
        <v>-8.1433598621751951E-2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-9.7720318346102342E-2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-1.6924681705055612E-2</v>
      </c>
      <c r="F44" s="19">
        <f t="shared" ca="1" si="4"/>
        <v>-3.3849363410111223E-2</v>
      </c>
      <c r="G44" s="19">
        <f t="shared" ca="1" si="4"/>
        <v>-5.0774045115166838E-2</v>
      </c>
      <c r="H44" s="19">
        <f t="shared" ca="1" si="4"/>
        <v>-6.7698726820222446E-2</v>
      </c>
      <c r="I44" s="19">
        <f t="shared" ca="1" si="4"/>
        <v>-8.4623408525278054E-2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-0.10154809023033368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-1.647767019007847E-2</v>
      </c>
      <c r="F45" s="19">
        <f t="shared" ca="1" si="4"/>
        <v>-3.295534038015694E-2</v>
      </c>
      <c r="G45" s="19">
        <f t="shared" ca="1" si="4"/>
        <v>-4.9433010570235414E-2</v>
      </c>
      <c r="H45" s="19">
        <f t="shared" ca="1" si="4"/>
        <v>-6.5910680760313881E-2</v>
      </c>
      <c r="I45" s="19">
        <f t="shared" ca="1" si="4"/>
        <v>-8.2388350950392347E-2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-9.8866021140470828E-2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-1.639396812525562E-2</v>
      </c>
      <c r="F46" s="19">
        <f t="shared" ca="1" si="4"/>
        <v>-3.278793625051124E-2</v>
      </c>
      <c r="G46" s="19">
        <f t="shared" ca="1" si="4"/>
        <v>-4.9181904375766861E-2</v>
      </c>
      <c r="H46" s="19">
        <f t="shared" ca="1" si="4"/>
        <v>-6.5575872501022481E-2</v>
      </c>
      <c r="I46" s="19">
        <f t="shared" ca="1" si="4"/>
        <v>-8.1969840626278101E-2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-9.8363808751533721E-2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-1.6259270200322407E-2</v>
      </c>
      <c r="F47" s="19">
        <f t="shared" ca="1" si="4"/>
        <v>-3.2518540400644814E-2</v>
      </c>
      <c r="G47" s="19">
        <f t="shared" ca="1" si="4"/>
        <v>-4.8777810600967225E-2</v>
      </c>
      <c r="H47" s="19">
        <f t="shared" ca="1" si="4"/>
        <v>-6.5037080801289629E-2</v>
      </c>
      <c r="I47" s="19">
        <f t="shared" ca="1" si="4"/>
        <v>-8.1296351001612033E-2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-9.755562120193445E-2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-1.6828898161797789E-2</v>
      </c>
      <c r="F48" s="19">
        <f t="shared" ca="1" si="4"/>
        <v>-3.3657796323595578E-2</v>
      </c>
      <c r="G48" s="19">
        <f t="shared" ca="1" si="4"/>
        <v>-5.0486694485393363E-2</v>
      </c>
      <c r="H48" s="19">
        <f t="shared" ca="1" si="4"/>
        <v>-6.7315592647191155E-2</v>
      </c>
      <c r="I48" s="19">
        <f t="shared" ca="1" si="4"/>
        <v>-8.4144490808988948E-2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-0.10097338897078673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-1.8022178061227145E-2</v>
      </c>
      <c r="F49" s="19">
        <f t="shared" ca="1" si="4"/>
        <v>-3.6044356122454289E-2</v>
      </c>
      <c r="G49" s="19">
        <f t="shared" ca="1" si="4"/>
        <v>-5.4066534183681431E-2</v>
      </c>
      <c r="H49" s="19">
        <f t="shared" ca="1" si="4"/>
        <v>-7.2088712244908579E-2</v>
      </c>
      <c r="I49" s="19">
        <f t="shared" ca="1" si="4"/>
        <v>-9.0110890306135727E-2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-0.10813306836736286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-1.6409411843742106E-2</v>
      </c>
      <c r="F50" s="19">
        <f t="shared" ca="1" si="4"/>
        <v>-3.2818823687484212E-2</v>
      </c>
      <c r="G50" s="19">
        <f t="shared" ca="1" si="4"/>
        <v>-4.9228235531226322E-2</v>
      </c>
      <c r="H50" s="19">
        <f t="shared" ca="1" si="4"/>
        <v>-6.5637647374968425E-2</v>
      </c>
      <c r="I50" s="19">
        <f t="shared" ca="1" si="4"/>
        <v>-8.2047059218710527E-2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-9.8456471062452644E-2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-1.6143417200623289E-2</v>
      </c>
      <c r="F51" s="19">
        <f t="shared" ca="1" si="5"/>
        <v>-3.2286834401246578E-2</v>
      </c>
      <c r="G51" s="19">
        <f t="shared" ca="1" si="5"/>
        <v>-4.8430251601869867E-2</v>
      </c>
      <c r="H51" s="19">
        <f t="shared" ca="1" si="5"/>
        <v>-6.4573668802493156E-2</v>
      </c>
      <c r="I51" s="19">
        <f t="shared" ca="1" si="5"/>
        <v>-8.0717086003116445E-2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-9.6860503203739734E-2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-1.8394414204861726E-2</v>
      </c>
      <c r="F52" s="19">
        <f t="shared" ca="1" si="5"/>
        <v>-3.6788828409723452E-2</v>
      </c>
      <c r="G52" s="19">
        <f t="shared" ca="1" si="5"/>
        <v>-5.5183242614585182E-2</v>
      </c>
      <c r="H52" s="19">
        <f t="shared" ca="1" si="5"/>
        <v>-7.3577656819446904E-2</v>
      </c>
      <c r="I52" s="19">
        <f t="shared" ca="1" si="5"/>
        <v>-9.1972071024308627E-2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-0.11036648522917036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-1.7259013125586937E-2</v>
      </c>
      <c r="F53" s="19">
        <f t="shared" ca="1" si="5"/>
        <v>-3.4518026251173874E-2</v>
      </c>
      <c r="G53" s="19">
        <f t="shared" ca="1" si="5"/>
        <v>-5.1777039376760814E-2</v>
      </c>
      <c r="H53" s="19">
        <f t="shared" ca="1" si="5"/>
        <v>-6.9036052502347747E-2</v>
      </c>
      <c r="I53" s="19">
        <f t="shared" ca="1" si="5"/>
        <v>-8.6295065627934681E-2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-0.10355407875352163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-1.7225291900056384E-2</v>
      </c>
      <c r="F54" s="19">
        <f t="shared" ca="1" si="5"/>
        <v>-3.4450583800112768E-2</v>
      </c>
      <c r="G54" s="19">
        <f t="shared" ca="1" si="5"/>
        <v>-5.1675875700169155E-2</v>
      </c>
      <c r="H54" s="19">
        <f t="shared" ca="1" si="5"/>
        <v>-6.8901167600225535E-2</v>
      </c>
      <c r="I54" s="19">
        <f t="shared" ca="1" si="5"/>
        <v>-8.6126459500281916E-2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-0.10335175140033831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-1.5596992999776807E-2</v>
      </c>
      <c r="F55" s="19">
        <f t="shared" ca="1" si="5"/>
        <v>-3.1193985999553614E-2</v>
      </c>
      <c r="G55" s="19">
        <f t="shared" ca="1" si="5"/>
        <v>-4.6790978999330421E-2</v>
      </c>
      <c r="H55" s="19">
        <f t="shared" ca="1" si="5"/>
        <v>-6.2387971999107228E-2</v>
      </c>
      <c r="I55" s="19">
        <f t="shared" ca="1" si="5"/>
        <v>-7.7984964998884035E-2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-9.3581957998660842E-2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-1.787746237537936E-2</v>
      </c>
      <c r="F56" s="19">
        <f t="shared" ca="1" si="5"/>
        <v>-3.575492475075872E-2</v>
      </c>
      <c r="G56" s="19">
        <f t="shared" ca="1" si="5"/>
        <v>-5.3632387126138076E-2</v>
      </c>
      <c r="H56" s="19">
        <f t="shared" ca="1" si="5"/>
        <v>-7.1509849501517439E-2</v>
      </c>
      <c r="I56" s="19">
        <f t="shared" ca="1" si="5"/>
        <v>-8.9387311876896802E-2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-0.10726477425227615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-1.618514081625945E-2</v>
      </c>
      <c r="F57" s="19">
        <f t="shared" ca="1" si="5"/>
        <v>-3.2370281632518899E-2</v>
      </c>
      <c r="G57" s="19">
        <f t="shared" ca="1" si="5"/>
        <v>-4.8555422448778349E-2</v>
      </c>
      <c r="H57" s="19">
        <f t="shared" ca="1" si="5"/>
        <v>-6.4740563265037798E-2</v>
      </c>
      <c r="I57" s="19">
        <f t="shared" ca="1" si="5"/>
        <v>-8.0925704081297248E-2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-9.7110844897556697E-2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-1.8014173121204045E-2</v>
      </c>
      <c r="F58" s="19">
        <f t="shared" ca="1" si="5"/>
        <v>-3.6028346242408089E-2</v>
      </c>
      <c r="G58" s="19">
        <f t="shared" ca="1" si="5"/>
        <v>-5.4042519363612138E-2</v>
      </c>
      <c r="H58" s="19">
        <f t="shared" ca="1" si="5"/>
        <v>-7.2056692484816179E-2</v>
      </c>
      <c r="I58" s="19">
        <f t="shared" ca="1" si="5"/>
        <v>-9.007086560602022E-2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-0.10808503872722428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-1.5728614828333275E-2</v>
      </c>
      <c r="F59" s="19">
        <f t="shared" ca="1" si="5"/>
        <v>-3.1457229656666551E-2</v>
      </c>
      <c r="G59" s="19">
        <f t="shared" ca="1" si="5"/>
        <v>-4.7185844484999823E-2</v>
      </c>
      <c r="H59" s="19">
        <f t="shared" ca="1" si="5"/>
        <v>-6.2914459313333101E-2</v>
      </c>
      <c r="I59" s="19">
        <f t="shared" ca="1" si="5"/>
        <v>-7.864307414166638E-2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-9.4371688969999645E-2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-7.6377975068499977E-3</v>
      </c>
      <c r="F60" s="19">
        <f t="shared" ca="1" si="5"/>
        <v>-1.5275595013699995E-2</v>
      </c>
      <c r="G60" s="19">
        <f t="shared" ca="1" si="5"/>
        <v>-2.2913392520549993E-2</v>
      </c>
      <c r="H60" s="19">
        <f t="shared" ca="1" si="5"/>
        <v>-3.0551190027399991E-2</v>
      </c>
      <c r="I60" s="19">
        <f t="shared" ca="1" si="5"/>
        <v>-3.8188987534249985E-2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-4.5826785041099986E-2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-9.5756414448478055E-3</v>
      </c>
      <c r="F61" s="19">
        <f t="shared" ca="1" si="5"/>
        <v>-1.9151282889695611E-2</v>
      </c>
      <c r="G61" s="19">
        <f t="shared" ca="1" si="5"/>
        <v>-2.8726924334543415E-2</v>
      </c>
      <c r="H61" s="19">
        <f t="shared" ca="1" si="5"/>
        <v>-3.8302565779391222E-2</v>
      </c>
      <c r="I61" s="19">
        <f t="shared" ca="1" si="5"/>
        <v>-4.7878207224239029E-2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-5.7453848669086836E-2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-9.1021582598177393E-3</v>
      </c>
      <c r="F62" s="19">
        <f t="shared" ca="1" si="5"/>
        <v>-1.8204316519635479E-2</v>
      </c>
      <c r="G62" s="19">
        <f t="shared" ca="1" si="5"/>
        <v>-2.7306474779453218E-2</v>
      </c>
      <c r="H62" s="19">
        <f t="shared" ca="1" si="5"/>
        <v>-3.6408633039270957E-2</v>
      </c>
      <c r="I62" s="19">
        <f t="shared" ca="1" si="5"/>
        <v>-4.5510791299088693E-2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-5.4612949558906436E-2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-8.6864516420066245E-3</v>
      </c>
      <c r="F63" s="19">
        <f t="shared" ca="1" si="5"/>
        <v>-1.7372903284013249E-2</v>
      </c>
      <c r="G63" s="19">
        <f t="shared" ca="1" si="5"/>
        <v>-2.6059354926019872E-2</v>
      </c>
      <c r="H63" s="19">
        <f t="shared" ca="1" si="5"/>
        <v>-3.4745806568026498E-2</v>
      </c>
      <c r="I63" s="19">
        <f t="shared" ca="1" si="5"/>
        <v>-4.3432258210033124E-2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-5.211870985203975E-2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-9.6141092980768453E-3</v>
      </c>
      <c r="F64" s="19">
        <f t="shared" ca="1" si="5"/>
        <v>-1.9228218596153691E-2</v>
      </c>
      <c r="G64" s="19">
        <f t="shared" ca="1" si="5"/>
        <v>-2.8842327894230538E-2</v>
      </c>
      <c r="H64" s="19">
        <f t="shared" ca="1" si="5"/>
        <v>-3.8456437192307381E-2</v>
      </c>
      <c r="I64" s="19">
        <f t="shared" ca="1" si="5"/>
        <v>-4.8070546490384225E-2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-5.7684655788461069E-2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-8.8588020377607414E-3</v>
      </c>
      <c r="F65" s="19">
        <f t="shared" ca="1" si="5"/>
        <v>-1.7717604075521483E-2</v>
      </c>
      <c r="G65" s="19">
        <f t="shared" ca="1" si="5"/>
        <v>-2.6576406113282224E-2</v>
      </c>
      <c r="H65" s="19">
        <f t="shared" ca="1" si="5"/>
        <v>-3.5435208151042966E-2</v>
      </c>
      <c r="I65" s="19">
        <f t="shared" ca="1" si="5"/>
        <v>-4.4294010188803704E-2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-5.3152812226564448E-2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-8.8422448244913163E-3</v>
      </c>
      <c r="F66" s="19">
        <f t="shared" ca="1" si="5"/>
        <v>-1.7684489648982633E-2</v>
      </c>
      <c r="G66" s="19">
        <f t="shared" ca="1" si="5"/>
        <v>-2.6526734473473951E-2</v>
      </c>
      <c r="H66" s="19">
        <f t="shared" ca="1" si="5"/>
        <v>-3.5368979297965265E-2</v>
      </c>
      <c r="I66" s="19">
        <f t="shared" ca="1" si="5"/>
        <v>-4.421122412245658E-2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-5.3053468946947895E-2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-7.7796692883073245E-3</v>
      </c>
      <c r="F67" s="19">
        <f t="shared" ca="1" si="6"/>
        <v>-1.5559338576614649E-2</v>
      </c>
      <c r="G67" s="19">
        <f t="shared" ca="1" si="6"/>
        <v>-2.3339007864921973E-2</v>
      </c>
      <c r="H67" s="19">
        <f t="shared" ca="1" si="6"/>
        <v>-3.1118677153229298E-2</v>
      </c>
      <c r="I67" s="19">
        <f t="shared" ca="1" si="6"/>
        <v>-3.889834644153662E-2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-4.6678015729843945E-2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-8.5254144104637726E-3</v>
      </c>
      <c r="F68" s="19">
        <f t="shared" ca="1" si="6"/>
        <v>-1.7050828820927545E-2</v>
      </c>
      <c r="G68" s="19">
        <f t="shared" ca="1" si="6"/>
        <v>-2.5576243231391318E-2</v>
      </c>
      <c r="H68" s="19">
        <f t="shared" ca="1" si="6"/>
        <v>-3.410165764185509E-2</v>
      </c>
      <c r="I68" s="19">
        <f t="shared" ca="1" si="6"/>
        <v>-4.262707205231886E-2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-5.1152486462782636E-2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-8.9032004746272576E-3</v>
      </c>
      <c r="F69" s="19">
        <f t="shared" ca="1" si="6"/>
        <v>-1.7806400949254515E-2</v>
      </c>
      <c r="G69" s="19">
        <f t="shared" ca="1" si="6"/>
        <v>-2.6709601423881773E-2</v>
      </c>
      <c r="H69" s="19">
        <f t="shared" ca="1" si="6"/>
        <v>-3.5612801898509031E-2</v>
      </c>
      <c r="I69" s="19">
        <f t="shared" ca="1" si="6"/>
        <v>-4.4516002373136285E-2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-5.3419202847763546E-2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-8.8665190105069302E-3</v>
      </c>
      <c r="F70" s="19">
        <f t="shared" ca="1" si="6"/>
        <v>-1.773303802101386E-2</v>
      </c>
      <c r="G70" s="19">
        <f t="shared" ca="1" si="6"/>
        <v>-2.6599557031520789E-2</v>
      </c>
      <c r="H70" s="19">
        <f t="shared" ca="1" si="6"/>
        <v>-3.5466076042027721E-2</v>
      </c>
      <c r="I70" s="19">
        <f t="shared" ca="1" si="6"/>
        <v>-4.4332595052534653E-2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-5.3199114063041585E-2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-9.4547289648645397E-3</v>
      </c>
      <c r="F71" s="19">
        <f t="shared" ca="1" si="6"/>
        <v>-1.8909457929729079E-2</v>
      </c>
      <c r="G71" s="19">
        <f t="shared" ca="1" si="6"/>
        <v>-2.8364186894593621E-2</v>
      </c>
      <c r="H71" s="19">
        <f t="shared" ca="1" si="6"/>
        <v>-3.7818915859458159E-2</v>
      </c>
      <c r="I71" s="19">
        <f t="shared" ca="1" si="6"/>
        <v>-4.7273644824322697E-2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-5.6728373789187235E-2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-8.6489222175003943E-3</v>
      </c>
      <c r="F72" s="19">
        <f t="shared" ca="1" si="6"/>
        <v>-1.7297844435000789E-2</v>
      </c>
      <c r="G72" s="19">
        <f t="shared" ca="1" si="6"/>
        <v>-2.5946766652501181E-2</v>
      </c>
      <c r="H72" s="19">
        <f t="shared" ca="1" si="6"/>
        <v>-3.4595688870001577E-2</v>
      </c>
      <c r="I72" s="19">
        <f t="shared" ca="1" si="6"/>
        <v>-4.3244611087501973E-2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-5.1893533305002369E-2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-9.2868841982056173E-3</v>
      </c>
      <c r="F73" s="19">
        <f t="shared" ca="1" si="6"/>
        <v>-1.8573768396411235E-2</v>
      </c>
      <c r="G73" s="19">
        <f t="shared" ca="1" si="6"/>
        <v>-2.7860652594616852E-2</v>
      </c>
      <c r="H73" s="19">
        <f t="shared" ca="1" si="6"/>
        <v>-3.7147536792822469E-2</v>
      </c>
      <c r="I73" s="19">
        <f t="shared" ca="1" si="6"/>
        <v>-4.6434420991028083E-2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-5.5721305189233704E-2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-8.8398726832284759E-3</v>
      </c>
      <c r="F74" s="19">
        <f t="shared" ca="1" si="6"/>
        <v>-1.7679745366456952E-2</v>
      </c>
      <c r="G74" s="19">
        <f t="shared" ca="1" si="6"/>
        <v>-2.6519618049685428E-2</v>
      </c>
      <c r="H74" s="19">
        <f t="shared" ca="1" si="6"/>
        <v>-3.5359490732913904E-2</v>
      </c>
      <c r="I74" s="19">
        <f t="shared" ca="1" si="6"/>
        <v>-4.4199363416142376E-2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-5.3039236099370855E-2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-8.7561706184056242E-3</v>
      </c>
      <c r="F75" s="19">
        <f t="shared" ca="1" si="6"/>
        <v>-1.7512341236811248E-2</v>
      </c>
      <c r="G75" s="19">
        <f t="shared" ca="1" si="6"/>
        <v>-2.6268511855216871E-2</v>
      </c>
      <c r="H75" s="19">
        <f t="shared" ca="1" si="6"/>
        <v>-3.5024682473622497E-2</v>
      </c>
      <c r="I75" s="19">
        <f t="shared" ca="1" si="6"/>
        <v>-4.3780853092028123E-2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-5.2537023710433749E-2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-8.621472693472413E-3</v>
      </c>
      <c r="F76" s="19">
        <f t="shared" ca="1" si="6"/>
        <v>-1.7242945386944826E-2</v>
      </c>
      <c r="G76" s="19">
        <f t="shared" ca="1" si="6"/>
        <v>-2.5864418080417239E-2</v>
      </c>
      <c r="H76" s="19">
        <f t="shared" ca="1" si="6"/>
        <v>-3.4485890773889652E-2</v>
      </c>
      <c r="I76" s="19">
        <f t="shared" ca="1" si="6"/>
        <v>-4.3107363467362061E-2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-5.1728836160834478E-2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-9.1911006549477928E-3</v>
      </c>
      <c r="F77" s="19">
        <f t="shared" ca="1" si="6"/>
        <v>-1.8382201309895586E-2</v>
      </c>
      <c r="G77" s="19">
        <f t="shared" ca="1" si="6"/>
        <v>-2.757330196484338E-2</v>
      </c>
      <c r="H77" s="19">
        <f t="shared" ca="1" si="6"/>
        <v>-3.6764402619791171E-2</v>
      </c>
      <c r="I77" s="19">
        <f t="shared" ca="1" si="6"/>
        <v>-4.5955503274738962E-2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-5.5146603929686754E-2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-1.0384380554377149E-2</v>
      </c>
      <c r="F78" s="19">
        <f t="shared" ca="1" si="6"/>
        <v>-2.0768761108754297E-2</v>
      </c>
      <c r="G78" s="19">
        <f t="shared" ca="1" si="6"/>
        <v>-3.1153141663131448E-2</v>
      </c>
      <c r="H78" s="19">
        <f t="shared" ca="1" si="6"/>
        <v>-4.1537522217508595E-2</v>
      </c>
      <c r="I78" s="19">
        <f t="shared" ca="1" si="6"/>
        <v>-5.1921902771885742E-2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-6.2306283326262889E-2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-8.7716143368921119E-3</v>
      </c>
      <c r="F79" s="19">
        <f t="shared" ca="1" si="6"/>
        <v>-1.7543228673784224E-2</v>
      </c>
      <c r="G79" s="19">
        <f t="shared" ca="1" si="6"/>
        <v>-2.6314843010676336E-2</v>
      </c>
      <c r="H79" s="19">
        <f t="shared" ca="1" si="6"/>
        <v>-3.5086457347568448E-2</v>
      </c>
      <c r="I79" s="19">
        <f t="shared" ca="1" si="6"/>
        <v>-4.3858071684460556E-2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-5.2629686021352672E-2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-8.505619693773293E-3</v>
      </c>
      <c r="F80" s="19">
        <f t="shared" ca="1" si="6"/>
        <v>-1.7011239387546586E-2</v>
      </c>
      <c r="G80" s="19">
        <f t="shared" ca="1" si="6"/>
        <v>-2.5516859081319877E-2</v>
      </c>
      <c r="H80" s="19">
        <f t="shared" ca="1" si="6"/>
        <v>-3.4022478775093172E-2</v>
      </c>
      <c r="I80" s="19">
        <f t="shared" ca="1" si="6"/>
        <v>-4.2528098468866467E-2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-5.1033718162639762E-2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-1.0756616698011734E-2</v>
      </c>
      <c r="F81" s="19">
        <f t="shared" ca="1" si="6"/>
        <v>-2.1513233396023467E-2</v>
      </c>
      <c r="G81" s="19">
        <f t="shared" ca="1" si="6"/>
        <v>-3.2269850094035199E-2</v>
      </c>
      <c r="H81" s="19">
        <f t="shared" ca="1" si="6"/>
        <v>-4.3026466792046934E-2</v>
      </c>
      <c r="I81" s="19">
        <f t="shared" ca="1" si="6"/>
        <v>-5.378308349005867E-2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-6.4539700188070398E-2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-9.6212156187369426E-3</v>
      </c>
      <c r="F82" s="19">
        <f t="shared" ca="1" si="6"/>
        <v>-1.9242431237473885E-2</v>
      </c>
      <c r="G82" s="19">
        <f t="shared" ca="1" si="6"/>
        <v>-2.8863646856210828E-2</v>
      </c>
      <c r="H82" s="19">
        <f t="shared" ca="1" si="6"/>
        <v>-3.848486247494777E-2</v>
      </c>
      <c r="I82" s="19">
        <f t="shared" ca="1" si="6"/>
        <v>-4.8106078093684709E-2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-5.7727293712421655E-2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-9.5874943932063895E-3</v>
      </c>
      <c r="F83" s="19">
        <f t="shared" ca="1" si="7"/>
        <v>-1.9174988786412779E-2</v>
      </c>
      <c r="G83" s="19">
        <f t="shared" ca="1" si="7"/>
        <v>-2.8762483179619169E-2</v>
      </c>
      <c r="H83" s="19">
        <f t="shared" ca="1" si="7"/>
        <v>-3.8349977572825558E-2</v>
      </c>
      <c r="I83" s="19">
        <f t="shared" ca="1" si="7"/>
        <v>-4.7937471966031944E-2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-5.7524966359238337E-2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-7.959195492926811E-3</v>
      </c>
      <c r="F84" s="19">
        <f t="shared" ca="1" si="7"/>
        <v>-1.5918390985853622E-2</v>
      </c>
      <c r="G84" s="19">
        <f t="shared" ca="1" si="7"/>
        <v>-2.3877586478780431E-2</v>
      </c>
      <c r="H84" s="19">
        <f t="shared" ca="1" si="7"/>
        <v>-3.1836781971707244E-2</v>
      </c>
      <c r="I84" s="19">
        <f t="shared" ca="1" si="7"/>
        <v>-3.9795977464634057E-2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-4.7755172957560869E-2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-1.0239664868529364E-2</v>
      </c>
      <c r="F85" s="19">
        <f t="shared" ca="1" si="7"/>
        <v>-2.0479329737058728E-2</v>
      </c>
      <c r="G85" s="19">
        <f t="shared" ca="1" si="7"/>
        <v>-3.0718994605588093E-2</v>
      </c>
      <c r="H85" s="19">
        <f t="shared" ca="1" si="7"/>
        <v>-4.0958659474117455E-2</v>
      </c>
      <c r="I85" s="19">
        <f t="shared" ca="1" si="7"/>
        <v>-5.1198324342646817E-2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-6.1437989211176179E-2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-8.5473433094094536E-3</v>
      </c>
      <c r="F86" s="19">
        <f t="shared" ca="1" si="7"/>
        <v>-1.7094686618818907E-2</v>
      </c>
      <c r="G86" s="19">
        <f t="shared" ca="1" si="7"/>
        <v>-2.5642029928228359E-2</v>
      </c>
      <c r="H86" s="19">
        <f t="shared" ca="1" si="7"/>
        <v>-3.4189373237637814E-2</v>
      </c>
      <c r="I86" s="19">
        <f t="shared" ca="1" si="7"/>
        <v>-4.273671654704727E-2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-5.1284059856456725E-2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-1.037637561435405E-2</v>
      </c>
      <c r="F87" s="19">
        <f t="shared" ca="1" si="7"/>
        <v>-2.0752751228708101E-2</v>
      </c>
      <c r="G87" s="19">
        <f t="shared" ca="1" si="7"/>
        <v>-3.1129126843062151E-2</v>
      </c>
      <c r="H87" s="19">
        <f t="shared" ca="1" si="7"/>
        <v>-4.1505502457416202E-2</v>
      </c>
      <c r="I87" s="19">
        <f t="shared" ca="1" si="7"/>
        <v>-5.1881878071770249E-2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-6.2258253686124303E-2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-8.0908173214832794E-3</v>
      </c>
      <c r="F88" s="19">
        <f t="shared" ca="1" si="7"/>
        <v>-1.6181634642966559E-2</v>
      </c>
      <c r="G88" s="19">
        <f t="shared" ca="1" si="7"/>
        <v>-2.427245196444984E-2</v>
      </c>
      <c r="H88" s="19">
        <f t="shared" ca="1" si="7"/>
        <v>-3.2363269285933118E-2</v>
      </c>
      <c r="I88" s="19">
        <f t="shared" ca="1" si="7"/>
        <v>-4.0454086607416395E-2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-4.8544903928899673E-2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-2.2515471716205642E-2</v>
      </c>
      <c r="F2" s="19">
        <f t="shared" ref="F2:I2" ca="1" si="1">($J2-$D2)/6+E2</f>
        <v>-4.5030943432411284E-2</v>
      </c>
      <c r="G2" s="19">
        <f t="shared" ca="1" si="1"/>
        <v>-6.7546415148616923E-2</v>
      </c>
      <c r="H2" s="19">
        <f t="shared" ca="1" si="1"/>
        <v>-9.0061886864822568E-2</v>
      </c>
      <c r="I2" s="19">
        <f t="shared" ca="1" si="1"/>
        <v>-0.11257735858102821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-0.13509283029723385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-2.4753451841156061E-2</v>
      </c>
      <c r="F3" s="19">
        <f t="shared" ca="1" si="2"/>
        <v>-4.9506903682312121E-2</v>
      </c>
      <c r="G3" s="19">
        <f t="shared" ca="1" si="2"/>
        <v>-7.4260355523468186E-2</v>
      </c>
      <c r="H3" s="19">
        <f t="shared" ca="1" si="2"/>
        <v>-9.9013807364624243E-2</v>
      </c>
      <c r="I3" s="19">
        <f t="shared" ca="1" si="2"/>
        <v>-0.1237672592057803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-0.14852071104693637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-2.4140894772336292E-2</v>
      </c>
      <c r="F4" s="19">
        <f t="shared" ca="1" si="2"/>
        <v>-4.8281789544672583E-2</v>
      </c>
      <c r="G4" s="19">
        <f t="shared" ca="1" si="2"/>
        <v>-7.2422684317008879E-2</v>
      </c>
      <c r="H4" s="19">
        <f t="shared" ca="1" si="2"/>
        <v>-9.6563579089345167E-2</v>
      </c>
      <c r="I4" s="19">
        <f t="shared" ca="1" si="2"/>
        <v>-0.12070447386168145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-0.14484536863401776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-2.357957469012617E-2</v>
      </c>
      <c r="F5" s="19">
        <f t="shared" ca="1" si="2"/>
        <v>-4.7159149380252341E-2</v>
      </c>
      <c r="G5" s="19">
        <f t="shared" ca="1" si="2"/>
        <v>-7.0738724070378511E-2</v>
      </c>
      <c r="H5" s="19">
        <f t="shared" ca="1" si="2"/>
        <v>-9.4318298760504682E-2</v>
      </c>
      <c r="I5" s="19">
        <f t="shared" ca="1" si="2"/>
        <v>-0.11789787345063085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-0.14147744814075702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-2.4313452756491206E-2</v>
      </c>
      <c r="F6" s="19">
        <f t="shared" ca="1" si="2"/>
        <v>-4.8626905512982412E-2</v>
      </c>
      <c r="G6" s="19">
        <f t="shared" ca="1" si="2"/>
        <v>-7.2940358269473621E-2</v>
      </c>
      <c r="H6" s="19">
        <f t="shared" ca="1" si="2"/>
        <v>-9.7253811025964823E-2</v>
      </c>
      <c r="I6" s="19">
        <f t="shared" ca="1" si="2"/>
        <v>-0.12156726378245603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-0.14588071653894724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-2.4040606891078758E-2</v>
      </c>
      <c r="F7" s="19">
        <f t="shared" ca="1" si="2"/>
        <v>-4.8081213782157517E-2</v>
      </c>
      <c r="G7" s="19">
        <f t="shared" ca="1" si="2"/>
        <v>-7.2121820673236275E-2</v>
      </c>
      <c r="H7" s="19">
        <f t="shared" ca="1" si="2"/>
        <v>-9.6162427564315034E-2</v>
      </c>
      <c r="I7" s="19">
        <f t="shared" ca="1" si="2"/>
        <v>-0.12020303445539379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-0.14424364134647255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-2.3974719181635074E-2</v>
      </c>
      <c r="F8" s="19">
        <f t="shared" ca="1" si="2"/>
        <v>-4.7949438363270147E-2</v>
      </c>
      <c r="G8" s="19">
        <f t="shared" ca="1" si="2"/>
        <v>-7.1924157544905221E-2</v>
      </c>
      <c r="H8" s="19">
        <f t="shared" ca="1" si="2"/>
        <v>-9.5898876726540294E-2</v>
      </c>
      <c r="I8" s="19">
        <f t="shared" ca="1" si="2"/>
        <v>-0.11987359590817537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-0.14384831508981044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-2.2804906644587442E-2</v>
      </c>
      <c r="F9" s="19">
        <f t="shared" ca="1" si="2"/>
        <v>-4.5609813289174884E-2</v>
      </c>
      <c r="G9" s="19">
        <f t="shared" ca="1" si="2"/>
        <v>-6.841471993376233E-2</v>
      </c>
      <c r="H9" s="19">
        <f t="shared" ca="1" si="2"/>
        <v>-9.1219626578349769E-2</v>
      </c>
      <c r="I9" s="19">
        <f t="shared" ca="1" si="2"/>
        <v>-0.11402453322293721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-0.13682943986752466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-2.3362336861817639E-2</v>
      </c>
      <c r="F10" s="19">
        <f t="shared" ca="1" si="2"/>
        <v>-4.6724673723635278E-2</v>
      </c>
      <c r="G10" s="19">
        <f t="shared" ca="1" si="2"/>
        <v>-7.0087010585452914E-2</v>
      </c>
      <c r="H10" s="19">
        <f t="shared" ca="1" si="2"/>
        <v>-9.3449347447270556E-2</v>
      </c>
      <c r="I10" s="19">
        <f t="shared" ca="1" si="2"/>
        <v>-0.1168116843090882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-0.14017402117090583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-2.3759812022492433E-2</v>
      </c>
      <c r="F11" s="19">
        <f t="shared" ca="1" si="2"/>
        <v>-4.7519624044984866E-2</v>
      </c>
      <c r="G11" s="19">
        <f t="shared" ca="1" si="2"/>
        <v>-7.1279436067477303E-2</v>
      </c>
      <c r="H11" s="19">
        <f t="shared" ca="1" si="2"/>
        <v>-9.5039248089969733E-2</v>
      </c>
      <c r="I11" s="19">
        <f t="shared" ca="1" si="2"/>
        <v>-0.11879906011246216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-0.14255887213495461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-2.3724311950412108E-2</v>
      </c>
      <c r="F12" s="19">
        <f t="shared" ca="1" si="2"/>
        <v>-4.7448623900824216E-2</v>
      </c>
      <c r="G12" s="19">
        <f t="shared" ca="1" si="2"/>
        <v>-7.1172935851236324E-2</v>
      </c>
      <c r="H12" s="19">
        <f t="shared" ca="1" si="2"/>
        <v>-9.4897247801648432E-2</v>
      </c>
      <c r="I12" s="19">
        <f t="shared" ca="1" si="2"/>
        <v>-0.11862155975206054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-0.14234587170247265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-2.4061031691920282E-2</v>
      </c>
      <c r="F13" s="19">
        <f t="shared" ca="1" si="2"/>
        <v>-4.8122063383840563E-2</v>
      </c>
      <c r="G13" s="19">
        <f t="shared" ca="1" si="2"/>
        <v>-7.2183095075760845E-2</v>
      </c>
      <c r="H13" s="19">
        <f t="shared" ca="1" si="2"/>
        <v>-9.6244126767681126E-2</v>
      </c>
      <c r="I13" s="19">
        <f t="shared" ca="1" si="2"/>
        <v>-0.12030515845960141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-0.14436619015152169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-2.3580765711165508E-2</v>
      </c>
      <c r="F14" s="19">
        <f t="shared" ca="1" si="2"/>
        <v>-4.7161531422331017E-2</v>
      </c>
      <c r="G14" s="19">
        <f t="shared" ca="1" si="2"/>
        <v>-7.0742297133496529E-2</v>
      </c>
      <c r="H14" s="19">
        <f t="shared" ca="1" si="2"/>
        <v>-9.4323062844662034E-2</v>
      </c>
      <c r="I14" s="19">
        <f t="shared" ca="1" si="2"/>
        <v>-0.11790382855582754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-0.14148459426699306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-2.4726136591618809E-2</v>
      </c>
      <c r="F15" s="19">
        <f t="shared" ca="1" si="2"/>
        <v>-4.9452273183237618E-2</v>
      </c>
      <c r="G15" s="19">
        <f t="shared" ca="1" si="2"/>
        <v>-7.417840977485643E-2</v>
      </c>
      <c r="H15" s="19">
        <f t="shared" ca="1" si="2"/>
        <v>-9.8904546366475235E-2</v>
      </c>
      <c r="I15" s="19">
        <f t="shared" ca="1" si="2"/>
        <v>-0.12363068295809404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-0.14835681954971286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-2.4087198013791528E-2</v>
      </c>
      <c r="F16" s="19">
        <f t="shared" ca="1" si="2"/>
        <v>-4.8174396027583055E-2</v>
      </c>
      <c r="G16" s="19">
        <f t="shared" ca="1" si="2"/>
        <v>-7.2261594041374583E-2</v>
      </c>
      <c r="H16" s="19">
        <f t="shared" ca="1" si="2"/>
        <v>-9.634879205516611E-2</v>
      </c>
      <c r="I16" s="19">
        <f t="shared" ca="1" si="2"/>
        <v>-0.12043599006895764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-0.14452318808274917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-2.4039562253164459E-2</v>
      </c>
      <c r="F17" s="19">
        <f t="shared" ca="1" si="2"/>
        <v>-4.8079124506328917E-2</v>
      </c>
      <c r="G17" s="19">
        <f t="shared" ca="1" si="2"/>
        <v>-7.2118686759493372E-2</v>
      </c>
      <c r="H17" s="19">
        <f t="shared" ca="1" si="2"/>
        <v>-9.6158249012657834E-2</v>
      </c>
      <c r="I17" s="19">
        <f t="shared" ca="1" si="2"/>
        <v>-0.1201978112658223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-0.14423737351898674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-2.3573030136813472E-2</v>
      </c>
      <c r="F18" s="19">
        <f t="shared" ca="1" si="2"/>
        <v>-4.7146060273626944E-2</v>
      </c>
      <c r="G18" s="19">
        <f t="shared" ca="1" si="2"/>
        <v>-7.0719090410440416E-2</v>
      </c>
      <c r="H18" s="19">
        <f t="shared" ca="1" si="2"/>
        <v>-9.4292120547253888E-2</v>
      </c>
      <c r="I18" s="19">
        <f t="shared" ca="1" si="2"/>
        <v>-0.11786515068406736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-0.14143818082088083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-2.4298788971372859E-2</v>
      </c>
      <c r="F19" s="19">
        <f t="shared" ca="1" si="3"/>
        <v>-4.8597577942745718E-2</v>
      </c>
      <c r="G19" s="19">
        <f t="shared" ca="1" si="3"/>
        <v>-7.2896366914118577E-2</v>
      </c>
      <c r="H19" s="19">
        <f t="shared" ca="1" si="3"/>
        <v>-9.7195155885491435E-2</v>
      </c>
      <c r="I19" s="19">
        <f t="shared" ca="1" si="3"/>
        <v>-0.12149394485686429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-0.14579273382823715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-2.56158302307395E-2</v>
      </c>
      <c r="F20" s="19">
        <f t="shared" ca="1" si="3"/>
        <v>-5.1231660461478999E-2</v>
      </c>
      <c r="G20" s="19">
        <f t="shared" ca="1" si="3"/>
        <v>-7.6847490692218495E-2</v>
      </c>
      <c r="H20" s="19">
        <f t="shared" ca="1" si="3"/>
        <v>-0.102463320922958</v>
      </c>
      <c r="I20" s="19">
        <f t="shared" ca="1" si="3"/>
        <v>-0.1280791511536975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-0.15369498138443699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-2.2992614337545264E-2</v>
      </c>
      <c r="F21" s="19">
        <f t="shared" ca="1" si="3"/>
        <v>-4.5985228675090528E-2</v>
      </c>
      <c r="G21" s="19">
        <f t="shared" ca="1" si="3"/>
        <v>-6.8977843012635792E-2</v>
      </c>
      <c r="H21" s="19">
        <f t="shared" ca="1" si="3"/>
        <v>-9.1970457350181056E-2</v>
      </c>
      <c r="I21" s="19">
        <f t="shared" ca="1" si="3"/>
        <v>-0.11496307168772632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-0.13795568602527158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-2.3689070759674885E-2</v>
      </c>
      <c r="F22" s="19">
        <f t="shared" ca="1" si="3"/>
        <v>-4.737814151934977E-2</v>
      </c>
      <c r="G22" s="19">
        <f t="shared" ca="1" si="3"/>
        <v>-7.1067212279024655E-2</v>
      </c>
      <c r="H22" s="19">
        <f t="shared" ca="1" si="3"/>
        <v>-9.475628303869954E-2</v>
      </c>
      <c r="I22" s="19">
        <f t="shared" ca="1" si="3"/>
        <v>-0.11844535379837443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-0.14213442455804931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-2.5185611667127728E-2</v>
      </c>
      <c r="F23" s="19">
        <f t="shared" ca="1" si="3"/>
        <v>-5.0371223334255456E-2</v>
      </c>
      <c r="G23" s="19">
        <f t="shared" ca="1" si="3"/>
        <v>-7.5556835001383188E-2</v>
      </c>
      <c r="H23" s="19">
        <f t="shared" ca="1" si="3"/>
        <v>-0.10074244666851091</v>
      </c>
      <c r="I23" s="19">
        <f t="shared" ca="1" si="3"/>
        <v>-0.12592805833563864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-0.15111367000276638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-2.4916647846936989E-2</v>
      </c>
      <c r="F24" s="19">
        <f t="shared" ca="1" si="3"/>
        <v>-4.9833295693873979E-2</v>
      </c>
      <c r="G24" s="19">
        <f t="shared" ca="1" si="3"/>
        <v>-7.4749943540810965E-2</v>
      </c>
      <c r="H24" s="19">
        <f t="shared" ca="1" si="3"/>
        <v>-9.9666591387747958E-2</v>
      </c>
      <c r="I24" s="19">
        <f t="shared" ca="1" si="3"/>
        <v>-0.12458323923468495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-0.14949988708162193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-2.4839141025189238E-2</v>
      </c>
      <c r="F25" s="19">
        <f t="shared" ca="1" si="3"/>
        <v>-4.9678282050378476E-2</v>
      </c>
      <c r="G25" s="19">
        <f t="shared" ca="1" si="3"/>
        <v>-7.4517423075567718E-2</v>
      </c>
      <c r="H25" s="19">
        <f t="shared" ca="1" si="3"/>
        <v>-9.9356564100756953E-2</v>
      </c>
      <c r="I25" s="19">
        <f t="shared" ca="1" si="3"/>
        <v>-0.12419570512594619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-0.14903484615113544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-2.2618202624580714E-2</v>
      </c>
      <c r="F26" s="19">
        <f t="shared" ca="1" si="3"/>
        <v>-4.5236405249161428E-2</v>
      </c>
      <c r="G26" s="19">
        <f t="shared" ca="1" si="3"/>
        <v>-6.7854607873742145E-2</v>
      </c>
      <c r="H26" s="19">
        <f t="shared" ca="1" si="3"/>
        <v>-9.0472810498322856E-2</v>
      </c>
      <c r="I26" s="19">
        <f t="shared" ca="1" si="3"/>
        <v>-0.11309101312290357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-0.13570921574748429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-2.4998961841874029E-2</v>
      </c>
      <c r="F27" s="19">
        <f t="shared" ca="1" si="3"/>
        <v>-4.9997923683748058E-2</v>
      </c>
      <c r="G27" s="19">
        <f t="shared" ca="1" si="3"/>
        <v>-7.4996885525622087E-2</v>
      </c>
      <c r="H27" s="19">
        <f t="shared" ca="1" si="3"/>
        <v>-9.9995847367496116E-2</v>
      </c>
      <c r="I27" s="19">
        <f t="shared" ca="1" si="3"/>
        <v>-0.12499480920937014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-0.14999377105124417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-2.3290702020257108E-2</v>
      </c>
      <c r="F28" s="19">
        <f t="shared" ca="1" si="3"/>
        <v>-4.6581404040514217E-2</v>
      </c>
      <c r="G28" s="19">
        <f t="shared" ca="1" si="3"/>
        <v>-6.9872106060771322E-2</v>
      </c>
      <c r="H28" s="19">
        <f t="shared" ca="1" si="3"/>
        <v>-9.3162808081028434E-2</v>
      </c>
      <c r="I28" s="19">
        <f t="shared" ca="1" si="3"/>
        <v>-0.11645351010128555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-0.13974421212154264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-2.5052584071019773E-2</v>
      </c>
      <c r="F29" s="19">
        <f t="shared" ca="1" si="3"/>
        <v>-5.0105168142039545E-2</v>
      </c>
      <c r="G29" s="19">
        <f t="shared" ca="1" si="3"/>
        <v>-7.5157752213059315E-2</v>
      </c>
      <c r="H29" s="19">
        <f t="shared" ca="1" si="3"/>
        <v>-0.10021033628407909</v>
      </c>
      <c r="I29" s="19">
        <f t="shared" ca="1" si="3"/>
        <v>-0.12526292035509887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-0.15031550442611863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-2.2851738989209436E-2</v>
      </c>
      <c r="F30" s="19">
        <f t="shared" ca="1" si="3"/>
        <v>-4.5703477978418873E-2</v>
      </c>
      <c r="G30" s="19">
        <f t="shared" ca="1" si="3"/>
        <v>-6.8555216967628313E-2</v>
      </c>
      <c r="H30" s="19">
        <f t="shared" ca="1" si="3"/>
        <v>-9.1406955956837746E-2</v>
      </c>
      <c r="I30" s="19">
        <f t="shared" ca="1" si="3"/>
        <v>-0.11425869494604718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-0.13711043393525663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-1.5010314477470426E-2</v>
      </c>
      <c r="F31" s="19">
        <f t="shared" ca="1" si="3"/>
        <v>-3.0020628954940853E-2</v>
      </c>
      <c r="G31" s="19">
        <f t="shared" ca="1" si="3"/>
        <v>-4.5030943432411277E-2</v>
      </c>
      <c r="H31" s="19">
        <f t="shared" ca="1" si="3"/>
        <v>-6.0041257909881705E-2</v>
      </c>
      <c r="I31" s="19">
        <f t="shared" ca="1" si="3"/>
        <v>-7.5051572387352133E-2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-9.0061886864822555E-2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-1.7248294602420847E-2</v>
      </c>
      <c r="F32" s="19">
        <f t="shared" ca="1" si="3"/>
        <v>-3.4496589204841693E-2</v>
      </c>
      <c r="G32" s="19">
        <f t="shared" ca="1" si="3"/>
        <v>-5.174488380726254E-2</v>
      </c>
      <c r="H32" s="19">
        <f t="shared" ca="1" si="3"/>
        <v>-6.8993178409683387E-2</v>
      </c>
      <c r="I32" s="19">
        <f t="shared" ca="1" si="3"/>
        <v>-8.6241473012104233E-2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-0.10348976761452508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-1.6635737533601078E-2</v>
      </c>
      <c r="F33" s="19">
        <f t="shared" ca="1" si="3"/>
        <v>-3.3271475067202155E-2</v>
      </c>
      <c r="G33" s="19">
        <f t="shared" ca="1" si="3"/>
        <v>-4.9907212600803233E-2</v>
      </c>
      <c r="H33" s="19">
        <f t="shared" ca="1" si="3"/>
        <v>-6.6542950134404311E-2</v>
      </c>
      <c r="I33" s="19">
        <f t="shared" ca="1" si="3"/>
        <v>-8.3178687668005388E-2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-9.9814425201606466E-2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-1.6074417451390956E-2</v>
      </c>
      <c r="F34" s="19">
        <f t="shared" ca="1" si="3"/>
        <v>-3.2148834902781913E-2</v>
      </c>
      <c r="G34" s="19">
        <f t="shared" ca="1" si="3"/>
        <v>-4.8223252354172866E-2</v>
      </c>
      <c r="H34" s="19">
        <f t="shared" ca="1" si="3"/>
        <v>-6.4297669805563826E-2</v>
      </c>
      <c r="I34" s="19">
        <f t="shared" ca="1" si="3"/>
        <v>-8.0372087256954786E-2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-9.6446504708345732E-2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-1.6808295517755992E-2</v>
      </c>
      <c r="F35" s="19">
        <f t="shared" ca="1" si="4"/>
        <v>-3.3616591035511983E-2</v>
      </c>
      <c r="G35" s="19">
        <f t="shared" ca="1" si="4"/>
        <v>-5.0424886553267975E-2</v>
      </c>
      <c r="H35" s="19">
        <f t="shared" ca="1" si="4"/>
        <v>-6.7233182071023967E-2</v>
      </c>
      <c r="I35" s="19">
        <f t="shared" ca="1" si="4"/>
        <v>-8.4041477588779959E-2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-0.10084977310653595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-1.6535449652343544E-2</v>
      </c>
      <c r="F36" s="19">
        <f t="shared" ca="1" si="4"/>
        <v>-3.3070899304687089E-2</v>
      </c>
      <c r="G36" s="19">
        <f t="shared" ca="1" si="4"/>
        <v>-4.960634895703063E-2</v>
      </c>
      <c r="H36" s="19">
        <f t="shared" ca="1" si="4"/>
        <v>-6.6141798609374178E-2</v>
      </c>
      <c r="I36" s="19">
        <f t="shared" ca="1" si="4"/>
        <v>-8.2677248261717726E-2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-9.921269791406126E-2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-1.646956194289986E-2</v>
      </c>
      <c r="F37" s="19">
        <f t="shared" ca="1" si="4"/>
        <v>-3.2939123885799719E-2</v>
      </c>
      <c r="G37" s="19">
        <f t="shared" ca="1" si="4"/>
        <v>-4.9408685828699575E-2</v>
      </c>
      <c r="H37" s="19">
        <f t="shared" ca="1" si="4"/>
        <v>-6.5878247771599438E-2</v>
      </c>
      <c r="I37" s="19">
        <f t="shared" ca="1" si="4"/>
        <v>-8.2347809714499301E-2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-9.881737165739915E-2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-1.5299749405852228E-2</v>
      </c>
      <c r="F38" s="19">
        <f t="shared" ca="1" si="4"/>
        <v>-3.0599498811704456E-2</v>
      </c>
      <c r="G38" s="19">
        <f t="shared" ca="1" si="4"/>
        <v>-4.5899248217556685E-2</v>
      </c>
      <c r="H38" s="19">
        <f t="shared" ca="1" si="4"/>
        <v>-6.1198997623408913E-2</v>
      </c>
      <c r="I38" s="19">
        <f t="shared" ca="1" si="4"/>
        <v>-7.6498747029261141E-2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-9.1798496435113369E-2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-1.5857179623082421E-2</v>
      </c>
      <c r="F39" s="19">
        <f t="shared" ca="1" si="4"/>
        <v>-3.1714359246164843E-2</v>
      </c>
      <c r="G39" s="19">
        <f t="shared" ca="1" si="4"/>
        <v>-4.7571538869247268E-2</v>
      </c>
      <c r="H39" s="19">
        <f t="shared" ca="1" si="4"/>
        <v>-6.3428718492329686E-2</v>
      </c>
      <c r="I39" s="19">
        <f t="shared" ca="1" si="4"/>
        <v>-7.9285898115412104E-2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-9.5143077738494536E-2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-1.6254654783757219E-2</v>
      </c>
      <c r="F40" s="19">
        <f t="shared" ca="1" si="4"/>
        <v>-3.2509309567514438E-2</v>
      </c>
      <c r="G40" s="19">
        <f t="shared" ca="1" si="4"/>
        <v>-4.8763964351271658E-2</v>
      </c>
      <c r="H40" s="19">
        <f t="shared" ca="1" si="4"/>
        <v>-6.5018619135028877E-2</v>
      </c>
      <c r="I40" s="19">
        <f t="shared" ca="1" si="4"/>
        <v>-8.1273273918786096E-2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-9.7527928702543315E-2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-1.6219154711676894E-2</v>
      </c>
      <c r="F41" s="19">
        <f t="shared" ca="1" si="4"/>
        <v>-3.2438309423353788E-2</v>
      </c>
      <c r="G41" s="19">
        <f t="shared" ca="1" si="4"/>
        <v>-4.8657464135030679E-2</v>
      </c>
      <c r="H41" s="19">
        <f t="shared" ca="1" si="4"/>
        <v>-6.4876618846707576E-2</v>
      </c>
      <c r="I41" s="19">
        <f t="shared" ca="1" si="4"/>
        <v>-8.1095773558384474E-2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-9.7314928270061357E-2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-1.6555874453185068E-2</v>
      </c>
      <c r="F42" s="19">
        <f t="shared" ca="1" si="4"/>
        <v>-3.3111748906370135E-2</v>
      </c>
      <c r="G42" s="19">
        <f t="shared" ca="1" si="4"/>
        <v>-4.9667623359555199E-2</v>
      </c>
      <c r="H42" s="19">
        <f t="shared" ca="1" si="4"/>
        <v>-6.622349781274027E-2</v>
      </c>
      <c r="I42" s="19">
        <f t="shared" ca="1" si="4"/>
        <v>-8.2779372265925341E-2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-9.9335246719110398E-2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-1.6075608472430294E-2</v>
      </c>
      <c r="F43" s="19">
        <f t="shared" ca="1" si="4"/>
        <v>-3.2151216944860589E-2</v>
      </c>
      <c r="G43" s="19">
        <f t="shared" ca="1" si="4"/>
        <v>-4.8226825417290883E-2</v>
      </c>
      <c r="H43" s="19">
        <f t="shared" ca="1" si="4"/>
        <v>-6.4302433889721178E-2</v>
      </c>
      <c r="I43" s="19">
        <f t="shared" ca="1" si="4"/>
        <v>-8.0378042362151472E-2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-9.6453650834581767E-2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-1.7220979352883595E-2</v>
      </c>
      <c r="F44" s="19">
        <f t="shared" ca="1" si="4"/>
        <v>-3.4441958705767189E-2</v>
      </c>
      <c r="G44" s="19">
        <f t="shared" ca="1" si="4"/>
        <v>-5.1662938058650784E-2</v>
      </c>
      <c r="H44" s="19">
        <f t="shared" ca="1" si="4"/>
        <v>-6.8883917411534379E-2</v>
      </c>
      <c r="I44" s="19">
        <f t="shared" ca="1" si="4"/>
        <v>-8.6104896764417974E-2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-0.10332587611730157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-1.6582040775056314E-2</v>
      </c>
      <c r="F45" s="19">
        <f t="shared" ca="1" si="4"/>
        <v>-3.3164081550112627E-2</v>
      </c>
      <c r="G45" s="19">
        <f t="shared" ca="1" si="4"/>
        <v>-4.9746122325168937E-2</v>
      </c>
      <c r="H45" s="19">
        <f t="shared" ca="1" si="4"/>
        <v>-6.6328163100225254E-2</v>
      </c>
      <c r="I45" s="19">
        <f t="shared" ca="1" si="4"/>
        <v>-8.2910203875281571E-2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-9.9492244650337874E-2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-1.6534405014429241E-2</v>
      </c>
      <c r="F46" s="19">
        <f t="shared" ca="1" si="4"/>
        <v>-3.3068810028858482E-2</v>
      </c>
      <c r="G46" s="19">
        <f t="shared" ca="1" si="4"/>
        <v>-4.9603215043287727E-2</v>
      </c>
      <c r="H46" s="19">
        <f t="shared" ca="1" si="4"/>
        <v>-6.6137620057716964E-2</v>
      </c>
      <c r="I46" s="19">
        <f t="shared" ca="1" si="4"/>
        <v>-8.2672025072146202E-2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-9.9206430086575453E-2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-1.6067872898078258E-2</v>
      </c>
      <c r="F47" s="19">
        <f t="shared" ca="1" si="4"/>
        <v>-3.2135745796156516E-2</v>
      </c>
      <c r="G47" s="19">
        <f t="shared" ca="1" si="4"/>
        <v>-4.8203618694234771E-2</v>
      </c>
      <c r="H47" s="19">
        <f t="shared" ca="1" si="4"/>
        <v>-6.4271491592313032E-2</v>
      </c>
      <c r="I47" s="19">
        <f t="shared" ca="1" si="4"/>
        <v>-8.0339364490391293E-2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-9.6407237388469541E-2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-1.6793631732637645E-2</v>
      </c>
      <c r="F48" s="19">
        <f t="shared" ca="1" si="4"/>
        <v>-3.358726346527529E-2</v>
      </c>
      <c r="G48" s="19">
        <f t="shared" ca="1" si="4"/>
        <v>-5.0380895197912931E-2</v>
      </c>
      <c r="H48" s="19">
        <f t="shared" ca="1" si="4"/>
        <v>-6.7174526930550579E-2</v>
      </c>
      <c r="I48" s="19">
        <f t="shared" ca="1" si="4"/>
        <v>-8.3968158663188228E-2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-0.10076179039582586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-1.8110672992004282E-2</v>
      </c>
      <c r="F49" s="19">
        <f t="shared" ca="1" si="4"/>
        <v>-3.6221345984008564E-2</v>
      </c>
      <c r="G49" s="19">
        <f t="shared" ca="1" si="4"/>
        <v>-5.433201897601285E-2</v>
      </c>
      <c r="H49" s="19">
        <f t="shared" ca="1" si="4"/>
        <v>-7.2442691968017128E-2</v>
      </c>
      <c r="I49" s="19">
        <f t="shared" ca="1" si="4"/>
        <v>-9.0553364960021407E-2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-0.1086640379520257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-1.5487457098810048E-2</v>
      </c>
      <c r="F50" s="19">
        <f t="shared" ca="1" si="4"/>
        <v>-3.0974914197620097E-2</v>
      </c>
      <c r="G50" s="19">
        <f t="shared" ca="1" si="4"/>
        <v>-4.6462371296430147E-2</v>
      </c>
      <c r="H50" s="19">
        <f t="shared" ca="1" si="4"/>
        <v>-6.1949828395240193E-2</v>
      </c>
      <c r="I50" s="19">
        <f t="shared" ca="1" si="4"/>
        <v>-7.743728549405024E-2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-9.2924742592860293E-2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-1.6183913520939671E-2</v>
      </c>
      <c r="F51" s="19">
        <f t="shared" ca="1" si="5"/>
        <v>-3.2367827041879342E-2</v>
      </c>
      <c r="G51" s="19">
        <f t="shared" ca="1" si="5"/>
        <v>-4.855174056281901E-2</v>
      </c>
      <c r="H51" s="19">
        <f t="shared" ca="1" si="5"/>
        <v>-6.4735654083758684E-2</v>
      </c>
      <c r="I51" s="19">
        <f t="shared" ca="1" si="5"/>
        <v>-8.0919567604698359E-2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-9.7103481125638019E-2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-1.7680454428392514E-2</v>
      </c>
      <c r="F52" s="19">
        <f t="shared" ca="1" si="5"/>
        <v>-3.5360908856785028E-2</v>
      </c>
      <c r="G52" s="19">
        <f t="shared" ca="1" si="5"/>
        <v>-5.3041363285177542E-2</v>
      </c>
      <c r="H52" s="19">
        <f t="shared" ca="1" si="5"/>
        <v>-7.0721817713570057E-2</v>
      </c>
      <c r="I52" s="19">
        <f t="shared" ca="1" si="5"/>
        <v>-8.8402272141962571E-2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-0.10608272657035508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-1.7411490608201772E-2</v>
      </c>
      <c r="F53" s="19">
        <f t="shared" ca="1" si="5"/>
        <v>-3.4822981216403544E-2</v>
      </c>
      <c r="G53" s="19">
        <f t="shared" ca="1" si="5"/>
        <v>-5.2234471824605319E-2</v>
      </c>
      <c r="H53" s="19">
        <f t="shared" ca="1" si="5"/>
        <v>-6.9645962432807088E-2</v>
      </c>
      <c r="I53" s="19">
        <f t="shared" ca="1" si="5"/>
        <v>-8.7057453041008856E-2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-0.10446894364921064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-1.7333983786454024E-2</v>
      </c>
      <c r="F54" s="19">
        <f t="shared" ca="1" si="5"/>
        <v>-3.4667967572908048E-2</v>
      </c>
      <c r="G54" s="19">
        <f t="shared" ca="1" si="5"/>
        <v>-5.2001951359362072E-2</v>
      </c>
      <c r="H54" s="19">
        <f t="shared" ca="1" si="5"/>
        <v>-6.9335935145816097E-2</v>
      </c>
      <c r="I54" s="19">
        <f t="shared" ca="1" si="5"/>
        <v>-8.6669918932270121E-2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-0.10400390271872414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-1.51130453858455E-2</v>
      </c>
      <c r="F55" s="19">
        <f t="shared" ca="1" si="5"/>
        <v>-3.0226090771691E-2</v>
      </c>
      <c r="G55" s="19">
        <f t="shared" ca="1" si="5"/>
        <v>-4.53391361575365E-2</v>
      </c>
      <c r="H55" s="19">
        <f t="shared" ca="1" si="5"/>
        <v>-6.0452181543382E-2</v>
      </c>
      <c r="I55" s="19">
        <f t="shared" ca="1" si="5"/>
        <v>-7.55652269292275E-2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-9.0678272315073E-2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-1.7493804603138815E-2</v>
      </c>
      <c r="F56" s="19">
        <f t="shared" ca="1" si="5"/>
        <v>-3.498760920627763E-2</v>
      </c>
      <c r="G56" s="19">
        <f t="shared" ca="1" si="5"/>
        <v>-5.2481413809416441E-2</v>
      </c>
      <c r="H56" s="19">
        <f t="shared" ca="1" si="5"/>
        <v>-6.997521841255526E-2</v>
      </c>
      <c r="I56" s="19">
        <f t="shared" ca="1" si="5"/>
        <v>-8.7469023015694078E-2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-0.10496282761883288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-1.5785544781521891E-2</v>
      </c>
      <c r="F57" s="19">
        <f t="shared" ca="1" si="5"/>
        <v>-3.1571089563043782E-2</v>
      </c>
      <c r="G57" s="19">
        <f t="shared" ca="1" si="5"/>
        <v>-4.7356634344565676E-2</v>
      </c>
      <c r="H57" s="19">
        <f t="shared" ca="1" si="5"/>
        <v>-6.3142179126087564E-2</v>
      </c>
      <c r="I57" s="19">
        <f t="shared" ca="1" si="5"/>
        <v>-7.8927723907609451E-2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-9.4713268689131352E-2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-1.7547426832284555E-2</v>
      </c>
      <c r="F58" s="19">
        <f t="shared" ca="1" si="5"/>
        <v>-3.509485366456911E-2</v>
      </c>
      <c r="G58" s="19">
        <f t="shared" ca="1" si="5"/>
        <v>-5.2642280496853669E-2</v>
      </c>
      <c r="H58" s="19">
        <f t="shared" ca="1" si="5"/>
        <v>-7.0189707329138221E-2</v>
      </c>
      <c r="I58" s="19">
        <f t="shared" ca="1" si="5"/>
        <v>-8.7737134161422772E-2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-0.10528456099370734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-1.5346581750474222E-2</v>
      </c>
      <c r="F59" s="19">
        <f t="shared" ca="1" si="5"/>
        <v>-3.0693163500948445E-2</v>
      </c>
      <c r="G59" s="19">
        <f t="shared" ca="1" si="5"/>
        <v>-4.6039745251422667E-2</v>
      </c>
      <c r="H59" s="19">
        <f t="shared" ca="1" si="5"/>
        <v>-6.138632700189689E-2</v>
      </c>
      <c r="I59" s="19">
        <f t="shared" ca="1" si="5"/>
        <v>-7.6732908752371112E-2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-9.2079490502845335E-2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-7.5051572387352114E-3</v>
      </c>
      <c r="F60" s="19">
        <f t="shared" ca="1" si="5"/>
        <v>-1.5010314477470423E-2</v>
      </c>
      <c r="G60" s="19">
        <f t="shared" ca="1" si="5"/>
        <v>-2.2515471716205635E-2</v>
      </c>
      <c r="H60" s="19">
        <f t="shared" ca="1" si="5"/>
        <v>-3.0020628954940846E-2</v>
      </c>
      <c r="I60" s="19">
        <f t="shared" ca="1" si="5"/>
        <v>-3.752578619367606E-2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-4.503094343241127E-2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-9.7431373636856326E-3</v>
      </c>
      <c r="F61" s="19">
        <f t="shared" ca="1" si="5"/>
        <v>-1.9486274727371265E-2</v>
      </c>
      <c r="G61" s="19">
        <f t="shared" ca="1" si="5"/>
        <v>-2.9229412091056898E-2</v>
      </c>
      <c r="H61" s="19">
        <f t="shared" ca="1" si="5"/>
        <v>-3.8972549454742531E-2</v>
      </c>
      <c r="I61" s="19">
        <f t="shared" ca="1" si="5"/>
        <v>-4.8715686818428167E-2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-5.8458824182113796E-2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-9.1305802948658636E-3</v>
      </c>
      <c r="F62" s="19">
        <f t="shared" ca="1" si="5"/>
        <v>-1.8261160589731727E-2</v>
      </c>
      <c r="G62" s="19">
        <f t="shared" ca="1" si="5"/>
        <v>-2.7391740884597591E-2</v>
      </c>
      <c r="H62" s="19">
        <f t="shared" ca="1" si="5"/>
        <v>-3.6522321179463454E-2</v>
      </c>
      <c r="I62" s="19">
        <f t="shared" ca="1" si="5"/>
        <v>-4.5652901474329322E-2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-5.4783481769195182E-2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-8.5692602126557407E-3</v>
      </c>
      <c r="F63" s="19">
        <f t="shared" ca="1" si="5"/>
        <v>-1.7138520425311481E-2</v>
      </c>
      <c r="G63" s="19">
        <f t="shared" ca="1" si="5"/>
        <v>-2.570778063796722E-2</v>
      </c>
      <c r="H63" s="19">
        <f t="shared" ca="1" si="5"/>
        <v>-3.4277040850622963E-2</v>
      </c>
      <c r="I63" s="19">
        <f t="shared" ca="1" si="5"/>
        <v>-4.2846301063278705E-2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-5.1415561275934447E-2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-9.3031382790207777E-3</v>
      </c>
      <c r="F64" s="19">
        <f t="shared" ca="1" si="5"/>
        <v>-1.8606276558041555E-2</v>
      </c>
      <c r="G64" s="19">
        <f t="shared" ca="1" si="5"/>
        <v>-2.7909414837062333E-2</v>
      </c>
      <c r="H64" s="19">
        <f t="shared" ca="1" si="5"/>
        <v>-3.7212553116083111E-2</v>
      </c>
      <c r="I64" s="19">
        <f t="shared" ca="1" si="5"/>
        <v>-4.6515691395103892E-2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-5.5818829674124666E-2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-9.0302924136083287E-3</v>
      </c>
      <c r="F65" s="19">
        <f t="shared" ca="1" si="5"/>
        <v>-1.8060584827216657E-2</v>
      </c>
      <c r="G65" s="19">
        <f t="shared" ca="1" si="5"/>
        <v>-2.7090877240824984E-2</v>
      </c>
      <c r="H65" s="19">
        <f t="shared" ca="1" si="5"/>
        <v>-3.6121169654433315E-2</v>
      </c>
      <c r="I65" s="19">
        <f t="shared" ca="1" si="5"/>
        <v>-4.5151462068041645E-2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-5.4181754481649975E-2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-8.9644047041646437E-3</v>
      </c>
      <c r="F66" s="19">
        <f t="shared" ca="1" si="5"/>
        <v>-1.7928809408329287E-2</v>
      </c>
      <c r="G66" s="19">
        <f t="shared" ca="1" si="5"/>
        <v>-2.6893214112493929E-2</v>
      </c>
      <c r="H66" s="19">
        <f t="shared" ca="1" si="5"/>
        <v>-3.5857618816658575E-2</v>
      </c>
      <c r="I66" s="19">
        <f t="shared" ca="1" si="5"/>
        <v>-4.482202352082322E-2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-5.3786428224987866E-2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-7.7945921671170142E-3</v>
      </c>
      <c r="F67" s="19">
        <f t="shared" ca="1" si="6"/>
        <v>-1.5589184334234028E-2</v>
      </c>
      <c r="G67" s="19">
        <f t="shared" ca="1" si="6"/>
        <v>-2.3383776501351042E-2</v>
      </c>
      <c r="H67" s="19">
        <f t="shared" ca="1" si="6"/>
        <v>-3.1178368668468057E-2</v>
      </c>
      <c r="I67" s="19">
        <f t="shared" ca="1" si="6"/>
        <v>-3.8972960835585074E-2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-4.6767553002702085E-2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-8.3520223843472092E-3</v>
      </c>
      <c r="F68" s="19">
        <f t="shared" ca="1" si="6"/>
        <v>-1.6704044768694418E-2</v>
      </c>
      <c r="G68" s="19">
        <f t="shared" ca="1" si="6"/>
        <v>-2.5056067153041629E-2</v>
      </c>
      <c r="H68" s="19">
        <f t="shared" ca="1" si="6"/>
        <v>-3.3408089537388837E-2</v>
      </c>
      <c r="I68" s="19">
        <f t="shared" ca="1" si="6"/>
        <v>-4.1760111921736044E-2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-5.0112134306083252E-2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-8.7494975450220051E-3</v>
      </c>
      <c r="F69" s="19">
        <f t="shared" ca="1" si="6"/>
        <v>-1.749899509004401E-2</v>
      </c>
      <c r="G69" s="19">
        <f t="shared" ca="1" si="6"/>
        <v>-2.6248492635066015E-2</v>
      </c>
      <c r="H69" s="19">
        <f t="shared" ca="1" si="6"/>
        <v>-3.4997990180088021E-2</v>
      </c>
      <c r="I69" s="19">
        <f t="shared" ca="1" si="6"/>
        <v>-4.3747487725110029E-2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-5.2496985270132031E-2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-8.7139974729416782E-3</v>
      </c>
      <c r="F70" s="19">
        <f t="shared" ca="1" si="6"/>
        <v>-1.7427994945883356E-2</v>
      </c>
      <c r="G70" s="19">
        <f t="shared" ca="1" si="6"/>
        <v>-2.6141992418825033E-2</v>
      </c>
      <c r="H70" s="19">
        <f t="shared" ca="1" si="6"/>
        <v>-3.4855989891766713E-2</v>
      </c>
      <c r="I70" s="19">
        <f t="shared" ca="1" si="6"/>
        <v>-4.3569987364708393E-2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-5.2283984837650073E-2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-9.0507172144498518E-3</v>
      </c>
      <c r="F71" s="19">
        <f t="shared" ca="1" si="6"/>
        <v>-1.8101434428899704E-2</v>
      </c>
      <c r="G71" s="19">
        <f t="shared" ca="1" si="6"/>
        <v>-2.7152151643349554E-2</v>
      </c>
      <c r="H71" s="19">
        <f t="shared" ca="1" si="6"/>
        <v>-3.6202868857799407E-2</v>
      </c>
      <c r="I71" s="19">
        <f t="shared" ca="1" si="6"/>
        <v>-4.5253586072249261E-2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-5.4304303286699114E-2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-8.5704512336950804E-3</v>
      </c>
      <c r="F72" s="19">
        <f t="shared" ca="1" si="6"/>
        <v>-1.7140902467390161E-2</v>
      </c>
      <c r="G72" s="19">
        <f t="shared" ca="1" si="6"/>
        <v>-2.5711353701085241E-2</v>
      </c>
      <c r="H72" s="19">
        <f t="shared" ca="1" si="6"/>
        <v>-3.4281804934780322E-2</v>
      </c>
      <c r="I72" s="19">
        <f t="shared" ca="1" si="6"/>
        <v>-4.2852256168475406E-2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-5.1422707402170482E-2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-9.7158221141483807E-3</v>
      </c>
      <c r="F73" s="19">
        <f t="shared" ca="1" si="6"/>
        <v>-1.9431644228296761E-2</v>
      </c>
      <c r="G73" s="19">
        <f t="shared" ca="1" si="6"/>
        <v>-2.9147466342445142E-2</v>
      </c>
      <c r="H73" s="19">
        <f t="shared" ca="1" si="6"/>
        <v>-3.8863288456593523E-2</v>
      </c>
      <c r="I73" s="19">
        <f t="shared" ca="1" si="6"/>
        <v>-4.8579110570741907E-2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-5.8294932684890284E-2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-9.0768835363210978E-3</v>
      </c>
      <c r="F74" s="19">
        <f t="shared" ca="1" si="6"/>
        <v>-1.8153767072642196E-2</v>
      </c>
      <c r="G74" s="19">
        <f t="shared" ca="1" si="6"/>
        <v>-2.7230650608963292E-2</v>
      </c>
      <c r="H74" s="19">
        <f t="shared" ca="1" si="6"/>
        <v>-3.6307534145284391E-2</v>
      </c>
      <c r="I74" s="19">
        <f t="shared" ca="1" si="6"/>
        <v>-4.5384417681605491E-2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-5.446130121792659E-2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-9.0292477756940288E-3</v>
      </c>
      <c r="F75" s="19">
        <f t="shared" ca="1" si="6"/>
        <v>-1.8058495551388058E-2</v>
      </c>
      <c r="G75" s="19">
        <f t="shared" ca="1" si="6"/>
        <v>-2.7087743327082088E-2</v>
      </c>
      <c r="H75" s="19">
        <f t="shared" ca="1" si="6"/>
        <v>-3.6116991102776115E-2</v>
      </c>
      <c r="I75" s="19">
        <f t="shared" ca="1" si="6"/>
        <v>-4.5146238878470142E-2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-5.4175486654164169E-2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-8.5627156593430422E-3</v>
      </c>
      <c r="F76" s="19">
        <f t="shared" ca="1" si="6"/>
        <v>-1.7125431318686084E-2</v>
      </c>
      <c r="G76" s="19">
        <f t="shared" ca="1" si="6"/>
        <v>-2.5688146978029125E-2</v>
      </c>
      <c r="H76" s="19">
        <f t="shared" ca="1" si="6"/>
        <v>-3.4250862637372169E-2</v>
      </c>
      <c r="I76" s="19">
        <f t="shared" ca="1" si="6"/>
        <v>-4.2813578296715213E-2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-5.1376293956058257E-2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-9.2884744939024291E-3</v>
      </c>
      <c r="F77" s="19">
        <f t="shared" ca="1" si="6"/>
        <v>-1.8576948987804858E-2</v>
      </c>
      <c r="G77" s="19">
        <f t="shared" ca="1" si="6"/>
        <v>-2.7865423481707285E-2</v>
      </c>
      <c r="H77" s="19">
        <f t="shared" ca="1" si="6"/>
        <v>-3.7153897975609716E-2</v>
      </c>
      <c r="I77" s="19">
        <f t="shared" ca="1" si="6"/>
        <v>-4.6442372469512147E-2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-5.5730846963414578E-2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-1.0605515753269068E-2</v>
      </c>
      <c r="F78" s="19">
        <f t="shared" ca="1" si="6"/>
        <v>-2.1211031506538136E-2</v>
      </c>
      <c r="G78" s="19">
        <f t="shared" ca="1" si="6"/>
        <v>-3.1816547259807204E-2</v>
      </c>
      <c r="H78" s="19">
        <f t="shared" ca="1" si="6"/>
        <v>-4.2422063013076272E-2</v>
      </c>
      <c r="I78" s="19">
        <f t="shared" ca="1" si="6"/>
        <v>-5.302757876634534E-2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-6.3633094519614408E-2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-7.9822998600748343E-3</v>
      </c>
      <c r="F79" s="19">
        <f t="shared" ca="1" si="6"/>
        <v>-1.5964599720149669E-2</v>
      </c>
      <c r="G79" s="19">
        <f t="shared" ca="1" si="6"/>
        <v>-2.3946899580224501E-2</v>
      </c>
      <c r="H79" s="19">
        <f t="shared" ca="1" si="6"/>
        <v>-3.1929199440299337E-2</v>
      </c>
      <c r="I79" s="19">
        <f t="shared" ca="1" si="6"/>
        <v>-3.9911499300374173E-2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-4.7893799160449009E-2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-8.6787562822044553E-3</v>
      </c>
      <c r="F80" s="19">
        <f t="shared" ca="1" si="6"/>
        <v>-1.7357512564408911E-2</v>
      </c>
      <c r="G80" s="19">
        <f t="shared" ca="1" si="6"/>
        <v>-2.6036268846613364E-2</v>
      </c>
      <c r="H80" s="19">
        <f t="shared" ca="1" si="6"/>
        <v>-3.4715025128817821E-2</v>
      </c>
      <c r="I80" s="19">
        <f t="shared" ca="1" si="6"/>
        <v>-4.3393781411022278E-2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-5.2072537693226735E-2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-1.01752971896573E-2</v>
      </c>
      <c r="F81" s="19">
        <f t="shared" ca="1" si="6"/>
        <v>-2.03505943793146E-2</v>
      </c>
      <c r="G81" s="19">
        <f t="shared" ca="1" si="6"/>
        <v>-3.05258915689719E-2</v>
      </c>
      <c r="H81" s="19">
        <f t="shared" ca="1" si="6"/>
        <v>-4.07011887586292E-2</v>
      </c>
      <c r="I81" s="19">
        <f t="shared" ca="1" si="6"/>
        <v>-5.0876485948286504E-2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-6.1051783137943801E-2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-9.9063333694665596E-3</v>
      </c>
      <c r="F82" s="19">
        <f t="shared" ca="1" si="6"/>
        <v>-1.9812666738933119E-2</v>
      </c>
      <c r="G82" s="19">
        <f t="shared" ca="1" si="6"/>
        <v>-2.971900010839968E-2</v>
      </c>
      <c r="H82" s="19">
        <f t="shared" ca="1" si="6"/>
        <v>-3.9625333477866238E-2</v>
      </c>
      <c r="I82" s="19">
        <f t="shared" ca="1" si="6"/>
        <v>-4.9531666847332796E-2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-5.9438000216799354E-2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-9.8288265477188101E-3</v>
      </c>
      <c r="F83" s="19">
        <f t="shared" ca="1" si="7"/>
        <v>-1.965765309543762E-2</v>
      </c>
      <c r="G83" s="19">
        <f t="shared" ca="1" si="7"/>
        <v>-2.948647964315643E-2</v>
      </c>
      <c r="H83" s="19">
        <f t="shared" ca="1" si="7"/>
        <v>-3.931530619087524E-2</v>
      </c>
      <c r="I83" s="19">
        <f t="shared" ca="1" si="7"/>
        <v>-4.9144132738594054E-2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-5.8972959286312861E-2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-7.6078881471102859E-3</v>
      </c>
      <c r="F84" s="19">
        <f t="shared" ca="1" si="7"/>
        <v>-1.5215776294220572E-2</v>
      </c>
      <c r="G84" s="19">
        <f t="shared" ca="1" si="7"/>
        <v>-2.2823664441330858E-2</v>
      </c>
      <c r="H84" s="19">
        <f t="shared" ca="1" si="7"/>
        <v>-3.0431552588441144E-2</v>
      </c>
      <c r="I84" s="19">
        <f t="shared" ca="1" si="7"/>
        <v>-3.8039440735551433E-2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-4.5647328882661715E-2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-9.9886473644035991E-3</v>
      </c>
      <c r="F85" s="19">
        <f t="shared" ca="1" si="7"/>
        <v>-1.9977294728807198E-2</v>
      </c>
      <c r="G85" s="19">
        <f t="shared" ca="1" si="7"/>
        <v>-2.9965942093210796E-2</v>
      </c>
      <c r="H85" s="19">
        <f t="shared" ca="1" si="7"/>
        <v>-3.9954589457614396E-2</v>
      </c>
      <c r="I85" s="19">
        <f t="shared" ca="1" si="7"/>
        <v>-4.9943236822017997E-2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-5.9931884186421598E-2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-8.2803875427866786E-3</v>
      </c>
      <c r="F86" s="19">
        <f t="shared" ca="1" si="7"/>
        <v>-1.6560775085573357E-2</v>
      </c>
      <c r="G86" s="19">
        <f t="shared" ca="1" si="7"/>
        <v>-2.4841162628360038E-2</v>
      </c>
      <c r="H86" s="19">
        <f t="shared" ca="1" si="7"/>
        <v>-3.3121550171146714E-2</v>
      </c>
      <c r="I86" s="19">
        <f t="shared" ca="1" si="7"/>
        <v>-4.1401937713933391E-2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-4.9682325256720068E-2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-1.0042269593549343E-2</v>
      </c>
      <c r="F87" s="19">
        <f t="shared" ca="1" si="7"/>
        <v>-2.0084539187098686E-2</v>
      </c>
      <c r="G87" s="19">
        <f t="shared" ca="1" si="7"/>
        <v>-3.012680878064803E-2</v>
      </c>
      <c r="H87" s="19">
        <f t="shared" ca="1" si="7"/>
        <v>-4.0169078374197371E-2</v>
      </c>
      <c r="I87" s="19">
        <f t="shared" ca="1" si="7"/>
        <v>-5.0211347967746713E-2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-6.0253617561296054E-2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-7.8414245117390084E-3</v>
      </c>
      <c r="F88" s="19">
        <f t="shared" ca="1" si="7"/>
        <v>-1.5682849023478017E-2</v>
      </c>
      <c r="G88" s="19">
        <f t="shared" ca="1" si="7"/>
        <v>-2.3524273535217025E-2</v>
      </c>
      <c r="H88" s="19">
        <f t="shared" ca="1" si="7"/>
        <v>-3.1365698046956034E-2</v>
      </c>
      <c r="I88" s="19">
        <f t="shared" ca="1" si="7"/>
        <v>-3.9207122558695046E-2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-4.7048547070434051E-2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-2.2117550911861295E-2</v>
      </c>
      <c r="F2" s="19">
        <f t="shared" ref="F2:I2" ca="1" si="1">($J2-$D2)/6+E2</f>
        <v>-4.4235101823722589E-2</v>
      </c>
      <c r="G2" s="19">
        <f t="shared" ca="1" si="1"/>
        <v>-6.6352652735583884E-2</v>
      </c>
      <c r="H2" s="19">
        <f t="shared" ca="1" si="1"/>
        <v>-8.8470203647445178E-2</v>
      </c>
      <c r="I2" s="19">
        <f t="shared" ca="1" si="1"/>
        <v>-0.11058775455930647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-0.13270530547116777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-2.4655667223764333E-2</v>
      </c>
      <c r="F3" s="19">
        <f t="shared" ca="1" si="2"/>
        <v>-4.9311334447528665E-2</v>
      </c>
      <c r="G3" s="19">
        <f t="shared" ca="1" si="2"/>
        <v>-7.3967001671292998E-2</v>
      </c>
      <c r="H3" s="19">
        <f t="shared" ca="1" si="2"/>
        <v>-9.862266889505733E-2</v>
      </c>
      <c r="I3" s="19">
        <f t="shared" ca="1" si="2"/>
        <v>-0.12327833611882166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-0.147934003342586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-2.3904036271154856E-2</v>
      </c>
      <c r="F4" s="19">
        <f t="shared" ca="1" si="2"/>
        <v>-4.7808072542309711E-2</v>
      </c>
      <c r="G4" s="19">
        <f t="shared" ca="1" si="2"/>
        <v>-7.171210881346457E-2</v>
      </c>
      <c r="H4" s="19">
        <f t="shared" ca="1" si="2"/>
        <v>-9.5616145084619422E-2</v>
      </c>
      <c r="I4" s="19">
        <f t="shared" ca="1" si="2"/>
        <v>-0.11952018135577427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-0.14342421762692914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-2.3197102724545726E-2</v>
      </c>
      <c r="F5" s="19">
        <f t="shared" ca="1" si="2"/>
        <v>-4.6394205449091452E-2</v>
      </c>
      <c r="G5" s="19">
        <f t="shared" ca="1" si="2"/>
        <v>-6.9591308173637179E-2</v>
      </c>
      <c r="H5" s="19">
        <f t="shared" ca="1" si="2"/>
        <v>-9.2788410898182905E-2</v>
      </c>
      <c r="I5" s="19">
        <f t="shared" ca="1" si="2"/>
        <v>-0.11598551362272863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-0.13918261634727436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-2.3737201201205576E-2</v>
      </c>
      <c r="F6" s="19">
        <f t="shared" ca="1" si="2"/>
        <v>-4.7474402402411152E-2</v>
      </c>
      <c r="G6" s="19">
        <f t="shared" ca="1" si="2"/>
        <v>-7.1211603603616724E-2</v>
      </c>
      <c r="H6" s="19">
        <f t="shared" ca="1" si="2"/>
        <v>-9.4948804804822304E-2</v>
      </c>
      <c r="I6" s="19">
        <f t="shared" ca="1" si="2"/>
        <v>-0.11868600600602788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-0.14242320720723345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-2.394681673069678E-2</v>
      </c>
      <c r="F7" s="19">
        <f t="shared" ca="1" si="2"/>
        <v>-4.789363346139356E-2</v>
      </c>
      <c r="G7" s="19">
        <f t="shared" ca="1" si="2"/>
        <v>-7.1840450192090344E-2</v>
      </c>
      <c r="H7" s="19">
        <f t="shared" ca="1" si="2"/>
        <v>-9.578726692278712E-2</v>
      </c>
      <c r="I7" s="19">
        <f t="shared" ca="1" si="2"/>
        <v>-0.1197340836534839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-0.14368090038418069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-2.383159852507884E-2</v>
      </c>
      <c r="F8" s="19">
        <f t="shared" ca="1" si="2"/>
        <v>-4.7663197050157681E-2</v>
      </c>
      <c r="G8" s="19">
        <f t="shared" ca="1" si="2"/>
        <v>-7.1494795575236525E-2</v>
      </c>
      <c r="H8" s="19">
        <f t="shared" ca="1" si="2"/>
        <v>-9.5326394100315362E-2</v>
      </c>
      <c r="I8" s="19">
        <f t="shared" ca="1" si="2"/>
        <v>-0.1191579926253942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-0.14298959115047305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-2.2554548987167578E-2</v>
      </c>
      <c r="F9" s="19">
        <f t="shared" ca="1" si="2"/>
        <v>-4.5109097974335155E-2</v>
      </c>
      <c r="G9" s="19">
        <f t="shared" ca="1" si="2"/>
        <v>-6.7663646961502733E-2</v>
      </c>
      <c r="H9" s="19">
        <f t="shared" ca="1" si="2"/>
        <v>-9.021819594867031E-2</v>
      </c>
      <c r="I9" s="19">
        <f t="shared" ca="1" si="2"/>
        <v>-0.11277274493583789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-0.13532729392300547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-2.2923664299471513E-2</v>
      </c>
      <c r="F10" s="19">
        <f t="shared" ca="1" si="2"/>
        <v>-4.5847328598943027E-2</v>
      </c>
      <c r="G10" s="19">
        <f t="shared" ca="1" si="2"/>
        <v>-6.877099289841454E-2</v>
      </c>
      <c r="H10" s="19">
        <f t="shared" ca="1" si="2"/>
        <v>-9.1694657197886054E-2</v>
      </c>
      <c r="I10" s="19">
        <f t="shared" ca="1" si="2"/>
        <v>-0.11461832149735757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-0.13754198579682908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-2.3340828556657627E-2</v>
      </c>
      <c r="F11" s="19">
        <f t="shared" ca="1" si="2"/>
        <v>-4.6681657113315254E-2</v>
      </c>
      <c r="G11" s="19">
        <f t="shared" ca="1" si="2"/>
        <v>-7.0022485669972878E-2</v>
      </c>
      <c r="H11" s="19">
        <f t="shared" ca="1" si="2"/>
        <v>-9.3363314226630509E-2</v>
      </c>
      <c r="I11" s="19">
        <f t="shared" ca="1" si="2"/>
        <v>-0.11670414278328814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-0.14004497133994576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-2.3306509876617292E-2</v>
      </c>
      <c r="F12" s="19">
        <f t="shared" ca="1" si="2"/>
        <v>-4.6613019753234584E-2</v>
      </c>
      <c r="G12" s="19">
        <f t="shared" ca="1" si="2"/>
        <v>-6.9919529629851873E-2</v>
      </c>
      <c r="H12" s="19">
        <f t="shared" ca="1" si="2"/>
        <v>-9.3226039506469169E-2</v>
      </c>
      <c r="I12" s="19">
        <f t="shared" ca="1" si="2"/>
        <v>-0.11653254938308646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-0.13983905925970375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-2.339173940527604E-2</v>
      </c>
      <c r="F13" s="19">
        <f t="shared" ca="1" si="2"/>
        <v>-4.678347881055208E-2</v>
      </c>
      <c r="G13" s="19">
        <f t="shared" ca="1" si="2"/>
        <v>-7.0175218215828117E-2</v>
      </c>
      <c r="H13" s="19">
        <f t="shared" ca="1" si="2"/>
        <v>-9.356695762110416E-2</v>
      </c>
      <c r="I13" s="19">
        <f t="shared" ca="1" si="2"/>
        <v>-0.1169586970263802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-0.14035043643165623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-2.3237014191130629E-2</v>
      </c>
      <c r="F14" s="19">
        <f t="shared" ca="1" si="2"/>
        <v>-4.6474028382261258E-2</v>
      </c>
      <c r="G14" s="19">
        <f t="shared" ca="1" si="2"/>
        <v>-6.971104257339189E-2</v>
      </c>
      <c r="H14" s="19">
        <f t="shared" ca="1" si="2"/>
        <v>-9.2948056764522516E-2</v>
      </c>
      <c r="I14" s="19">
        <f t="shared" ca="1" si="2"/>
        <v>-0.11618507095565314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-0.13942208514678378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-2.4889793971332008E-2</v>
      </c>
      <c r="F15" s="19">
        <f t="shared" ca="1" si="2"/>
        <v>-4.9779587942664016E-2</v>
      </c>
      <c r="G15" s="19">
        <f t="shared" ca="1" si="2"/>
        <v>-7.4669381913996025E-2</v>
      </c>
      <c r="H15" s="19">
        <f t="shared" ca="1" si="2"/>
        <v>-9.9559175885328033E-2</v>
      </c>
      <c r="I15" s="19">
        <f t="shared" ca="1" si="2"/>
        <v>-0.12444896985666004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-0.14933876382799205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-2.4058928330654594E-2</v>
      </c>
      <c r="F16" s="19">
        <f t="shared" ca="1" si="2"/>
        <v>-4.8117856661309188E-2</v>
      </c>
      <c r="G16" s="19">
        <f t="shared" ca="1" si="2"/>
        <v>-7.2176784991963783E-2</v>
      </c>
      <c r="H16" s="19">
        <f t="shared" ca="1" si="2"/>
        <v>-9.6235713322618377E-2</v>
      </c>
      <c r="I16" s="19">
        <f t="shared" ca="1" si="2"/>
        <v>-0.12029464165327297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-0.14435356998392757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-2.4047358874223306E-2</v>
      </c>
      <c r="F17" s="19">
        <f t="shared" ca="1" si="2"/>
        <v>-4.8094717748446612E-2</v>
      </c>
      <c r="G17" s="19">
        <f t="shared" ca="1" si="2"/>
        <v>-7.2142076622669915E-2</v>
      </c>
      <c r="H17" s="19">
        <f t="shared" ca="1" si="2"/>
        <v>-9.6189435496893225E-2</v>
      </c>
      <c r="I17" s="19">
        <f t="shared" ca="1" si="2"/>
        <v>-0.12023679437111653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-0.14428415324533983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-2.3248992566454536E-2</v>
      </c>
      <c r="F18" s="19">
        <f t="shared" ca="1" si="2"/>
        <v>-4.6497985132909071E-2</v>
      </c>
      <c r="G18" s="19">
        <f t="shared" ca="1" si="2"/>
        <v>-6.974697769936361E-2</v>
      </c>
      <c r="H18" s="19">
        <f t="shared" ca="1" si="2"/>
        <v>-9.2995970265818143E-2</v>
      </c>
      <c r="I18" s="19">
        <f t="shared" ca="1" si="2"/>
        <v>-0.11624496283227267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-0.13949395539872722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-2.4130882274097931E-2</v>
      </c>
      <c r="F19" s="19">
        <f t="shared" ca="1" si="3"/>
        <v>-4.8261764548195862E-2</v>
      </c>
      <c r="G19" s="19">
        <f t="shared" ca="1" si="3"/>
        <v>-7.2392646822293794E-2</v>
      </c>
      <c r="H19" s="19">
        <f t="shared" ca="1" si="3"/>
        <v>-9.6523529096391725E-2</v>
      </c>
      <c r="I19" s="19">
        <f t="shared" ca="1" si="3"/>
        <v>-0.12065441137048966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-0.14478529364458759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-2.5571684893401853E-2</v>
      </c>
      <c r="F20" s="19">
        <f t="shared" ca="1" si="3"/>
        <v>-5.1143369786803707E-2</v>
      </c>
      <c r="G20" s="19">
        <f t="shared" ca="1" si="3"/>
        <v>-7.6715054680205563E-2</v>
      </c>
      <c r="H20" s="19">
        <f t="shared" ca="1" si="3"/>
        <v>-0.10228673957360741</v>
      </c>
      <c r="I20" s="19">
        <f t="shared" ca="1" si="3"/>
        <v>-0.12785842446700926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-0.15343010936041113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-2.1938019324498421E-2</v>
      </c>
      <c r="F21" s="19">
        <f t="shared" ca="1" si="3"/>
        <v>-4.3876038648996842E-2</v>
      </c>
      <c r="G21" s="19">
        <f t="shared" ca="1" si="3"/>
        <v>-6.5814057973495266E-2</v>
      </c>
      <c r="H21" s="19">
        <f t="shared" ca="1" si="3"/>
        <v>-8.7752077297993683E-2</v>
      </c>
      <c r="I21" s="19">
        <f t="shared" ca="1" si="3"/>
        <v>-0.1096900966224921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-0.13162811594699053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-2.359692681187649E-2</v>
      </c>
      <c r="F22" s="19">
        <f t="shared" ca="1" si="3"/>
        <v>-4.7193853623752981E-2</v>
      </c>
      <c r="G22" s="19">
        <f t="shared" ca="1" si="3"/>
        <v>-7.0790780435629475E-2</v>
      </c>
      <c r="H22" s="19">
        <f t="shared" ca="1" si="3"/>
        <v>-9.4387707247505961E-2</v>
      </c>
      <c r="I22" s="19">
        <f t="shared" ca="1" si="3"/>
        <v>-0.11798463405938245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-0.14158156087125895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-2.4339011622543743E-2</v>
      </c>
      <c r="F23" s="19">
        <f t="shared" ca="1" si="3"/>
        <v>-4.8678023245087486E-2</v>
      </c>
      <c r="G23" s="19">
        <f t="shared" ca="1" si="3"/>
        <v>-7.3017034867631225E-2</v>
      </c>
      <c r="H23" s="19">
        <f t="shared" ca="1" si="3"/>
        <v>-9.7356046490174972E-2</v>
      </c>
      <c r="I23" s="19">
        <f t="shared" ca="1" si="3"/>
        <v>-0.12169505811271872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-0.14603406973526245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-2.4936485061437048E-2</v>
      </c>
      <c r="F24" s="19">
        <f t="shared" ca="1" si="3"/>
        <v>-4.9872970122874095E-2</v>
      </c>
      <c r="G24" s="19">
        <f t="shared" ca="1" si="3"/>
        <v>-7.4809455184311147E-2</v>
      </c>
      <c r="H24" s="19">
        <f t="shared" ca="1" si="3"/>
        <v>-9.9745940245748191E-2</v>
      </c>
      <c r="I24" s="19">
        <f t="shared" ca="1" si="3"/>
        <v>-0.12468242530718524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-0.14961891036862229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-2.4815192643472095E-2</v>
      </c>
      <c r="F25" s="19">
        <f t="shared" ca="1" si="3"/>
        <v>-4.963038528694419E-2</v>
      </c>
      <c r="G25" s="19">
        <f t="shared" ca="1" si="3"/>
        <v>-7.4445577930416285E-2</v>
      </c>
      <c r="H25" s="19">
        <f t="shared" ca="1" si="3"/>
        <v>-9.9260770573888379E-2</v>
      </c>
      <c r="I25" s="19">
        <f t="shared" ca="1" si="3"/>
        <v>-0.12407596321736047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-0.14889115586083257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-2.200161474253463E-2</v>
      </c>
      <c r="F26" s="19">
        <f t="shared" ca="1" si="3"/>
        <v>-4.400322948506926E-2</v>
      </c>
      <c r="G26" s="19">
        <f t="shared" ca="1" si="3"/>
        <v>-6.6004844227603887E-2</v>
      </c>
      <c r="H26" s="19">
        <f t="shared" ca="1" si="3"/>
        <v>-8.8006458970138521E-2</v>
      </c>
      <c r="I26" s="19">
        <f t="shared" ca="1" si="3"/>
        <v>-0.11000807371267315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-0.13200968845520777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-2.44826638015187E-2</v>
      </c>
      <c r="F27" s="19">
        <f t="shared" ca="1" si="3"/>
        <v>-4.8965327603037401E-2</v>
      </c>
      <c r="G27" s="19">
        <f t="shared" ca="1" si="3"/>
        <v>-7.3447991404556101E-2</v>
      </c>
      <c r="H27" s="19">
        <f t="shared" ca="1" si="3"/>
        <v>-9.7930655206074801E-2</v>
      </c>
      <c r="I27" s="19">
        <f t="shared" ca="1" si="3"/>
        <v>-0.1224133190075935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-0.1468959828091122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-2.275846571740477E-2</v>
      </c>
      <c r="F28" s="19">
        <f t="shared" ca="1" si="3"/>
        <v>-4.5516931434809539E-2</v>
      </c>
      <c r="G28" s="19">
        <f t="shared" ca="1" si="3"/>
        <v>-6.8275397152214312E-2</v>
      </c>
      <c r="H28" s="19">
        <f t="shared" ca="1" si="3"/>
        <v>-9.1033862869619078E-2</v>
      </c>
      <c r="I28" s="19">
        <f t="shared" ca="1" si="3"/>
        <v>-0.11379232858702384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-0.13655079430442862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-2.4453197513985503E-2</v>
      </c>
      <c r="F29" s="19">
        <f t="shared" ca="1" si="3"/>
        <v>-4.8906395027971006E-2</v>
      </c>
      <c r="G29" s="19">
        <f t="shared" ca="1" si="3"/>
        <v>-7.3359592541956509E-2</v>
      </c>
      <c r="H29" s="19">
        <f t="shared" ca="1" si="3"/>
        <v>-9.7812790055942012E-2</v>
      </c>
      <c r="I29" s="19">
        <f t="shared" ca="1" si="3"/>
        <v>-0.12226598756992751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-0.14671918508391302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-2.2337065643235603E-2</v>
      </c>
      <c r="F30" s="19">
        <f t="shared" ca="1" si="3"/>
        <v>-4.4674131286471207E-2</v>
      </c>
      <c r="G30" s="19">
        <f t="shared" ca="1" si="3"/>
        <v>-6.7011196929706807E-2</v>
      </c>
      <c r="H30" s="19">
        <f t="shared" ca="1" si="3"/>
        <v>-8.9348262572942413E-2</v>
      </c>
      <c r="I30" s="19">
        <f t="shared" ca="1" si="3"/>
        <v>-0.11168532821617802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-0.13402239385941361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-1.4745033941240862E-2</v>
      </c>
      <c r="F31" s="19">
        <f t="shared" ca="1" si="3"/>
        <v>-2.9490067882481725E-2</v>
      </c>
      <c r="G31" s="19">
        <f t="shared" ca="1" si="3"/>
        <v>-4.4235101823722589E-2</v>
      </c>
      <c r="H31" s="19">
        <f t="shared" ca="1" si="3"/>
        <v>-5.898013576496345E-2</v>
      </c>
      <c r="I31" s="19">
        <f t="shared" ca="1" si="3"/>
        <v>-7.372516970620431E-2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-8.8470203647445178E-2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-1.7283150253143902E-2</v>
      </c>
      <c r="F32" s="19">
        <f t="shared" ca="1" si="3"/>
        <v>-3.4566300506287805E-2</v>
      </c>
      <c r="G32" s="19">
        <f t="shared" ca="1" si="3"/>
        <v>-5.1849450759431703E-2</v>
      </c>
      <c r="H32" s="19">
        <f t="shared" ca="1" si="3"/>
        <v>-6.9132601012575609E-2</v>
      </c>
      <c r="I32" s="19">
        <f t="shared" ca="1" si="3"/>
        <v>-8.6415751265719515E-2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-0.10369890151886341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-1.6531519300534425E-2</v>
      </c>
      <c r="F33" s="19">
        <f t="shared" ca="1" si="3"/>
        <v>-3.306303860106885E-2</v>
      </c>
      <c r="G33" s="19">
        <f t="shared" ca="1" si="3"/>
        <v>-4.9594557901603276E-2</v>
      </c>
      <c r="H33" s="19">
        <f t="shared" ca="1" si="3"/>
        <v>-6.6126077202137701E-2</v>
      </c>
      <c r="I33" s="19">
        <f t="shared" ca="1" si="3"/>
        <v>-8.2657596502672126E-2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-9.9189115803206551E-2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-1.5824585753925296E-2</v>
      </c>
      <c r="F34" s="19">
        <f t="shared" ca="1" si="3"/>
        <v>-3.1649171507850592E-2</v>
      </c>
      <c r="G34" s="19">
        <f t="shared" ca="1" si="3"/>
        <v>-4.7473757261775884E-2</v>
      </c>
      <c r="H34" s="19">
        <f t="shared" ca="1" si="3"/>
        <v>-6.3298343015701183E-2</v>
      </c>
      <c r="I34" s="19">
        <f t="shared" ca="1" si="3"/>
        <v>-7.9122928769626483E-2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-9.4947514523551768E-2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-1.6364684230585142E-2</v>
      </c>
      <c r="F35" s="19">
        <f t="shared" ca="1" si="4"/>
        <v>-3.2729368461170284E-2</v>
      </c>
      <c r="G35" s="19">
        <f t="shared" ca="1" si="4"/>
        <v>-4.909405269175543E-2</v>
      </c>
      <c r="H35" s="19">
        <f t="shared" ca="1" si="4"/>
        <v>-6.5458736922340569E-2</v>
      </c>
      <c r="I35" s="19">
        <f t="shared" ca="1" si="4"/>
        <v>-8.1823421152925707E-2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-9.818810538351086E-2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-1.657429976007635E-2</v>
      </c>
      <c r="F36" s="19">
        <f t="shared" ca="1" si="4"/>
        <v>-3.31485995201527E-2</v>
      </c>
      <c r="G36" s="19">
        <f t="shared" ca="1" si="4"/>
        <v>-4.9722899280229049E-2</v>
      </c>
      <c r="H36" s="19">
        <f t="shared" ca="1" si="4"/>
        <v>-6.6297199040305399E-2</v>
      </c>
      <c r="I36" s="19">
        <f t="shared" ca="1" si="4"/>
        <v>-8.2871498800381749E-2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-9.9445798560458099E-2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-1.645908155445841E-2</v>
      </c>
      <c r="F37" s="19">
        <f t="shared" ca="1" si="4"/>
        <v>-3.291816310891682E-2</v>
      </c>
      <c r="G37" s="19">
        <f t="shared" ca="1" si="4"/>
        <v>-4.937724466337523E-2</v>
      </c>
      <c r="H37" s="19">
        <f t="shared" ca="1" si="4"/>
        <v>-6.5836326217833641E-2</v>
      </c>
      <c r="I37" s="19">
        <f t="shared" ca="1" si="4"/>
        <v>-8.2295407772292051E-2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-9.8754489326750461E-2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-1.5182032016547145E-2</v>
      </c>
      <c r="F38" s="19">
        <f t="shared" ca="1" si="4"/>
        <v>-3.0364064033094291E-2</v>
      </c>
      <c r="G38" s="19">
        <f t="shared" ca="1" si="4"/>
        <v>-4.5546096049641438E-2</v>
      </c>
      <c r="H38" s="19">
        <f t="shared" ca="1" si="4"/>
        <v>-6.0728128066188582E-2</v>
      </c>
      <c r="I38" s="19">
        <f t="shared" ca="1" si="4"/>
        <v>-7.5910160082735725E-2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-9.1092192099282876E-2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-1.5551147328851081E-2</v>
      </c>
      <c r="F39" s="19">
        <f t="shared" ca="1" si="4"/>
        <v>-3.1102294657702163E-2</v>
      </c>
      <c r="G39" s="19">
        <f t="shared" ca="1" si="4"/>
        <v>-4.6653441986553246E-2</v>
      </c>
      <c r="H39" s="19">
        <f t="shared" ca="1" si="4"/>
        <v>-6.2204589315404325E-2</v>
      </c>
      <c r="I39" s="19">
        <f t="shared" ca="1" si="4"/>
        <v>-7.7755736644255405E-2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-9.3306883973106491E-2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-1.5968311586037193E-2</v>
      </c>
      <c r="F40" s="19">
        <f t="shared" ca="1" si="4"/>
        <v>-3.1936623172074387E-2</v>
      </c>
      <c r="G40" s="19">
        <f t="shared" ca="1" si="4"/>
        <v>-4.7904934758111584E-2</v>
      </c>
      <c r="H40" s="19">
        <f t="shared" ca="1" si="4"/>
        <v>-6.3873246344148774E-2</v>
      </c>
      <c r="I40" s="19">
        <f t="shared" ca="1" si="4"/>
        <v>-7.9841557930185963E-2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-9.5809869516223167E-2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-1.5933992905996858E-2</v>
      </c>
      <c r="F41" s="19">
        <f t="shared" ca="1" si="4"/>
        <v>-3.1867985811993717E-2</v>
      </c>
      <c r="G41" s="19">
        <f t="shared" ca="1" si="4"/>
        <v>-4.7801978717990579E-2</v>
      </c>
      <c r="H41" s="19">
        <f t="shared" ca="1" si="4"/>
        <v>-6.3735971623987434E-2</v>
      </c>
      <c r="I41" s="19">
        <f t="shared" ca="1" si="4"/>
        <v>-7.9669964529984288E-2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-9.5603957435981157E-2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-1.6019222434655606E-2</v>
      </c>
      <c r="F42" s="19">
        <f t="shared" ca="1" si="4"/>
        <v>-3.2038444869311213E-2</v>
      </c>
      <c r="G42" s="19">
        <f t="shared" ca="1" si="4"/>
        <v>-4.8057667303966822E-2</v>
      </c>
      <c r="H42" s="19">
        <f t="shared" ca="1" si="4"/>
        <v>-6.4076889738622425E-2</v>
      </c>
      <c r="I42" s="19">
        <f t="shared" ca="1" si="4"/>
        <v>-8.0096112173278028E-2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-9.6115334607933645E-2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-1.5864497220510199E-2</v>
      </c>
      <c r="F43" s="19">
        <f t="shared" ca="1" si="4"/>
        <v>-3.1728994441020397E-2</v>
      </c>
      <c r="G43" s="19">
        <f t="shared" ca="1" si="4"/>
        <v>-4.7593491661530596E-2</v>
      </c>
      <c r="H43" s="19">
        <f t="shared" ca="1" si="4"/>
        <v>-6.3457988882040794E-2</v>
      </c>
      <c r="I43" s="19">
        <f t="shared" ca="1" si="4"/>
        <v>-7.9322486102550993E-2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-9.5186983323061192E-2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-1.7517277000711578E-2</v>
      </c>
      <c r="F44" s="19">
        <f t="shared" ca="1" si="4"/>
        <v>-3.5034554001423156E-2</v>
      </c>
      <c r="G44" s="19">
        <f t="shared" ca="1" si="4"/>
        <v>-5.255183100213473E-2</v>
      </c>
      <c r="H44" s="19">
        <f t="shared" ca="1" si="4"/>
        <v>-7.0069108002846311E-2</v>
      </c>
      <c r="I44" s="19">
        <f t="shared" ca="1" si="4"/>
        <v>-8.7586385003557893E-2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-0.10510366200426946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-1.6686411360034164E-2</v>
      </c>
      <c r="F45" s="19">
        <f t="shared" ca="1" si="4"/>
        <v>-3.3372822720068328E-2</v>
      </c>
      <c r="G45" s="19">
        <f t="shared" ca="1" si="4"/>
        <v>-5.0059234080102488E-2</v>
      </c>
      <c r="H45" s="19">
        <f t="shared" ca="1" si="4"/>
        <v>-6.6745645440136656E-2</v>
      </c>
      <c r="I45" s="19">
        <f t="shared" ca="1" si="4"/>
        <v>-8.3432056800170823E-2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-0.10011846816020498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-1.6674841903602872E-2</v>
      </c>
      <c r="F46" s="19">
        <f t="shared" ca="1" si="4"/>
        <v>-3.3349683807205745E-2</v>
      </c>
      <c r="G46" s="19">
        <f t="shared" ca="1" si="4"/>
        <v>-5.0024525710808621E-2</v>
      </c>
      <c r="H46" s="19">
        <f t="shared" ca="1" si="4"/>
        <v>-6.6699367614411489E-2</v>
      </c>
      <c r="I46" s="19">
        <f t="shared" ca="1" si="4"/>
        <v>-8.3374209518014358E-2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-0.10004905142161724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-1.5876475595834105E-2</v>
      </c>
      <c r="F47" s="19">
        <f t="shared" ca="1" si="4"/>
        <v>-3.1752951191668211E-2</v>
      </c>
      <c r="G47" s="19">
        <f t="shared" ca="1" si="4"/>
        <v>-4.7629426787502316E-2</v>
      </c>
      <c r="H47" s="19">
        <f t="shared" ca="1" si="4"/>
        <v>-6.3505902383336421E-2</v>
      </c>
      <c r="I47" s="19">
        <f t="shared" ca="1" si="4"/>
        <v>-7.9382377979170526E-2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-9.5258853575004632E-2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-1.6758365303477501E-2</v>
      </c>
      <c r="F48" s="19">
        <f t="shared" ca="1" si="4"/>
        <v>-3.3516730606955002E-2</v>
      </c>
      <c r="G48" s="19">
        <f t="shared" ca="1" si="4"/>
        <v>-5.0275095910432499E-2</v>
      </c>
      <c r="H48" s="19">
        <f t="shared" ca="1" si="4"/>
        <v>-6.7033461213910003E-2</v>
      </c>
      <c r="I48" s="19">
        <f t="shared" ca="1" si="4"/>
        <v>-8.3791826517387508E-2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-0.100550191820865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-1.8199167922781423E-2</v>
      </c>
      <c r="F49" s="19">
        <f t="shared" ca="1" si="4"/>
        <v>-3.6398335845562846E-2</v>
      </c>
      <c r="G49" s="19">
        <f t="shared" ca="1" si="4"/>
        <v>-5.4597503768344269E-2</v>
      </c>
      <c r="H49" s="19">
        <f t="shared" ca="1" si="4"/>
        <v>-7.2796671691125692E-2</v>
      </c>
      <c r="I49" s="19">
        <f t="shared" ca="1" si="4"/>
        <v>-9.0995839613907115E-2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-0.10919500753668854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-1.456550235387799E-2</v>
      </c>
      <c r="F50" s="19">
        <f t="shared" ca="1" si="4"/>
        <v>-2.9131004707755981E-2</v>
      </c>
      <c r="G50" s="19">
        <f t="shared" ca="1" si="4"/>
        <v>-4.3696507061633971E-2</v>
      </c>
      <c r="H50" s="19">
        <f t="shared" ca="1" si="4"/>
        <v>-5.8262009415511962E-2</v>
      </c>
      <c r="I50" s="19">
        <f t="shared" ca="1" si="4"/>
        <v>-7.2827511769389952E-2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-8.7393014123267942E-2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-1.622440984125606E-2</v>
      </c>
      <c r="F51" s="19">
        <f t="shared" ca="1" si="5"/>
        <v>-3.244881968251212E-2</v>
      </c>
      <c r="G51" s="19">
        <f t="shared" ca="1" si="5"/>
        <v>-4.867322952376818E-2</v>
      </c>
      <c r="H51" s="19">
        <f t="shared" ca="1" si="5"/>
        <v>-6.489763936502424E-2</v>
      </c>
      <c r="I51" s="19">
        <f t="shared" ca="1" si="5"/>
        <v>-8.11220492062803E-2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-9.734645904753636E-2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-1.6966494651923309E-2</v>
      </c>
      <c r="F52" s="19">
        <f t="shared" ca="1" si="5"/>
        <v>-3.3932989303846618E-2</v>
      </c>
      <c r="G52" s="19">
        <f t="shared" ca="1" si="5"/>
        <v>-5.0899483955769931E-2</v>
      </c>
      <c r="H52" s="19">
        <f t="shared" ca="1" si="5"/>
        <v>-6.7865978607693236E-2</v>
      </c>
      <c r="I52" s="19">
        <f t="shared" ca="1" si="5"/>
        <v>-8.4832473259616542E-2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-0.10179896791153986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-1.7563968090816617E-2</v>
      </c>
      <c r="F53" s="19">
        <f t="shared" ca="1" si="5"/>
        <v>-3.5127936181633235E-2</v>
      </c>
      <c r="G53" s="19">
        <f t="shared" ca="1" si="5"/>
        <v>-5.2691904272449852E-2</v>
      </c>
      <c r="H53" s="19">
        <f t="shared" ca="1" si="5"/>
        <v>-7.0255872363266469E-2</v>
      </c>
      <c r="I53" s="19">
        <f t="shared" ca="1" si="5"/>
        <v>-8.7819840454083087E-2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-0.1053838085448997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-1.7442675672851665E-2</v>
      </c>
      <c r="F54" s="19">
        <f t="shared" ca="1" si="5"/>
        <v>-3.4885351345703329E-2</v>
      </c>
      <c r="G54" s="19">
        <f t="shared" ca="1" si="5"/>
        <v>-5.232802701855499E-2</v>
      </c>
      <c r="H54" s="19">
        <f t="shared" ca="1" si="5"/>
        <v>-6.9770702691406658E-2</v>
      </c>
      <c r="I54" s="19">
        <f t="shared" ca="1" si="5"/>
        <v>-8.7213378364258326E-2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-0.10465605403710998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-1.4629097771914198E-2</v>
      </c>
      <c r="F55" s="19">
        <f t="shared" ca="1" si="5"/>
        <v>-2.9258195543828396E-2</v>
      </c>
      <c r="G55" s="19">
        <f t="shared" ca="1" si="5"/>
        <v>-4.3887293315742593E-2</v>
      </c>
      <c r="H55" s="19">
        <f t="shared" ca="1" si="5"/>
        <v>-5.8516391087656792E-2</v>
      </c>
      <c r="I55" s="19">
        <f t="shared" ca="1" si="5"/>
        <v>-7.3145488859570992E-2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-8.7774586631485185E-2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-1.711014683089827E-2</v>
      </c>
      <c r="F56" s="19">
        <f t="shared" ca="1" si="5"/>
        <v>-3.422029366179654E-2</v>
      </c>
      <c r="G56" s="19">
        <f t="shared" ca="1" si="5"/>
        <v>-5.1330440492694807E-2</v>
      </c>
      <c r="H56" s="19">
        <f t="shared" ca="1" si="5"/>
        <v>-6.844058732359308E-2</v>
      </c>
      <c r="I56" s="19">
        <f t="shared" ca="1" si="5"/>
        <v>-8.5550734154491354E-2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-0.10266088098538961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-1.5385948746784339E-2</v>
      </c>
      <c r="F57" s="19">
        <f t="shared" ca="1" si="5"/>
        <v>-3.0771897493568678E-2</v>
      </c>
      <c r="G57" s="19">
        <f t="shared" ca="1" si="5"/>
        <v>-4.6157846240353018E-2</v>
      </c>
      <c r="H57" s="19">
        <f t="shared" ca="1" si="5"/>
        <v>-6.1543794987137357E-2</v>
      </c>
      <c r="I57" s="19">
        <f t="shared" ca="1" si="5"/>
        <v>-7.6929743733921696E-2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-9.2315692480706035E-2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-1.7080680543365073E-2</v>
      </c>
      <c r="F58" s="19">
        <f t="shared" ca="1" si="5"/>
        <v>-3.4161361086730145E-2</v>
      </c>
      <c r="G58" s="19">
        <f t="shared" ca="1" si="5"/>
        <v>-5.1242041630095214E-2</v>
      </c>
      <c r="H58" s="19">
        <f t="shared" ca="1" si="5"/>
        <v>-6.832272217346029E-2</v>
      </c>
      <c r="I58" s="19">
        <f t="shared" ca="1" si="5"/>
        <v>-8.5403402716825366E-2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-0.10248408326019043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-1.4964548672615171E-2</v>
      </c>
      <c r="F59" s="19">
        <f t="shared" ca="1" si="5"/>
        <v>-2.9929097345230343E-2</v>
      </c>
      <c r="G59" s="19">
        <f t="shared" ca="1" si="5"/>
        <v>-4.4893646017845512E-2</v>
      </c>
      <c r="H59" s="19">
        <f t="shared" ca="1" si="5"/>
        <v>-5.9858194690460685E-2</v>
      </c>
      <c r="I59" s="19">
        <f t="shared" ca="1" si="5"/>
        <v>-7.4822743363075858E-2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-8.9787292035691024E-2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-7.3725169706204312E-3</v>
      </c>
      <c r="F60" s="19">
        <f t="shared" ca="1" si="5"/>
        <v>-1.4745033941240862E-2</v>
      </c>
      <c r="G60" s="19">
        <f t="shared" ca="1" si="5"/>
        <v>-2.2117550911861295E-2</v>
      </c>
      <c r="H60" s="19">
        <f t="shared" ca="1" si="5"/>
        <v>-2.9490067882481725E-2</v>
      </c>
      <c r="I60" s="19">
        <f t="shared" ca="1" si="5"/>
        <v>-3.6862584853102155E-2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-4.4235101823722589E-2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-9.9106332825234702E-3</v>
      </c>
      <c r="F61" s="19">
        <f t="shared" ca="1" si="5"/>
        <v>-1.982126656504694E-2</v>
      </c>
      <c r="G61" s="19">
        <f t="shared" ca="1" si="5"/>
        <v>-2.9731899847570409E-2</v>
      </c>
      <c r="H61" s="19">
        <f t="shared" ca="1" si="5"/>
        <v>-3.9642533130093881E-2</v>
      </c>
      <c r="I61" s="19">
        <f t="shared" ca="1" si="5"/>
        <v>-4.9553166412617353E-2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-5.9463799695140818E-2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-9.1590023299139931E-3</v>
      </c>
      <c r="F62" s="19">
        <f t="shared" ca="1" si="5"/>
        <v>-1.8318004659827986E-2</v>
      </c>
      <c r="G62" s="19">
        <f t="shared" ca="1" si="5"/>
        <v>-2.7477006989741981E-2</v>
      </c>
      <c r="H62" s="19">
        <f t="shared" ca="1" si="5"/>
        <v>-3.6636009319655972E-2</v>
      </c>
      <c r="I62" s="19">
        <f t="shared" ca="1" si="5"/>
        <v>-4.5795011649569964E-2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-5.4954013979483962E-2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-8.4520687833048638E-3</v>
      </c>
      <c r="F63" s="19">
        <f t="shared" ca="1" si="5"/>
        <v>-1.6904137566609728E-2</v>
      </c>
      <c r="G63" s="19">
        <f t="shared" ca="1" si="5"/>
        <v>-2.535620634991459E-2</v>
      </c>
      <c r="H63" s="19">
        <f t="shared" ca="1" si="5"/>
        <v>-3.3808275133219455E-2</v>
      </c>
      <c r="I63" s="19">
        <f t="shared" ca="1" si="5"/>
        <v>-4.2260343916524321E-2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-5.0712412699829179E-2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-8.9921672599647118E-3</v>
      </c>
      <c r="F64" s="19">
        <f t="shared" ca="1" si="5"/>
        <v>-1.7984334519929424E-2</v>
      </c>
      <c r="G64" s="19">
        <f t="shared" ca="1" si="5"/>
        <v>-2.6976501779894135E-2</v>
      </c>
      <c r="H64" s="19">
        <f t="shared" ca="1" si="5"/>
        <v>-3.5968669039858847E-2</v>
      </c>
      <c r="I64" s="19">
        <f t="shared" ca="1" si="5"/>
        <v>-4.4960836299823559E-2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-5.3953003559788271E-2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-9.2017827894559177E-3</v>
      </c>
      <c r="F65" s="19">
        <f t="shared" ca="1" si="5"/>
        <v>-1.8403565578911835E-2</v>
      </c>
      <c r="G65" s="19">
        <f t="shared" ca="1" si="5"/>
        <v>-2.7605348368367755E-2</v>
      </c>
      <c r="H65" s="19">
        <f t="shared" ca="1" si="5"/>
        <v>-3.6807131157823671E-2</v>
      </c>
      <c r="I65" s="19">
        <f t="shared" ca="1" si="5"/>
        <v>-4.6008913947279587E-2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-5.5210696736735509E-2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-9.0865645838379781E-3</v>
      </c>
      <c r="F66" s="19">
        <f t="shared" ca="1" si="5"/>
        <v>-1.8173129167675956E-2</v>
      </c>
      <c r="G66" s="19">
        <f t="shared" ca="1" si="5"/>
        <v>-2.7259693751513936E-2</v>
      </c>
      <c r="H66" s="19">
        <f t="shared" ca="1" si="5"/>
        <v>-3.6346258335351912E-2</v>
      </c>
      <c r="I66" s="19">
        <f t="shared" ca="1" si="5"/>
        <v>-4.5432822919189889E-2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-5.4519387503027872E-2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-7.8095150459267142E-3</v>
      </c>
      <c r="F67" s="19">
        <f t="shared" ca="1" si="6"/>
        <v>-1.5619030091853428E-2</v>
      </c>
      <c r="G67" s="19">
        <f t="shared" ca="1" si="6"/>
        <v>-2.3428545137780143E-2</v>
      </c>
      <c r="H67" s="19">
        <f t="shared" ca="1" si="6"/>
        <v>-3.1238060183706857E-2</v>
      </c>
      <c r="I67" s="19">
        <f t="shared" ca="1" si="6"/>
        <v>-3.904757522963357E-2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-4.6857090275560287E-2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-8.178630358230651E-3</v>
      </c>
      <c r="F68" s="19">
        <f t="shared" ca="1" si="6"/>
        <v>-1.6357260716461302E-2</v>
      </c>
      <c r="G68" s="19">
        <f t="shared" ca="1" si="6"/>
        <v>-2.4535891074691951E-2</v>
      </c>
      <c r="H68" s="19">
        <f t="shared" ca="1" si="6"/>
        <v>-3.2714521432922604E-2</v>
      </c>
      <c r="I68" s="19">
        <f t="shared" ca="1" si="6"/>
        <v>-4.0893151791153257E-2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-4.9071782149383902E-2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-8.595794615416763E-3</v>
      </c>
      <c r="F69" s="19">
        <f t="shared" ca="1" si="6"/>
        <v>-1.7191589230833526E-2</v>
      </c>
      <c r="G69" s="19">
        <f t="shared" ca="1" si="6"/>
        <v>-2.5787383846250289E-2</v>
      </c>
      <c r="H69" s="19">
        <f t="shared" ca="1" si="6"/>
        <v>-3.4383178461667052E-2</v>
      </c>
      <c r="I69" s="19">
        <f t="shared" ca="1" si="6"/>
        <v>-4.2978973077083815E-2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-5.1574767692500578E-2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-8.561475935376428E-3</v>
      </c>
      <c r="F70" s="19">
        <f t="shared" ca="1" si="6"/>
        <v>-1.7122951870752856E-2</v>
      </c>
      <c r="G70" s="19">
        <f t="shared" ca="1" si="6"/>
        <v>-2.5684427806129284E-2</v>
      </c>
      <c r="H70" s="19">
        <f t="shared" ca="1" si="6"/>
        <v>-3.4245903741505712E-2</v>
      </c>
      <c r="I70" s="19">
        <f t="shared" ca="1" si="6"/>
        <v>-4.280737967688214E-2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-5.1368855612258568E-2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-8.6467054640351759E-3</v>
      </c>
      <c r="F71" s="19">
        <f t="shared" ca="1" si="6"/>
        <v>-1.7293410928070352E-2</v>
      </c>
      <c r="G71" s="19">
        <f t="shared" ca="1" si="6"/>
        <v>-2.5940116392105528E-2</v>
      </c>
      <c r="H71" s="19">
        <f t="shared" ca="1" si="6"/>
        <v>-3.4586821856140704E-2</v>
      </c>
      <c r="I71" s="19">
        <f t="shared" ca="1" si="6"/>
        <v>-4.323352732017588E-2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-5.1880232784211056E-2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-8.4919802498897665E-3</v>
      </c>
      <c r="F72" s="19">
        <f t="shared" ca="1" si="6"/>
        <v>-1.6983960499779533E-2</v>
      </c>
      <c r="G72" s="19">
        <f t="shared" ca="1" si="6"/>
        <v>-2.5475940749669301E-2</v>
      </c>
      <c r="H72" s="19">
        <f t="shared" ca="1" si="6"/>
        <v>-3.3967920999559066E-2</v>
      </c>
      <c r="I72" s="19">
        <f t="shared" ca="1" si="6"/>
        <v>-4.2459901249448831E-2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-5.0951881499338603E-2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-1.0144760030091146E-2</v>
      </c>
      <c r="F73" s="19">
        <f t="shared" ca="1" si="6"/>
        <v>-2.0289520060182292E-2</v>
      </c>
      <c r="G73" s="19">
        <f t="shared" ca="1" si="6"/>
        <v>-3.0434280090273436E-2</v>
      </c>
      <c r="H73" s="19">
        <f t="shared" ca="1" si="6"/>
        <v>-4.0579040120364583E-2</v>
      </c>
      <c r="I73" s="19">
        <f t="shared" ca="1" si="6"/>
        <v>-5.0723800150455731E-2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-6.0868560180546871E-2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-9.3138943894137318E-3</v>
      </c>
      <c r="F74" s="19">
        <f t="shared" ca="1" si="6"/>
        <v>-1.8627788778827464E-2</v>
      </c>
      <c r="G74" s="19">
        <f t="shared" ca="1" si="6"/>
        <v>-2.7941683168241194E-2</v>
      </c>
      <c r="H74" s="19">
        <f t="shared" ca="1" si="6"/>
        <v>-3.7255577557654927E-2</v>
      </c>
      <c r="I74" s="19">
        <f t="shared" ca="1" si="6"/>
        <v>-4.6569471947068661E-2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-5.5883366336482387E-2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-9.302324932982442E-3</v>
      </c>
      <c r="F75" s="19">
        <f t="shared" ca="1" si="6"/>
        <v>-1.8604649865964884E-2</v>
      </c>
      <c r="G75" s="19">
        <f t="shared" ca="1" si="6"/>
        <v>-2.7906974798947326E-2</v>
      </c>
      <c r="H75" s="19">
        <f t="shared" ca="1" si="6"/>
        <v>-3.7209299731929768E-2</v>
      </c>
      <c r="I75" s="19">
        <f t="shared" ca="1" si="6"/>
        <v>-4.651162466491221E-2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-5.5813949597894652E-2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-8.5039586252136732E-3</v>
      </c>
      <c r="F76" s="19">
        <f t="shared" ca="1" si="6"/>
        <v>-1.7007917250427346E-2</v>
      </c>
      <c r="G76" s="19">
        <f t="shared" ca="1" si="6"/>
        <v>-2.5511875875641021E-2</v>
      </c>
      <c r="H76" s="19">
        <f t="shared" ca="1" si="6"/>
        <v>-3.4015834500854693E-2</v>
      </c>
      <c r="I76" s="19">
        <f t="shared" ca="1" si="6"/>
        <v>-4.2519793126068364E-2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-5.1023751751282043E-2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-9.3858483328570688E-3</v>
      </c>
      <c r="F77" s="19">
        <f t="shared" ca="1" si="6"/>
        <v>-1.8771696665714138E-2</v>
      </c>
      <c r="G77" s="19">
        <f t="shared" ca="1" si="6"/>
        <v>-2.8157544998571205E-2</v>
      </c>
      <c r="H77" s="19">
        <f t="shared" ca="1" si="6"/>
        <v>-3.7543393331428275E-2</v>
      </c>
      <c r="I77" s="19">
        <f t="shared" ca="1" si="6"/>
        <v>-4.6929241664285345E-2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-5.6315089997142409E-2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-1.0826650952160991E-2</v>
      </c>
      <c r="F78" s="19">
        <f t="shared" ca="1" si="6"/>
        <v>-2.1653301904321982E-2</v>
      </c>
      <c r="G78" s="19">
        <f t="shared" ca="1" si="6"/>
        <v>-3.2479952856482974E-2</v>
      </c>
      <c r="H78" s="19">
        <f t="shared" ca="1" si="6"/>
        <v>-4.3306603808643963E-2</v>
      </c>
      <c r="I78" s="19">
        <f t="shared" ca="1" si="6"/>
        <v>-5.4133254760804952E-2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-6.4959905712965949E-2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-7.1929853832575592E-3</v>
      </c>
      <c r="F79" s="19">
        <f t="shared" ca="1" si="6"/>
        <v>-1.4385970766515118E-2</v>
      </c>
      <c r="G79" s="19">
        <f t="shared" ca="1" si="6"/>
        <v>-2.1578956149772677E-2</v>
      </c>
      <c r="H79" s="19">
        <f t="shared" ca="1" si="6"/>
        <v>-2.8771941533030237E-2</v>
      </c>
      <c r="I79" s="19">
        <f t="shared" ca="1" si="6"/>
        <v>-3.5964926916287797E-2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-4.3157912299545353E-2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-8.8518928706356279E-3</v>
      </c>
      <c r="F80" s="19">
        <f t="shared" ca="1" si="6"/>
        <v>-1.7703785741271256E-2</v>
      </c>
      <c r="G80" s="19">
        <f t="shared" ca="1" si="6"/>
        <v>-2.6555678611906886E-2</v>
      </c>
      <c r="H80" s="19">
        <f t="shared" ca="1" si="6"/>
        <v>-3.5407571482542512E-2</v>
      </c>
      <c r="I80" s="19">
        <f t="shared" ca="1" si="6"/>
        <v>-4.4259464353178138E-2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-5.3111357223813771E-2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-9.5939776813028788E-3</v>
      </c>
      <c r="F81" s="19">
        <f t="shared" ca="1" si="6"/>
        <v>-1.9187955362605758E-2</v>
      </c>
      <c r="G81" s="19">
        <f t="shared" ca="1" si="6"/>
        <v>-2.8781933043908636E-2</v>
      </c>
      <c r="H81" s="19">
        <f t="shared" ca="1" si="6"/>
        <v>-3.8375910725211515E-2</v>
      </c>
      <c r="I81" s="19">
        <f t="shared" ca="1" si="6"/>
        <v>-4.7969888406514394E-2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-5.7563866087817273E-2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-1.0191451120196185E-2</v>
      </c>
      <c r="F82" s="19">
        <f t="shared" ca="1" si="6"/>
        <v>-2.0382902240392371E-2</v>
      </c>
      <c r="G82" s="19">
        <f t="shared" ca="1" si="6"/>
        <v>-3.0574353360588558E-2</v>
      </c>
      <c r="H82" s="19">
        <f t="shared" ca="1" si="6"/>
        <v>-4.0765804480784741E-2</v>
      </c>
      <c r="I82" s="19">
        <f t="shared" ca="1" si="6"/>
        <v>-5.0957255600980925E-2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-6.1148706721177115E-2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-1.0070158702231232E-2</v>
      </c>
      <c r="F83" s="19">
        <f t="shared" ca="1" si="7"/>
        <v>-2.0140317404462465E-2</v>
      </c>
      <c r="G83" s="19">
        <f t="shared" ca="1" si="7"/>
        <v>-3.0210476106693696E-2</v>
      </c>
      <c r="H83" s="19">
        <f t="shared" ca="1" si="7"/>
        <v>-4.028063480892493E-2</v>
      </c>
      <c r="I83" s="19">
        <f t="shared" ca="1" si="7"/>
        <v>-5.0350793511156164E-2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-6.0420952213387391E-2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-7.256580801293766E-3</v>
      </c>
      <c r="F84" s="19">
        <f t="shared" ca="1" si="7"/>
        <v>-1.4513161602587532E-2</v>
      </c>
      <c r="G84" s="19">
        <f t="shared" ca="1" si="7"/>
        <v>-2.1769742403881298E-2</v>
      </c>
      <c r="H84" s="19">
        <f t="shared" ca="1" si="7"/>
        <v>-2.9026323205175064E-2</v>
      </c>
      <c r="I84" s="19">
        <f t="shared" ca="1" si="7"/>
        <v>-3.628290400646883E-2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-4.3539484807762596E-2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-9.7376298602778379E-3</v>
      </c>
      <c r="F85" s="19">
        <f t="shared" ca="1" si="7"/>
        <v>-1.9475259720555676E-2</v>
      </c>
      <c r="G85" s="19">
        <f t="shared" ca="1" si="7"/>
        <v>-2.9212889580833512E-2</v>
      </c>
      <c r="H85" s="19">
        <f t="shared" ca="1" si="7"/>
        <v>-3.8950519441111352E-2</v>
      </c>
      <c r="I85" s="19">
        <f t="shared" ca="1" si="7"/>
        <v>-4.8688149301389191E-2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-5.8425779161667024E-2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-8.0134317761639071E-3</v>
      </c>
      <c r="F86" s="19">
        <f t="shared" ca="1" si="7"/>
        <v>-1.6026863552327814E-2</v>
      </c>
      <c r="G86" s="19">
        <f t="shared" ca="1" si="7"/>
        <v>-2.4040295328491723E-2</v>
      </c>
      <c r="H86" s="19">
        <f t="shared" ca="1" si="7"/>
        <v>-3.2053727104655629E-2</v>
      </c>
      <c r="I86" s="19">
        <f t="shared" ca="1" si="7"/>
        <v>-4.0067158880819534E-2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-4.8080590656983446E-2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-9.7081635727446405E-3</v>
      </c>
      <c r="F87" s="19">
        <f t="shared" ca="1" si="7"/>
        <v>-1.9416327145489281E-2</v>
      </c>
      <c r="G87" s="19">
        <f t="shared" ca="1" si="7"/>
        <v>-2.912449071823392E-2</v>
      </c>
      <c r="H87" s="19">
        <f t="shared" ca="1" si="7"/>
        <v>-3.8832654290978562E-2</v>
      </c>
      <c r="I87" s="19">
        <f t="shared" ca="1" si="7"/>
        <v>-4.8540817863723204E-2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-5.8248981436467839E-2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-7.5920317019947392E-3</v>
      </c>
      <c r="F88" s="19">
        <f t="shared" ca="1" si="7"/>
        <v>-1.5184063403989478E-2</v>
      </c>
      <c r="G88" s="19">
        <f t="shared" ca="1" si="7"/>
        <v>-2.2776095105984218E-2</v>
      </c>
      <c r="H88" s="19">
        <f t="shared" ca="1" si="7"/>
        <v>-3.0368126807978957E-2</v>
      </c>
      <c r="I88" s="19">
        <f t="shared" ca="1" si="7"/>
        <v>-3.7960158509973696E-2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-4.5552190211968435E-2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54B7-D9DA-4F67-9295-301DF6F0DDD1}">
  <dimension ref="A1:M118"/>
  <sheetViews>
    <sheetView workbookViewId="0">
      <selection activeCell="H5" sqref="H5"/>
    </sheetView>
  </sheetViews>
  <sheetFormatPr defaultRowHeight="14.4" x14ac:dyDescent="0.3"/>
  <cols>
    <col min="1" max="1" width="15" bestFit="1" customWidth="1"/>
    <col min="2" max="2" width="5.5546875" bestFit="1" customWidth="1"/>
    <col min="3" max="4" width="5" bestFit="1" customWidth="1"/>
    <col min="5" max="10" width="10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t="shared" ref="E2:I17" ca="1" si="1">$J2/(1+EXP(-logisticgrowthrate*(E$1-x_for_sigmoid_midpoint)))</f>
        <v>0.57126839695135934</v>
      </c>
      <c r="F2" s="19">
        <f t="shared" ca="1" si="1"/>
        <v>0.98227544966104985</v>
      </c>
      <c r="G2" s="19">
        <f t="shared" ca="1" si="1"/>
        <v>1.5731336835155239</v>
      </c>
      <c r="H2" s="19">
        <f t="shared" ca="1" si="1"/>
        <v>2.2932677418932674</v>
      </c>
      <c r="I2" s="19">
        <f t="shared" ca="1" si="1"/>
        <v>3.0134018002710108</v>
      </c>
      <c r="J2" s="18">
        <f t="array" aca="1" ref="J2" ca="1">INDEX(OFFSET(_summary!$A$6,0,MATCH(MID(CELL("filename",$A$1),FIND("]",CELL("filename",A1))+1,255),_summary!$B$6:$AI$6,0),140,1),MATCH(1,(A2=_summary!$B$6:$B$128)*(B2=_summary!$C$6:$C$128),0))</f>
        <v>4.5865354837865349</v>
      </c>
      <c r="K2" s="3"/>
      <c r="L2" s="1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ca="1" si="1"/>
        <v>0.26366615181029635</v>
      </c>
      <c r="F3" s="19">
        <f t="shared" ca="1" si="1"/>
        <v>0.45336445917891272</v>
      </c>
      <c r="G3" s="19">
        <f t="shared" ca="1" si="1"/>
        <v>0.72607220499020786</v>
      </c>
      <c r="H3" s="19">
        <f t="shared" ca="1" si="1"/>
        <v>1.0584465792305491</v>
      </c>
      <c r="I3" s="19">
        <f t="shared" ca="1" si="1"/>
        <v>1.3908209534708902</v>
      </c>
      <c r="J3" s="18">
        <f t="array" aca="1" ref="J3" ca="1">INDEX(OFFSET(_summary!$A$6,0,MATCH(MID(CELL("filename",$A$1),FIND("]",CELL("filename",A2))+1,255),_summary!$B$6:$AI$6,0),140,1),MATCH(1,(A3=_summary!$B$6:$B$128)*(B3=_summary!$C$6:$C$128),0))</f>
        <v>2.1168931584610982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1"/>
        <v>0.83280036664633406</v>
      </c>
      <c r="F4" s="19">
        <f t="shared" ca="1" si="1"/>
        <v>1.4319702594979482</v>
      </c>
      <c r="G4" s="19">
        <f t="shared" ca="1" si="1"/>
        <v>2.2933288720450173</v>
      </c>
      <c r="H4" s="19">
        <f t="shared" ca="1" si="1"/>
        <v>3.343146980401817</v>
      </c>
      <c r="I4" s="19">
        <f t="shared" ca="1" si="1"/>
        <v>4.3929650887586167</v>
      </c>
      <c r="J4" s="18">
        <f t="array" aca="1" ref="J4" ca="1">INDEX(OFFSET(_summary!$A$6,0,MATCH(MID(CELL("filename",$A$1),FIND("]",CELL("filename",A3))+1,255),_summary!$B$6:$AI$6,0),140,1),MATCH(1,(A4=_summary!$B$6:$B$128)*(B4=_summary!$C$6:$C$128),0))</f>
        <v>6.686293960803634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1"/>
        <v>0.26626844133887345</v>
      </c>
      <c r="F5" s="19">
        <f t="shared" ca="1" si="1"/>
        <v>0.45783900237169667</v>
      </c>
      <c r="G5" s="19">
        <f t="shared" ca="1" si="1"/>
        <v>0.73323827497326854</v>
      </c>
      <c r="H5" s="19">
        <f t="shared" ca="1" si="1"/>
        <v>1.0688930640401413</v>
      </c>
      <c r="I5" s="19">
        <f t="shared" ca="1" si="1"/>
        <v>1.4045478531070139</v>
      </c>
      <c r="J5" s="18">
        <f t="array" aca="1" ref="J5" ca="1">INDEX(OFFSET(_summary!$A$6,0,MATCH(MID(CELL("filename",$A$1),FIND("]",CELL("filename",A4))+1,255),_summary!$B$6:$AI$6,0),140,1),MATCH(1,(A5=_summary!$B$6:$B$128)*(B5=_summary!$C$6:$C$128),0))</f>
        <v>2.1377861280802826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1"/>
        <v>0.14095462122194147</v>
      </c>
      <c r="F6" s="19">
        <f t="shared" ca="1" si="1"/>
        <v>0.24236639849407662</v>
      </c>
      <c r="G6" s="19">
        <f t="shared" ca="1" si="1"/>
        <v>0.38815461116832672</v>
      </c>
      <c r="H6" s="19">
        <f t="shared" ca="1" si="1"/>
        <v>0.56584030841563493</v>
      </c>
      <c r="I6" s="19">
        <f t="shared" ca="1" si="1"/>
        <v>0.74352600566294313</v>
      </c>
      <c r="J6" s="18">
        <f t="array" aca="1" ref="J6" ca="1">INDEX(OFFSET(_summary!$A$6,0,MATCH(MID(CELL("filename",$A$1),FIND("]",CELL("filename",A5))+1,255),_summary!$B$6:$AI$6,0),140,1),MATCH(1,(A6=_summary!$B$6:$B$128)*(B6=_summary!$C$6:$C$128),0))</f>
        <v>1.1316806168312699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1"/>
        <v>0.40560199008537601</v>
      </c>
      <c r="F7" s="19">
        <f t="shared" ca="1" si="1"/>
        <v>0.69741802508366701</v>
      </c>
      <c r="G7" s="19">
        <f t="shared" ca="1" si="1"/>
        <v>1.116928848347553</v>
      </c>
      <c r="H7" s="19">
        <f t="shared" ca="1" si="1"/>
        <v>1.6282258302303805</v>
      </c>
      <c r="I7" s="19">
        <f t="shared" ca="1" si="1"/>
        <v>2.1395228121132077</v>
      </c>
      <c r="J7" s="18">
        <f t="array" aca="1" ref="J7" ca="1">INDEX(OFFSET(_summary!$A$6,0,MATCH(MID(CELL("filename",$A$1),FIND("]",CELL("filename",A6))+1,255),_summary!$B$6:$AI$6,0),140,1),MATCH(1,(A7=_summary!$B$6:$B$128)*(B7=_summary!$C$6:$C$128),0))</f>
        <v>3.256451660460761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1"/>
        <v>0.22095961779084433</v>
      </c>
      <c r="F8" s="19">
        <f t="shared" ca="1" si="1"/>
        <v>0.37993211086192019</v>
      </c>
      <c r="G8" s="19">
        <f t="shared" ca="1" si="1"/>
        <v>0.60846883758754389</v>
      </c>
      <c r="H8" s="19">
        <f t="shared" ca="1" si="1"/>
        <v>0.88700786958455469</v>
      </c>
      <c r="I8" s="19">
        <f t="shared" ca="1" si="1"/>
        <v>1.1655469015815656</v>
      </c>
      <c r="J8" s="18">
        <f t="array" aca="1" ref="J8" ca="1">INDEX(OFFSET(_summary!$A$6,0,MATCH(MID(CELL("filename",$A$1),FIND("]",CELL("filename",A7))+1,255),_summary!$B$6:$AI$6,0),140,1),MATCH(1,(A8=_summary!$B$6:$B$128)*(B8=_summary!$C$6:$C$128),0))</f>
        <v>1.7740157391691094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1"/>
        <v>0.26167252053667273</v>
      </c>
      <c r="F9" s="19">
        <f t="shared" ca="1" si="1"/>
        <v>0.44993648195103236</v>
      </c>
      <c r="G9" s="19">
        <f t="shared" ca="1" si="1"/>
        <v>0.72058223123044063</v>
      </c>
      <c r="H9" s="19">
        <f t="shared" ca="1" si="1"/>
        <v>1.0504434579071409</v>
      </c>
      <c r="I9" s="19">
        <f t="shared" ca="1" si="1"/>
        <v>1.3803046845838411</v>
      </c>
      <c r="J9" s="18">
        <f t="array" aca="1" ref="J9" ca="1">INDEX(OFFSET(_summary!$A$6,0,MATCH(MID(CELL("filename",$A$1),FIND("]",CELL("filename",A8))+1,255),_summary!$B$6:$AI$6,0),140,1),MATCH(1,(A9=_summary!$B$6:$B$128)*(B9=_summary!$C$6:$C$128),0))</f>
        <v>2.1008869158142818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1"/>
        <v>0.84528362805090884</v>
      </c>
      <c r="F10" s="19">
        <f t="shared" ca="1" si="1"/>
        <v>1.4534347782335419</v>
      </c>
      <c r="G10" s="19">
        <f t="shared" ca="1" si="1"/>
        <v>2.3277047260227022</v>
      </c>
      <c r="H10" s="19">
        <f t="shared" ca="1" si="1"/>
        <v>3.3932590833038967</v>
      </c>
      <c r="I10" s="19">
        <f t="shared" ca="1" si="1"/>
        <v>4.4588134405850912</v>
      </c>
      <c r="J10" s="18">
        <f t="array" aca="1" ref="J10" ca="1">INDEX(OFFSET(_summary!$A$6,0,MATCH(MID(CELL("filename",$A$1),FIND("]",CELL("filename",A9))+1,255),_summary!$B$6:$AI$6,0),140,1),MATCH(1,(A10=_summary!$B$6:$B$128)*(B10=_summary!$C$6:$C$128),0))</f>
        <v>6.7865181666077934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1"/>
        <v>0.17646750542348763</v>
      </c>
      <c r="F11" s="19">
        <f t="shared" ca="1" si="1"/>
        <v>0.30342952483537972</v>
      </c>
      <c r="G11" s="19">
        <f t="shared" ca="1" si="1"/>
        <v>0.48594842338405009</v>
      </c>
      <c r="H11" s="19">
        <f t="shared" ca="1" si="1"/>
        <v>0.70840123458556459</v>
      </c>
      <c r="I11" s="19">
        <f t="shared" ca="1" si="1"/>
        <v>0.93085404578707909</v>
      </c>
      <c r="J11" s="18">
        <f t="array" aca="1" ref="J11" ca="1">INDEX(OFFSET(_summary!$A$6,0,MATCH(MID(CELL("filename",$A$1),FIND("]",CELL("filename",A10))+1,255),_summary!$B$6:$AI$6,0),140,1),MATCH(1,(A11=_summary!$B$6:$B$128)*(B11=_summary!$C$6:$C$128),0))</f>
        <v>1.4168024691711292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1"/>
        <v>0.2856110647177415</v>
      </c>
      <c r="F12" s="19">
        <f t="shared" ca="1" si="1"/>
        <v>0.49109794716629152</v>
      </c>
      <c r="G12" s="19">
        <f t="shared" ca="1" si="1"/>
        <v>0.78650313703677077</v>
      </c>
      <c r="H12" s="19">
        <f t="shared" ca="1" si="1"/>
        <v>1.1465410040891084</v>
      </c>
      <c r="I12" s="19">
        <f t="shared" ca="1" si="1"/>
        <v>1.5065788711414461</v>
      </c>
      <c r="J12" s="18">
        <f t="array" aca="1" ref="J12" ca="1">INDEX(OFFSET(_summary!$A$6,0,MATCH(MID(CELL("filename",$A$1),FIND("]",CELL("filename",A11))+1,255),_summary!$B$6:$AI$6,0),140,1),MATCH(1,(A12=_summary!$B$6:$B$128)*(B12=_summary!$C$6:$C$128),0))</f>
        <v>2.2930820081782168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1"/>
        <v>0.21246465914907453</v>
      </c>
      <c r="F13" s="19">
        <f t="shared" ca="1" si="1"/>
        <v>0.36532533519530314</v>
      </c>
      <c r="G13" s="19">
        <f t="shared" ca="1" si="1"/>
        <v>0.58507579562905931</v>
      </c>
      <c r="H13" s="19">
        <f t="shared" ca="1" si="1"/>
        <v>0.85290618511215621</v>
      </c>
      <c r="I13" s="19">
        <f t="shared" ca="1" si="1"/>
        <v>1.1207365745952531</v>
      </c>
      <c r="J13" s="18">
        <f t="array" aca="1" ref="J13" ca="1">INDEX(OFFSET(_summary!$A$6,0,MATCH(MID(CELL("filename",$A$1),FIND("]",CELL("filename",A12))+1,255),_summary!$B$6:$AI$6,0),140,1),MATCH(1,(A13=_summary!$B$6:$B$128)*(B13=_summary!$C$6:$C$128),0))</f>
        <v>1.7058123702243124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1"/>
        <v>0.41809288639268616</v>
      </c>
      <c r="F14" s="19">
        <f t="shared" ca="1" si="1"/>
        <v>0.71889567175974822</v>
      </c>
      <c r="G14" s="19">
        <f t="shared" ca="1" si="1"/>
        <v>1.1513257269832222</v>
      </c>
      <c r="H14" s="19">
        <f t="shared" ca="1" si="1"/>
        <v>1.6783685822568453</v>
      </c>
      <c r="I14" s="19">
        <f t="shared" ca="1" si="1"/>
        <v>2.2054114375304681</v>
      </c>
      <c r="J14" s="18">
        <f t="array" aca="1" ref="J14" ca="1">INDEX(OFFSET(_summary!$A$6,0,MATCH(MID(CELL("filename",$A$1),FIND("]",CELL("filename",A13))+1,255),_summary!$B$6:$AI$6,0),140,1),MATCH(1,(A14=_summary!$B$6:$B$128)*(B14=_summary!$C$6:$C$128),0))</f>
        <v>3.3567371645136905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1"/>
        <v>0.26413089715190657</v>
      </c>
      <c r="F15" s="19">
        <f t="shared" ca="1" si="1"/>
        <v>0.45416357206848312</v>
      </c>
      <c r="G15" s="19">
        <f t="shared" ca="1" si="1"/>
        <v>0.72735200018813162</v>
      </c>
      <c r="H15" s="19">
        <f t="shared" ca="1" si="1"/>
        <v>1.0603122268067104</v>
      </c>
      <c r="I15" s="19">
        <f t="shared" ca="1" si="1"/>
        <v>1.3932724534252892</v>
      </c>
      <c r="J15" s="18">
        <f t="array" aca="1" ref="J15" ca="1">INDEX(OFFSET(_summary!$A$6,0,MATCH(MID(CELL("filename",$A$1),FIND("]",CELL("filename",A14))+1,255),_summary!$B$6:$AI$6,0),140,1),MATCH(1,(A15=_summary!$B$6:$B$128)*(B15=_summary!$C$6:$C$128),0))</f>
        <v>2.1206244536134209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1"/>
        <v>0.30784624967916457</v>
      </c>
      <c r="F16" s="19">
        <f t="shared" ca="1" si="1"/>
        <v>0.529330547504129</v>
      </c>
      <c r="G16" s="19">
        <f t="shared" ca="1" si="1"/>
        <v>0.84773340744675929</v>
      </c>
      <c r="H16" s="19">
        <f t="shared" ca="1" si="1"/>
        <v>1.2358006807650499</v>
      </c>
      <c r="I16" s="19">
        <f t="shared" ca="1" si="1"/>
        <v>1.6238679540833405</v>
      </c>
      <c r="J16" s="18">
        <f t="array" aca="1" ref="J16" ca="1">INDEX(OFFSET(_summary!$A$6,0,MATCH(MID(CELL("filename",$A$1),FIND("]",CELL("filename",A15))+1,255),_summary!$B$6:$AI$6,0),140,1),MATCH(1,(A16=_summary!$B$6:$B$128)*(B16=_summary!$C$6:$C$128),0))</f>
        <v>2.4716013615300998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1"/>
        <v>0.39370404345932097</v>
      </c>
      <c r="F17" s="19">
        <f t="shared" ca="1" si="1"/>
        <v>0.67695993404533761</v>
      </c>
      <c r="G17" s="19">
        <f t="shared" ca="1" si="1"/>
        <v>1.084164808358639</v>
      </c>
      <c r="H17" s="19">
        <f t="shared" ca="1" si="1"/>
        <v>1.5804633820748193</v>
      </c>
      <c r="I17" s="19">
        <f t="shared" ca="1" si="1"/>
        <v>2.0767619557909995</v>
      </c>
      <c r="J17" s="18">
        <f t="array" aca="1" ref="J17" ca="1">INDEX(OFFSET(_summary!$A$6,0,MATCH(MID(CELL("filename",$A$1),FIND("]",CELL("filename",A16))+1,255),_summary!$B$6:$AI$6,0),140,1),MATCH(1,(A17=_summary!$B$6:$B$128)*(B17=_summary!$C$6:$C$128),0))</f>
        <v>3.1609267641496386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ref="E18:I33" ca="1" si="2">$J18/(1+EXP(-logisticgrowthrate*(E$1-x_for_sigmoid_midpoint)))</f>
        <v>0.38379243145708347</v>
      </c>
      <c r="F18" s="19">
        <f t="shared" ca="1" si="2"/>
        <v>0.65991727390814003</v>
      </c>
      <c r="G18" s="19">
        <f t="shared" ca="1" si="2"/>
        <v>1.0568706489374866</v>
      </c>
      <c r="H18" s="19">
        <f t="shared" ca="1" si="2"/>
        <v>1.5406747639818272</v>
      </c>
      <c r="I18" s="19">
        <f t="shared" ca="1" si="2"/>
        <v>2.0244788790261676</v>
      </c>
      <c r="J18" s="18">
        <f t="array" aca="1" ref="J18" ca="1">INDEX(OFFSET(_summary!$A$6,0,MATCH(MID(CELL("filename",$A$1),FIND("]",CELL("filename",A17))+1,255),_summary!$B$6:$AI$6,0),140,1),MATCH(1,(A18=_summary!$B$6:$B$128)*(B18=_summary!$C$6:$C$128),0))</f>
        <v>3.0813495279636545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ca="1" si="2"/>
        <v>0.28711323437697617</v>
      </c>
      <c r="F19" s="19">
        <f t="shared" ca="1" si="2"/>
        <v>0.49368087383502784</v>
      </c>
      <c r="G19" s="19">
        <f t="shared" ca="1" si="2"/>
        <v>0.79063974550646399</v>
      </c>
      <c r="H19" s="19">
        <f t="shared" ca="1" si="2"/>
        <v>1.152571229532626</v>
      </c>
      <c r="I19" s="19">
        <f t="shared" ca="1" si="2"/>
        <v>1.5145027135587881</v>
      </c>
      <c r="J19" s="18">
        <f t="array" aca="1" ref="J19" ca="1">INDEX(OFFSET(_summary!$A$6,0,MATCH(MID(CELL("filename",$A$1),FIND("]",CELL("filename",A18))+1,255),_summary!$B$6:$AI$6,0),140,1),MATCH(1,(A19=_summary!$B$6:$B$128)*(B19=_summary!$C$6:$C$128),0))</f>
        <v>2.3051424590652521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2"/>
        <v>0.1048388955163244</v>
      </c>
      <c r="F20" s="19">
        <f t="shared" ca="1" si="2"/>
        <v>0.18026670788167837</v>
      </c>
      <c r="G20" s="19">
        <f t="shared" ca="1" si="2"/>
        <v>0.28870072064101443</v>
      </c>
      <c r="H20" s="19">
        <f t="shared" ca="1" si="2"/>
        <v>0.42085936919730627</v>
      </c>
      <c r="I20" s="19">
        <f t="shared" ca="1" si="2"/>
        <v>0.55301801775359805</v>
      </c>
      <c r="J20" s="18">
        <f t="array" aca="1" ref="J20" ca="1">INDEX(OFFSET(_summary!$A$6,0,MATCH(MID(CELL("filename",$A$1),FIND("]",CELL("filename",A19))+1,255),_summary!$B$6:$AI$6,0),140,1),MATCH(1,(A20=_summary!$B$6:$B$128)*(B20=_summary!$C$6:$C$128),0))</f>
        <v>0.84171873839461253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2"/>
        <v>0.51219059086694396</v>
      </c>
      <c r="F21" s="19">
        <f t="shared" ca="1" si="2"/>
        <v>0.88069328820026371</v>
      </c>
      <c r="G21" s="19">
        <f t="shared" ca="1" si="2"/>
        <v>1.4104478300785703</v>
      </c>
      <c r="H21" s="19">
        <f t="shared" ca="1" si="2"/>
        <v>2.0561091178940631</v>
      </c>
      <c r="I21" s="19">
        <f t="shared" ca="1" si="2"/>
        <v>2.701770405709556</v>
      </c>
      <c r="J21" s="18">
        <f t="array" aca="1" ref="J21" ca="1">INDEX(OFFSET(_summary!$A$6,0,MATCH(MID(CELL("filename",$A$1),FIND("]",CELL("filename",A20))+1,255),_summary!$B$6:$AI$6,0),140,1),MATCH(1,(A21=_summary!$B$6:$B$128)*(B21=_summary!$C$6:$C$128),0))</f>
        <v>4.1122182357881263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2"/>
        <v>0.46138702213518223</v>
      </c>
      <c r="F22" s="19">
        <f t="shared" ca="1" si="2"/>
        <v>0.79333838009281188</v>
      </c>
      <c r="G22" s="19">
        <f t="shared" ca="1" si="2"/>
        <v>1.2705472060614933</v>
      </c>
      <c r="H22" s="19">
        <f t="shared" ca="1" si="2"/>
        <v>1.852166127230908</v>
      </c>
      <c r="I22" s="19">
        <f t="shared" ca="1" si="2"/>
        <v>2.4337850484003227</v>
      </c>
      <c r="J22" s="18">
        <f t="array" aca="1" ref="J22" ca="1">INDEX(OFFSET(_summary!$A$6,0,MATCH(MID(CELL("filename",$A$1),FIND("]",CELL("filename",A21))+1,255),_summary!$B$6:$AI$6,0),140,1),MATCH(1,(A22=_summary!$B$6:$B$128)*(B22=_summary!$C$6:$C$128),0))</f>
        <v>3.704332254461816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2"/>
        <v>0.12403607602393535</v>
      </c>
      <c r="F23" s="19">
        <f t="shared" ca="1" si="2"/>
        <v>0.21327556889336749</v>
      </c>
      <c r="G23" s="19">
        <f t="shared" ca="1" si="2"/>
        <v>0.34156506854860885</v>
      </c>
      <c r="H23" s="19">
        <f t="shared" ca="1" si="2"/>
        <v>0.4979234515591997</v>
      </c>
      <c r="I23" s="19">
        <f t="shared" ca="1" si="2"/>
        <v>0.6542818345697905</v>
      </c>
      <c r="J23" s="18">
        <f t="array" aca="1" ref="J23" ca="1">INDEX(OFFSET(_summary!$A$6,0,MATCH(MID(CELL("filename",$A$1),FIND("]",CELL("filename",A22))+1,255),_summary!$B$6:$AI$6,0),140,1),MATCH(1,(A23=_summary!$B$6:$B$128)*(B23=_summary!$C$6:$C$128),0))</f>
        <v>0.99584690311839941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2"/>
        <v>0.25713411052912066</v>
      </c>
      <c r="F24" s="19">
        <f t="shared" ca="1" si="2"/>
        <v>0.44213284927205893</v>
      </c>
      <c r="G24" s="19">
        <f t="shared" ca="1" si="2"/>
        <v>0.70808455817415916</v>
      </c>
      <c r="H24" s="19">
        <f t="shared" ca="1" si="2"/>
        <v>1.0322247198755132</v>
      </c>
      <c r="I24" s="19">
        <f t="shared" ca="1" si="2"/>
        <v>1.3563648815768672</v>
      </c>
      <c r="J24" s="18">
        <f t="array" aca="1" ref="J24" ca="1">INDEX(OFFSET(_summary!$A$6,0,MATCH(MID(CELL("filename",$A$1),FIND("]",CELL("filename",A23))+1,255),_summary!$B$6:$AI$6,0),140,1),MATCH(1,(A24=_summary!$B$6:$B$128)*(B24=_summary!$C$6:$C$128),0))</f>
        <v>2.0644494397510265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2"/>
        <v>0.22777001629088459</v>
      </c>
      <c r="F25" s="19">
        <f t="shared" ca="1" si="2"/>
        <v>0.39164234598904835</v>
      </c>
      <c r="G25" s="19">
        <f t="shared" ca="1" si="2"/>
        <v>0.62722301222025878</v>
      </c>
      <c r="H25" s="19">
        <f t="shared" ca="1" si="2"/>
        <v>0.91434715051262327</v>
      </c>
      <c r="I25" s="19">
        <f t="shared" ca="1" si="2"/>
        <v>1.2014712888049877</v>
      </c>
      <c r="J25" s="18">
        <f t="array" aca="1" ref="J25" ca="1">INDEX(OFFSET(_summary!$A$6,0,MATCH(MID(CELL("filename",$A$1),FIND("]",CELL("filename",A24))+1,255),_summary!$B$6:$AI$6,0),140,1),MATCH(1,(A25=_summary!$B$6:$B$128)*(B25=_summary!$C$6:$C$128),0))</f>
        <v>1.8286943010252465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2"/>
        <v>0.60683268854087002</v>
      </c>
      <c r="F26" s="19">
        <f t="shared" ca="1" si="2"/>
        <v>1.0434269691559006</v>
      </c>
      <c r="G26" s="19">
        <f t="shared" ca="1" si="2"/>
        <v>1.671069059126002</v>
      </c>
      <c r="H26" s="19">
        <f t="shared" ca="1" si="2"/>
        <v>2.4360350349918476</v>
      </c>
      <c r="I26" s="19">
        <f t="shared" ca="1" si="2"/>
        <v>3.2010010108576932</v>
      </c>
      <c r="J26" s="18">
        <f t="array" aca="1" ref="J26" ca="1">INDEX(OFFSET(_summary!$A$6,0,MATCH(MID(CELL("filename",$A$1),FIND("]",CELL("filename",A25))+1,255),_summary!$B$6:$AI$6,0),140,1),MATCH(1,(A26=_summary!$B$6:$B$128)*(B26=_summary!$C$6:$C$128),0))</f>
        <v>4.8720700699836952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2"/>
        <v>0.15922388818469346</v>
      </c>
      <c r="F27" s="19">
        <f t="shared" ca="1" si="2"/>
        <v>0.2737797455592792</v>
      </c>
      <c r="G27" s="19">
        <f t="shared" ca="1" si="2"/>
        <v>0.4384637117340448</v>
      </c>
      <c r="H27" s="19">
        <f t="shared" ca="1" si="2"/>
        <v>0.63917942680079354</v>
      </c>
      <c r="I27" s="19">
        <f t="shared" ca="1" si="2"/>
        <v>0.83989514186754222</v>
      </c>
      <c r="J27" s="18">
        <f t="array" aca="1" ref="J27" ca="1">INDEX(OFFSET(_summary!$A$6,0,MATCH(MID(CELL("filename",$A$1),FIND("]",CELL("filename",A26))+1,255),_summary!$B$6:$AI$6,0),140,1),MATCH(1,(A27=_summary!$B$6:$B$128)*(B27=_summary!$C$6:$C$128),0))</f>
        <v>1.2783588536015871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2"/>
        <v>0.29959872632512696</v>
      </c>
      <c r="F28" s="19">
        <f t="shared" ca="1" si="2"/>
        <v>0.51514922791002749</v>
      </c>
      <c r="G28" s="19">
        <f t="shared" ca="1" si="2"/>
        <v>0.82502174185654442</v>
      </c>
      <c r="H28" s="19">
        <f t="shared" ca="1" si="2"/>
        <v>1.2026922866034591</v>
      </c>
      <c r="I28" s="19">
        <f t="shared" ca="1" si="2"/>
        <v>1.5803628313503737</v>
      </c>
      <c r="J28" s="18">
        <f t="array" aca="1" ref="J28" ca="1">INDEX(OFFSET(_summary!$A$6,0,MATCH(MID(CELL("filename",$A$1),FIND("]",CELL("filename",A27))+1,255),_summary!$B$6:$AI$6,0),140,1),MATCH(1,(A28=_summary!$B$6:$B$128)*(B28=_summary!$C$6:$C$128),0))</f>
        <v>2.4053845732069181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2"/>
        <v>0.14479759495355596</v>
      </c>
      <c r="F29" s="19">
        <f t="shared" ca="1" si="2"/>
        <v>0.24897425352404537</v>
      </c>
      <c r="G29" s="19">
        <f t="shared" ca="1" si="2"/>
        <v>0.39873722251936711</v>
      </c>
      <c r="H29" s="19">
        <f t="shared" ca="1" si="2"/>
        <v>0.58126732615140697</v>
      </c>
      <c r="I29" s="19">
        <f t="shared" ca="1" si="2"/>
        <v>0.76379742978344678</v>
      </c>
      <c r="J29" s="18">
        <f t="array" aca="1" ref="J29" ca="1">INDEX(OFFSET(_summary!$A$6,0,MATCH(MID(CELL("filename",$A$1),FIND("]",CELL("filename",A28))+1,255),_summary!$B$6:$AI$6,0),140,1),MATCH(1,(A29=_summary!$B$6:$B$128)*(B29=_summary!$C$6:$C$128),0))</f>
        <v>1.1625346523028139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2"/>
        <v>0.76936004760263832</v>
      </c>
      <c r="F30" s="19">
        <f t="shared" ca="1" si="2"/>
        <v>1.322886914002481</v>
      </c>
      <c r="G30" s="19">
        <f t="shared" ca="1" si="2"/>
        <v>2.1186297230754541</v>
      </c>
      <c r="H30" s="19">
        <f t="shared" ca="1" si="2"/>
        <v>3.0884757295944456</v>
      </c>
      <c r="I30" s="19">
        <f t="shared" ca="1" si="2"/>
        <v>4.0583217361134372</v>
      </c>
      <c r="J30" s="18">
        <f t="array" aca="1" ref="J30" ca="1">INDEX(OFFSET(_summary!$A$6,0,MATCH(MID(CELL("filename",$A$1),FIND("]",CELL("filename",A29))+1,255),_summary!$B$6:$AI$6,0),140,1),MATCH(1,(A30=_summary!$B$6:$B$128)*(B30=_summary!$C$6:$C$128),0))</f>
        <v>6.1769514591888912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2"/>
        <v>0.38084559796757295</v>
      </c>
      <c r="F31" s="19">
        <f t="shared" ca="1" si="2"/>
        <v>0.6548502997740332</v>
      </c>
      <c r="G31" s="19">
        <f t="shared" ca="1" si="2"/>
        <v>1.0487557890103494</v>
      </c>
      <c r="H31" s="19">
        <f t="shared" ca="1" si="2"/>
        <v>1.5288451612621783</v>
      </c>
      <c r="I31" s="19">
        <f t="shared" ca="1" si="2"/>
        <v>2.0089345335140072</v>
      </c>
      <c r="J31" s="18">
        <f t="array" aca="1" ref="J31" ca="1">INDEX(OFFSET(_summary!$A$6,0,MATCH(MID(CELL("filename",$A$1),FIND("]",CELL("filename",A30))+1,255),_summary!$B$6:$AI$6,0),140,1),MATCH(1,(A31=_summary!$B$6:$B$128)*(B31=_summary!$C$6:$C$128),0))</f>
        <v>3.0576903225243566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2"/>
        <v>7.32433528265099E-2</v>
      </c>
      <c r="F32" s="19">
        <f t="shared" ca="1" si="2"/>
        <v>0.12593930929189612</v>
      </c>
      <c r="G32" s="19">
        <f t="shared" ca="1" si="2"/>
        <v>0.2016943104850332</v>
      </c>
      <c r="H32" s="19">
        <f t="shared" ca="1" si="2"/>
        <v>0.29402399859945993</v>
      </c>
      <c r="I32" s="19">
        <f t="shared" ca="1" si="2"/>
        <v>0.38635368671388665</v>
      </c>
      <c r="J32" s="18">
        <f t="array" aca="1" ref="J32" ca="1">INDEX(OFFSET(_summary!$A$6,0,MATCH(MID(CELL("filename",$A$1),FIND("]",CELL("filename",A31))+1,255),_summary!$B$6:$AI$6,0),140,1),MATCH(1,(A32=_summary!$B$6:$B$128)*(B32=_summary!$C$6:$C$128),0))</f>
        <v>0.58804799719891987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2"/>
        <v>0.64237756766254761</v>
      </c>
      <c r="F33" s="19">
        <f t="shared" ca="1" si="2"/>
        <v>1.1045451096109316</v>
      </c>
      <c r="G33" s="19">
        <f t="shared" ca="1" si="2"/>
        <v>1.7689509775398429</v>
      </c>
      <c r="H33" s="19">
        <f t="shared" ca="1" si="2"/>
        <v>2.5787243997707279</v>
      </c>
      <c r="I33" s="19">
        <f t="shared" ca="1" si="2"/>
        <v>3.3884978220016126</v>
      </c>
      <c r="J33" s="18">
        <f t="array" aca="1" ref="J33" ca="1">INDEX(OFFSET(_summary!$A$6,0,MATCH(MID(CELL("filename",$A$1),FIND("]",CELL("filename",A32))+1,255),_summary!$B$6:$AI$6,0),140,1),MATCH(1,(A33=_summary!$B$6:$B$128)*(B33=_summary!$C$6:$C$128),0))</f>
        <v>5.1574487995414557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ref="E34:I49" ca="1" si="3">$J34/(1+EXP(-logisticgrowthrate*(E$1-x_for_sigmoid_midpoint)))</f>
        <v>7.5845642355086978E-2</v>
      </c>
      <c r="F34" s="19">
        <f t="shared" ca="1" si="3"/>
        <v>0.13041385248468004</v>
      </c>
      <c r="G34" s="19">
        <f t="shared" ca="1" si="3"/>
        <v>0.20886038046809391</v>
      </c>
      <c r="H34" s="19">
        <f t="shared" ca="1" si="3"/>
        <v>0.30447048340905214</v>
      </c>
      <c r="I34" s="19">
        <f t="shared" ca="1" si="3"/>
        <v>0.40008058635001037</v>
      </c>
      <c r="J34" s="18">
        <f t="array" aca="1" ref="J34" ca="1">INDEX(OFFSET(_summary!$A$6,0,MATCH(MID(CELL("filename",$A$1),FIND("]",CELL("filename",A33))+1,255),_summary!$B$6:$AI$6,0),140,1),MATCH(1,(A34=_summary!$B$6:$B$128)*(B34=_summary!$C$6:$C$128),0))</f>
        <v>0.60894096681810428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ca="1" si="3"/>
        <v>-4.9468177761844992E-2</v>
      </c>
      <c r="F35" s="19">
        <f t="shared" ca="1" si="3"/>
        <v>-8.5058751392939988E-2</v>
      </c>
      <c r="G35" s="19">
        <f t="shared" ca="1" si="3"/>
        <v>-0.13622328333684791</v>
      </c>
      <c r="H35" s="19">
        <f t="shared" ca="1" si="3"/>
        <v>-0.19858227221545421</v>
      </c>
      <c r="I35" s="19">
        <f t="shared" ca="1" si="3"/>
        <v>-0.26094126109406052</v>
      </c>
      <c r="J35" s="18">
        <f t="array" aca="1" ref="J35" ca="1">INDEX(OFFSET(_summary!$A$6,0,MATCH(MID(CELL("filename",$A$1),FIND("]",CELL("filename",A34))+1,255),_summary!$B$6:$AI$6,0),140,1),MATCH(1,(A35=_summary!$B$6:$B$128)*(B35=_summary!$C$6:$C$128),0))</f>
        <v>-0.39716454443090843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3"/>
        <v>0.21517919110158956</v>
      </c>
      <c r="F36" s="19">
        <f t="shared" ca="1" si="3"/>
        <v>0.36999287519665042</v>
      </c>
      <c r="G36" s="19">
        <f t="shared" ca="1" si="3"/>
        <v>0.59255095384237833</v>
      </c>
      <c r="H36" s="19">
        <f t="shared" ca="1" si="3"/>
        <v>0.86380324959929133</v>
      </c>
      <c r="I36" s="19">
        <f t="shared" ca="1" si="3"/>
        <v>1.1350555453562043</v>
      </c>
      <c r="J36" s="18">
        <f t="array" aca="1" ref="J36" ca="1">INDEX(OFFSET(_summary!$A$6,0,MATCH(MID(CELL("filename",$A$1),FIND("]",CELL("filename",A35))+1,255),_summary!$B$6:$AI$6,0),140,1),MATCH(1,(A36=_summary!$B$6:$B$128)*(B36=_summary!$C$6:$C$128),0))</f>
        <v>1.7276064991985827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3"/>
        <v>3.0536818807057862E-2</v>
      </c>
      <c r="F37" s="19">
        <f t="shared" ca="1" si="3"/>
        <v>5.2506960974903601E-2</v>
      </c>
      <c r="G37" s="19">
        <f t="shared" ca="1" si="3"/>
        <v>8.409094308236921E-2</v>
      </c>
      <c r="H37" s="19">
        <f t="shared" ca="1" si="3"/>
        <v>0.12258528895346554</v>
      </c>
      <c r="I37" s="19">
        <f t="shared" ca="1" si="3"/>
        <v>0.16107963482456186</v>
      </c>
      <c r="J37" s="18">
        <f t="array" aca="1" ref="J37" ca="1">INDEX(OFFSET(_summary!$A$6,0,MATCH(MID(CELL("filename",$A$1),FIND("]",CELL("filename",A36))+1,255),_summary!$B$6:$AI$6,0),140,1),MATCH(1,(A37=_summary!$B$6:$B$128)*(B37=_summary!$C$6:$C$128),0))</f>
        <v>0.24517057790693109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3"/>
        <v>7.124972155288628E-2</v>
      </c>
      <c r="F38" s="19">
        <f t="shared" ca="1" si="3"/>
        <v>0.12251133206401577</v>
      </c>
      <c r="G38" s="19">
        <f t="shared" ca="1" si="3"/>
        <v>0.19620433672526594</v>
      </c>
      <c r="H38" s="19">
        <f t="shared" ca="1" si="3"/>
        <v>0.28602087727605174</v>
      </c>
      <c r="I38" s="19">
        <f t="shared" ca="1" si="3"/>
        <v>0.37583741782683755</v>
      </c>
      <c r="J38" s="18">
        <f t="array" aca="1" ref="J38" ca="1">INDEX(OFFSET(_summary!$A$6,0,MATCH(MID(CELL("filename",$A$1),FIND("]",CELL("filename",A37))+1,255),_summary!$B$6:$AI$6,0),140,1),MATCH(1,(A38=_summary!$B$6:$B$128)*(B38=_summary!$C$6:$C$128),0))</f>
        <v>0.57204175455210349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3"/>
        <v>0.6548608290671224</v>
      </c>
      <c r="F39" s="19">
        <f t="shared" ca="1" si="3"/>
        <v>1.1260096283465255</v>
      </c>
      <c r="G39" s="19">
        <f t="shared" ca="1" si="3"/>
        <v>1.8033268315175275</v>
      </c>
      <c r="H39" s="19">
        <f t="shared" ca="1" si="3"/>
        <v>2.6288365026728076</v>
      </c>
      <c r="I39" s="19">
        <f t="shared" ca="1" si="3"/>
        <v>3.4543461738280876</v>
      </c>
      <c r="J39" s="18">
        <f t="array" aca="1" ref="J39" ca="1">INDEX(OFFSET(_summary!$A$6,0,MATCH(MID(CELL("filename",$A$1),FIND("]",CELL("filename",A38))+1,255),_summary!$B$6:$AI$6,0),140,1),MATCH(1,(A39=_summary!$B$6:$B$128)*(B39=_summary!$C$6:$C$128),0))</f>
        <v>5.2576730053456151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3"/>
        <v>-1.3955293560298846E-2</v>
      </c>
      <c r="F40" s="19">
        <f t="shared" ca="1" si="3"/>
        <v>-2.3995625051636917E-2</v>
      </c>
      <c r="G40" s="19">
        <f t="shared" ca="1" si="3"/>
        <v>-3.8429471121124568E-2</v>
      </c>
      <c r="H40" s="19">
        <f t="shared" ca="1" si="3"/>
        <v>-5.6021346045524556E-2</v>
      </c>
      <c r="I40" s="19">
        <f t="shared" ca="1" si="3"/>
        <v>-7.3613220969924537E-2</v>
      </c>
      <c r="J40" s="18">
        <f t="array" aca="1" ref="J40" ca="1">INDEX(OFFSET(_summary!$A$6,0,MATCH(MID(CELL("filename",$A$1),FIND("]",CELL("filename",A39))+1,255),_summary!$B$6:$AI$6,0),140,1),MATCH(1,(A40=_summary!$B$6:$B$128)*(B40=_summary!$C$6:$C$128),0))</f>
        <v>-0.11204269209104911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3"/>
        <v>9.5188265733955058E-2</v>
      </c>
      <c r="F41" s="19">
        <f t="shared" ca="1" si="3"/>
        <v>0.16367279727927492</v>
      </c>
      <c r="G41" s="19">
        <f t="shared" ca="1" si="3"/>
        <v>0.26212524253159619</v>
      </c>
      <c r="H41" s="19">
        <f t="shared" ca="1" si="3"/>
        <v>0.38211842345801927</v>
      </c>
      <c r="I41" s="19">
        <f t="shared" ca="1" si="3"/>
        <v>0.50211160438444236</v>
      </c>
      <c r="J41" s="18">
        <f t="array" aca="1" ref="J41" ca="1">INDEX(OFFSET(_summary!$A$6,0,MATCH(MID(CELL("filename",$A$1),FIND("]",CELL("filename",A40))+1,255),_summary!$B$6:$AI$6,0),140,1),MATCH(1,(A41=_summary!$B$6:$B$128)*(B41=_summary!$C$6:$C$128),0))</f>
        <v>0.76423684691603855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3"/>
        <v>2.2041860165288057E-2</v>
      </c>
      <c r="F42" s="19">
        <f t="shared" ca="1" si="3"/>
        <v>3.7900185308286531E-2</v>
      </c>
      <c r="G42" s="19">
        <f t="shared" ca="1" si="3"/>
        <v>6.0697901123884644E-2</v>
      </c>
      <c r="H42" s="19">
        <f t="shared" ca="1" si="3"/>
        <v>8.8483604481067069E-2</v>
      </c>
      <c r="I42" s="19">
        <f t="shared" ca="1" si="3"/>
        <v>0.11626930783824949</v>
      </c>
      <c r="J42" s="18">
        <f t="array" aca="1" ref="J42" ca="1">INDEX(OFFSET(_summary!$A$6,0,MATCH(MID(CELL("filename",$A$1),FIND("]",CELL("filename",A41))+1,255),_summary!$B$6:$AI$6,0),140,1),MATCH(1,(A42=_summary!$B$6:$B$128)*(B42=_summary!$C$6:$C$128),0))</f>
        <v>0.17696720896213414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3"/>
        <v>0.22767008740889969</v>
      </c>
      <c r="F43" s="19">
        <f t="shared" ca="1" si="3"/>
        <v>0.39147052187273162</v>
      </c>
      <c r="G43" s="19">
        <f t="shared" ca="1" si="3"/>
        <v>0.62694783247804764</v>
      </c>
      <c r="H43" s="19">
        <f t="shared" ca="1" si="3"/>
        <v>0.91394600162575612</v>
      </c>
      <c r="I43" s="19">
        <f t="shared" ca="1" si="3"/>
        <v>1.2009441707734647</v>
      </c>
      <c r="J43" s="18">
        <f t="array" aca="1" ref="J43" ca="1">INDEX(OFFSET(_summary!$A$6,0,MATCH(MID(CELL("filename",$A$1),FIND("]",CELL("filename",A42))+1,255),_summary!$B$6:$AI$6,0),140,1),MATCH(1,(A43=_summary!$B$6:$B$128)*(B43=_summary!$C$6:$C$128),0))</f>
        <v>1.8278920032515122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3"/>
        <v>7.3708098168120115E-2</v>
      </c>
      <c r="F44" s="19">
        <f t="shared" ca="1" si="3"/>
        <v>0.12673842218146653</v>
      </c>
      <c r="G44" s="19">
        <f t="shared" ca="1" si="3"/>
        <v>0.20297410568295698</v>
      </c>
      <c r="H44" s="19">
        <f t="shared" ca="1" si="3"/>
        <v>0.2958896461756213</v>
      </c>
      <c r="I44" s="19">
        <f t="shared" ca="1" si="3"/>
        <v>0.38880518666828562</v>
      </c>
      <c r="J44" s="18">
        <f t="array" aca="1" ref="J44" ca="1">INDEX(OFFSET(_summary!$A$6,0,MATCH(MID(CELL("filename",$A$1),FIND("]",CELL("filename",A43))+1,255),_summary!$B$6:$AI$6,0),140,1),MATCH(1,(A44=_summary!$B$6:$B$128)*(B44=_summary!$C$6:$C$128),0))</f>
        <v>0.5917792923512426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3"/>
        <v>0.11742345069537809</v>
      </c>
      <c r="F45" s="19">
        <f t="shared" ca="1" si="3"/>
        <v>0.2019053976171124</v>
      </c>
      <c r="G45" s="19">
        <f t="shared" ca="1" si="3"/>
        <v>0.32335551294158471</v>
      </c>
      <c r="H45" s="19">
        <f t="shared" ca="1" si="3"/>
        <v>0.47137810013396075</v>
      </c>
      <c r="I45" s="19">
        <f t="shared" ca="1" si="3"/>
        <v>0.6194006873263368</v>
      </c>
      <c r="J45" s="18">
        <f t="array" aca="1" ref="J45" ca="1">INDEX(OFFSET(_summary!$A$6,0,MATCH(MID(CELL("filename",$A$1),FIND("]",CELL("filename",A44))+1,255),_summary!$B$6:$AI$6,0),140,1),MATCH(1,(A45=_summary!$B$6:$B$128)*(B45=_summary!$C$6:$C$128),0))</f>
        <v>0.94275620026792151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3"/>
        <v>0.20328124447553453</v>
      </c>
      <c r="F46" s="19">
        <f t="shared" ca="1" si="3"/>
        <v>0.34953478415832101</v>
      </c>
      <c r="G46" s="19">
        <f t="shared" ca="1" si="3"/>
        <v>0.55978691385346446</v>
      </c>
      <c r="H46" s="19">
        <f t="shared" ca="1" si="3"/>
        <v>0.81604080144373015</v>
      </c>
      <c r="I46" s="19">
        <f t="shared" ca="1" si="3"/>
        <v>1.0722946890339957</v>
      </c>
      <c r="J46" s="18">
        <f t="array" aca="1" ref="J46" ca="1">INDEX(OFFSET(_summary!$A$6,0,MATCH(MID(CELL("filename",$A$1),FIND("]",CELL("filename",A45))+1,255),_summary!$B$6:$AI$6,0),140,1),MATCH(1,(A46=_summary!$B$6:$B$128)*(B46=_summary!$C$6:$C$128),0))</f>
        <v>1.6320816028874603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3"/>
        <v>0.193369632473297</v>
      </c>
      <c r="F47" s="19">
        <f t="shared" ca="1" si="3"/>
        <v>0.33249212402112344</v>
      </c>
      <c r="G47" s="19">
        <f t="shared" ca="1" si="3"/>
        <v>0.53249275443231203</v>
      </c>
      <c r="H47" s="19">
        <f t="shared" ca="1" si="3"/>
        <v>0.77625218335073809</v>
      </c>
      <c r="I47" s="19">
        <f t="shared" ca="1" si="3"/>
        <v>1.020011612269164</v>
      </c>
      <c r="J47" s="18">
        <f t="array" aca="1" ref="J47" ca="1">INDEX(OFFSET(_summary!$A$6,0,MATCH(MID(CELL("filename",$A$1),FIND("]",CELL("filename",A46))+1,255),_summary!$B$6:$AI$6,0),140,1),MATCH(1,(A47=_summary!$B$6:$B$128)*(B47=_summary!$C$6:$C$128),0))</f>
        <v>1.5525043667014762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3"/>
        <v>9.6690435393189694E-2</v>
      </c>
      <c r="F48" s="19">
        <f t="shared" ca="1" si="3"/>
        <v>0.16625572394801122</v>
      </c>
      <c r="G48" s="19">
        <f t="shared" ca="1" si="3"/>
        <v>0.26626185100128941</v>
      </c>
      <c r="H48" s="19">
        <f t="shared" ca="1" si="3"/>
        <v>0.38814864890153689</v>
      </c>
      <c r="I48" s="19">
        <f t="shared" ca="1" si="3"/>
        <v>0.51003544680178436</v>
      </c>
      <c r="J48" s="18">
        <f t="array" aca="1" ref="J48" ca="1">INDEX(OFFSET(_summary!$A$6,0,MATCH(MID(CELL("filename",$A$1),FIND("]",CELL("filename",A47))+1,255),_summary!$B$6:$AI$6,0),140,1),MATCH(1,(A48=_summary!$B$6:$B$128)*(B48=_summary!$C$6:$C$128),0))</f>
        <v>0.77629729780307377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3"/>
        <v>-8.5583903467462058E-2</v>
      </c>
      <c r="F49" s="19">
        <f t="shared" ca="1" si="3"/>
        <v>-0.14715844200533826</v>
      </c>
      <c r="G49" s="19">
        <f t="shared" ca="1" si="3"/>
        <v>-0.23567717386416018</v>
      </c>
      <c r="H49" s="19">
        <f t="shared" ca="1" si="3"/>
        <v>-0.34356321143378288</v>
      </c>
      <c r="I49" s="19">
        <f t="shared" ca="1" si="3"/>
        <v>-0.45144924900340555</v>
      </c>
      <c r="J49" s="18">
        <f t="array" aca="1" ref="J49" ca="1">INDEX(OFFSET(_summary!$A$6,0,MATCH(MID(CELL("filename",$A$1),FIND("]",CELL("filename",A48))+1,255),_summary!$B$6:$AI$6,0),140,1),MATCH(1,(A49=_summary!$B$6:$B$128)*(B49=_summary!$C$6:$C$128),0))</f>
        <v>-0.68712642286756576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ref="E50:I65" ca="1" si="4">$J50/(1+EXP(-logisticgrowthrate*(E$1-x_for_sigmoid_midpoint)))</f>
        <v>0.32176779188315752</v>
      </c>
      <c r="F50" s="19">
        <f t="shared" ca="1" si="4"/>
        <v>0.55326813831324717</v>
      </c>
      <c r="G50" s="19">
        <f t="shared" ca="1" si="4"/>
        <v>0.88606993557339575</v>
      </c>
      <c r="H50" s="19">
        <f t="shared" ca="1" si="4"/>
        <v>1.291686537262974</v>
      </c>
      <c r="I50" s="19">
        <f t="shared" ca="1" si="4"/>
        <v>1.6973031389525521</v>
      </c>
      <c r="J50" s="18">
        <f t="array" aca="1" ref="J50" ca="1">INDEX(OFFSET(_summary!$A$6,0,MATCH(MID(CELL("filename",$A$1),FIND("]",CELL("filename",A49))+1,255),_summary!$B$6:$AI$6,0),140,1),MATCH(1,(A50=_summary!$B$6:$B$128)*(B50=_summary!$C$6:$C$128),0))</f>
        <v>2.583373074525948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ca="1" si="4"/>
        <v>0.27096422315139579</v>
      </c>
      <c r="F51" s="19">
        <f t="shared" ca="1" si="4"/>
        <v>0.46591323020579528</v>
      </c>
      <c r="G51" s="19">
        <f t="shared" ca="1" si="4"/>
        <v>0.74616931155631872</v>
      </c>
      <c r="H51" s="19">
        <f t="shared" ca="1" si="4"/>
        <v>1.0877435465998189</v>
      </c>
      <c r="I51" s="19">
        <f t="shared" ca="1" si="4"/>
        <v>1.4293177816433189</v>
      </c>
      <c r="J51" s="18">
        <f t="array" aca="1" ref="J51" ca="1">INDEX(OFFSET(_summary!$A$6,0,MATCH(MID(CELL("filename",$A$1),FIND("]",CELL("filename",A50))+1,255),_summary!$B$6:$AI$6,0),140,1),MATCH(1,(A51=_summary!$B$6:$B$128)*(B51=_summary!$C$6:$C$128),0))</f>
        <v>2.1754870931996377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4"/>
        <v>-6.638672295985111E-2</v>
      </c>
      <c r="F52" s="19">
        <f t="shared" ca="1" si="4"/>
        <v>-0.11414958099364912</v>
      </c>
      <c r="G52" s="19">
        <f t="shared" ca="1" si="4"/>
        <v>-0.18281282595656576</v>
      </c>
      <c r="H52" s="19">
        <f t="shared" ca="1" si="4"/>
        <v>-0.26649912907188944</v>
      </c>
      <c r="I52" s="19">
        <f t="shared" ca="1" si="4"/>
        <v>-0.3501854321872131</v>
      </c>
      <c r="J52" s="18">
        <f t="array" aca="1" ref="J52" ca="1">INDEX(OFFSET(_summary!$A$6,0,MATCH(MID(CELL("filename",$A$1),FIND("]",CELL("filename",A51))+1,255),_summary!$B$6:$AI$6,0),140,1),MATCH(1,(A52=_summary!$B$6:$B$128)*(B52=_summary!$C$6:$C$128),0))</f>
        <v>-0.53299825814377888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4"/>
        <v>6.6711311545334231E-2</v>
      </c>
      <c r="F53" s="19">
        <f t="shared" ca="1" si="4"/>
        <v>0.11470769938504233</v>
      </c>
      <c r="G53" s="19">
        <f t="shared" ca="1" si="4"/>
        <v>0.18370666366898453</v>
      </c>
      <c r="H53" s="19">
        <f t="shared" ca="1" si="4"/>
        <v>0.26780213924442409</v>
      </c>
      <c r="I53" s="19">
        <f t="shared" ca="1" si="4"/>
        <v>0.35189761481986365</v>
      </c>
      <c r="J53" s="18">
        <f t="array" aca="1" ref="J53" ca="1">INDEX(OFFSET(_summary!$A$6,0,MATCH(MID(CELL("filename",$A$1),FIND("]",CELL("filename",A52))+1,255),_summary!$B$6:$AI$6,0),140,1),MATCH(1,(A53=_summary!$B$6:$B$128)*(B53=_summary!$C$6:$C$128),0))</f>
        <v>0.53560427848884817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4"/>
        <v>3.734721730709812E-2</v>
      </c>
      <c r="F54" s="19">
        <f t="shared" ca="1" si="4"/>
        <v>6.4217196102031721E-2</v>
      </c>
      <c r="G54" s="19">
        <f t="shared" ca="1" si="4"/>
        <v>0.10284511771508417</v>
      </c>
      <c r="H54" s="19">
        <f t="shared" ca="1" si="4"/>
        <v>0.14992456988153413</v>
      </c>
      <c r="I54" s="19">
        <f t="shared" ca="1" si="4"/>
        <v>0.19700402204798409</v>
      </c>
      <c r="J54" s="18">
        <f t="array" aca="1" ref="J54" ca="1">INDEX(OFFSET(_summary!$A$6,0,MATCH(MID(CELL("filename",$A$1),FIND("]",CELL("filename",A53))+1,255),_summary!$B$6:$AI$6,0),140,1),MATCH(1,(A54=_summary!$B$6:$B$128)*(B54=_summary!$C$6:$C$128),0))</f>
        <v>0.29984913976306826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4"/>
        <v>0.41640988955708358</v>
      </c>
      <c r="F55" s="19">
        <f t="shared" ca="1" si="4"/>
        <v>0.71600181926888407</v>
      </c>
      <c r="G55" s="19">
        <f t="shared" ca="1" si="4"/>
        <v>1.1466911646208273</v>
      </c>
      <c r="H55" s="19">
        <f t="shared" ca="1" si="4"/>
        <v>1.6716124543607584</v>
      </c>
      <c r="I55" s="19">
        <f t="shared" ca="1" si="4"/>
        <v>2.1965337441006896</v>
      </c>
      <c r="J55" s="18">
        <f t="array" aca="1" ref="J55" ca="1">INDEX(OFFSET(_summary!$A$6,0,MATCH(MID(CELL("filename",$A$1),FIND("]",CELL("filename",A54))+1,255),_summary!$B$6:$AI$6,0),140,1),MATCH(1,(A55=_summary!$B$6:$B$128)*(B55=_summary!$C$6:$C$128),0))</f>
        <v>3.3432249087215169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4"/>
        <v>-3.1198910799093E-2</v>
      </c>
      <c r="F56" s="19">
        <f t="shared" ca="1" si="4"/>
        <v>-5.3645404327737393E-2</v>
      </c>
      <c r="G56" s="19">
        <f t="shared" ca="1" si="4"/>
        <v>-8.5914182771129818E-2</v>
      </c>
      <c r="H56" s="19">
        <f t="shared" ca="1" si="4"/>
        <v>-0.12524315383029561</v>
      </c>
      <c r="I56" s="19">
        <f t="shared" ca="1" si="4"/>
        <v>-0.16457212488946141</v>
      </c>
      <c r="J56" s="18">
        <f t="array" aca="1" ref="J56" ca="1">INDEX(OFFSET(_summary!$A$6,0,MATCH(MID(CELL("filename",$A$1),FIND("]",CELL("filename",A55))+1,255),_summary!$B$6:$AI$6,0),140,1),MATCH(1,(A56=_summary!$B$6:$B$128)*(B56=_summary!$C$6:$C$128),0))</f>
        <v>-0.25048630766059121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4"/>
        <v>0.1091759273413405</v>
      </c>
      <c r="F57" s="19">
        <f t="shared" ca="1" si="4"/>
        <v>0.18772407802301089</v>
      </c>
      <c r="G57" s="19">
        <f t="shared" ca="1" si="4"/>
        <v>0.30064384735136973</v>
      </c>
      <c r="H57" s="19">
        <f t="shared" ca="1" si="4"/>
        <v>0.43826970597236992</v>
      </c>
      <c r="I57" s="19">
        <f t="shared" ca="1" si="4"/>
        <v>0.5758955645933701</v>
      </c>
      <c r="J57" s="18">
        <f t="array" aca="1" ref="J57" ca="1">INDEX(OFFSET(_summary!$A$6,0,MATCH(MID(CELL("filename",$A$1),FIND("]",CELL("filename",A56))+1,255),_summary!$B$6:$AI$6,0),140,1),MATCH(1,(A57=_summary!$B$6:$B$128)*(B57=_summary!$C$6:$C$128),0))</f>
        <v>0.87653941194473983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4"/>
        <v>-4.5625204030230508E-2</v>
      </c>
      <c r="F58" s="19">
        <f t="shared" ca="1" si="4"/>
        <v>-7.8450896362971242E-2</v>
      </c>
      <c r="G58" s="19">
        <f t="shared" ca="1" si="4"/>
        <v>-0.12564067198580756</v>
      </c>
      <c r="H58" s="19">
        <f t="shared" ca="1" si="4"/>
        <v>-0.18315525447968217</v>
      </c>
      <c r="I58" s="19">
        <f t="shared" ca="1" si="4"/>
        <v>-0.24066983697355679</v>
      </c>
      <c r="J58" s="18">
        <f t="array" aca="1" ref="J58" ca="1">INDEX(OFFSET(_summary!$A$6,0,MATCH(MID(CELL("filename",$A$1),FIND("]",CELL("filename",A57))+1,255),_summary!$B$6:$AI$6,0),140,1),MATCH(1,(A58=_summary!$B$6:$B$128)*(B58=_summary!$C$6:$C$128),0))</f>
        <v>-0.36631050895936434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4"/>
        <v>0.57893724861885187</v>
      </c>
      <c r="F59" s="19">
        <f t="shared" ca="1" si="4"/>
        <v>0.9954617641154645</v>
      </c>
      <c r="G59" s="19">
        <f t="shared" ca="1" si="4"/>
        <v>1.5942518285702796</v>
      </c>
      <c r="H59" s="19">
        <f t="shared" ca="1" si="4"/>
        <v>2.3240531489633565</v>
      </c>
      <c r="I59" s="19">
        <f t="shared" ca="1" si="4"/>
        <v>3.0538544693564331</v>
      </c>
      <c r="J59" s="18">
        <f t="array" aca="1" ref="J59" ca="1">INDEX(OFFSET(_summary!$A$6,0,MATCH(MID(CELL("filename",$A$1),FIND("]",CELL("filename",A58))+1,255),_summary!$B$6:$AI$6,0),140,1),MATCH(1,(A59=_summary!$B$6:$B$128)*(B59=_summary!$C$6:$C$128),0))</f>
        <v>4.6481062979267129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4"/>
        <v>0.19042279898378647</v>
      </c>
      <c r="F60" s="19">
        <f t="shared" ca="1" si="4"/>
        <v>0.3274251498870166</v>
      </c>
      <c r="G60" s="19">
        <f t="shared" ca="1" si="4"/>
        <v>0.52437789450517469</v>
      </c>
      <c r="H60" s="19">
        <f t="shared" ca="1" si="4"/>
        <v>0.76442258063108914</v>
      </c>
      <c r="I60" s="19">
        <f t="shared" ca="1" si="4"/>
        <v>1.0044672667570036</v>
      </c>
      <c r="J60" s="18">
        <f t="array" aca="1" ref="J60" ca="1">INDEX(OFFSET(_summary!$A$6,0,MATCH(MID(CELL("filename",$A$1),FIND("]",CELL("filename",A59))+1,255),_summary!$B$6:$AI$6,0),140,1),MATCH(1,(A60=_summary!$B$6:$B$128)*(B60=_summary!$C$6:$C$128),0))</f>
        <v>1.5288451612621783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4"/>
        <v>-0.11717944615727657</v>
      </c>
      <c r="F61" s="19">
        <f t="shared" ca="1" si="4"/>
        <v>-0.20148584059512051</v>
      </c>
      <c r="G61" s="19">
        <f t="shared" ca="1" si="4"/>
        <v>-0.32268358402014147</v>
      </c>
      <c r="H61" s="19">
        <f t="shared" ca="1" si="4"/>
        <v>-0.47039858203162921</v>
      </c>
      <c r="I61" s="19">
        <f t="shared" ca="1" si="4"/>
        <v>-0.61811358004311701</v>
      </c>
      <c r="J61" s="18">
        <f t="array" aca="1" ref="J61" ca="1">INDEX(OFFSET(_summary!$A$6,0,MATCH(MID(CELL("filename",$A$1),FIND("]",CELL("filename",A60))+1,255),_summary!$B$6:$AI$6,0),140,1),MATCH(1,(A61=_summary!$B$6:$B$128)*(B61=_summary!$C$6:$C$128),0))</f>
        <v>-0.94079716406325842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4"/>
        <v>0.45195476867876117</v>
      </c>
      <c r="F62" s="19">
        <f t="shared" ca="1" si="4"/>
        <v>0.7771199597239149</v>
      </c>
      <c r="G62" s="19">
        <f t="shared" ca="1" si="4"/>
        <v>1.2445730830346682</v>
      </c>
      <c r="H62" s="19">
        <f t="shared" ca="1" si="4"/>
        <v>1.8143018191396387</v>
      </c>
      <c r="I62" s="19">
        <f t="shared" ca="1" si="4"/>
        <v>2.3840305552446091</v>
      </c>
      <c r="J62" s="18">
        <f t="array" aca="1" ref="J62" ca="1">INDEX(OFFSET(_summary!$A$6,0,MATCH(MID(CELL("filename",$A$1),FIND("]",CELL("filename",A61))+1,255),_summary!$B$6:$AI$6,0),140,1),MATCH(1,(A62=_summary!$B$6:$B$128)*(B62=_summary!$C$6:$C$128),0))</f>
        <v>3.6286036382792775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4"/>
        <v>-0.11457715662869948</v>
      </c>
      <c r="F63" s="19">
        <f t="shared" ca="1" si="4"/>
        <v>-0.19701129740233655</v>
      </c>
      <c r="G63" s="19">
        <f t="shared" ca="1" si="4"/>
        <v>-0.31551751403708073</v>
      </c>
      <c r="H63" s="19">
        <f t="shared" ca="1" si="4"/>
        <v>-0.459952097222037</v>
      </c>
      <c r="I63" s="19">
        <f t="shared" ca="1" si="4"/>
        <v>-0.60438668040699328</v>
      </c>
      <c r="J63" s="18">
        <f t="array" aca="1" ref="J63" ca="1">INDEX(OFFSET(_summary!$A$6,0,MATCH(MID(CELL("filename",$A$1),FIND("]",CELL("filename",A62))+1,255),_summary!$B$6:$AI$6,0),140,1),MATCH(1,(A63=_summary!$B$6:$B$128)*(B63=_summary!$C$6:$C$128),0))</f>
        <v>-0.91990419444407401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4"/>
        <v>-0.23989097674563145</v>
      </c>
      <c r="F64" s="19">
        <f t="shared" ca="1" si="4"/>
        <v>-0.4124839012799566</v>
      </c>
      <c r="G64" s="19">
        <f t="shared" ca="1" si="4"/>
        <v>-0.66060117784202255</v>
      </c>
      <c r="H64" s="19">
        <f t="shared" ca="1" si="4"/>
        <v>-0.96300485284654336</v>
      </c>
      <c r="I64" s="19">
        <f t="shared" ca="1" si="4"/>
        <v>-1.2654085278510641</v>
      </c>
      <c r="J64" s="18">
        <f t="array" aca="1" ref="J64" ca="1">INDEX(OFFSET(_summary!$A$6,0,MATCH(MID(CELL("filename",$A$1),FIND("]",CELL("filename",A63))+1,255),_summary!$B$6:$AI$6,0),140,1),MATCH(1,(A64=_summary!$B$6:$B$128)*(B64=_summary!$C$6:$C$128),0))</f>
        <v>-1.9260097056930867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4"/>
        <v>2.4756392117803089E-2</v>
      </c>
      <c r="F65" s="19">
        <f t="shared" ca="1" si="4"/>
        <v>4.2567725309633778E-2</v>
      </c>
      <c r="G65" s="19">
        <f t="shared" ca="1" si="4"/>
        <v>6.817305933720369E-2</v>
      </c>
      <c r="H65" s="19">
        <f t="shared" ca="1" si="4"/>
        <v>9.938066896820219E-2</v>
      </c>
      <c r="I65" s="19">
        <f t="shared" ca="1" si="4"/>
        <v>0.13058827859920069</v>
      </c>
      <c r="J65" s="18">
        <f t="array" aca="1" ref="J65" ca="1">INDEX(OFFSET(_summary!$A$6,0,MATCH(MID(CELL("filename",$A$1),FIND("]",CELL("filename",A64))+1,255),_summary!$B$6:$AI$6,0),140,1),MATCH(1,(A65=_summary!$B$6:$B$128)*(B65=_summary!$C$6:$C$128),0))</f>
        <v>0.19876133793640438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ref="E66:I81" ca="1" si="5">$J66/(1+EXP(-logisticgrowthrate*(E$1-x_for_sigmoid_midpoint)))</f>
        <v>-0.15988598017672859</v>
      </c>
      <c r="F66" s="19">
        <f t="shared" ca="1" si="5"/>
        <v>-0.274918188912113</v>
      </c>
      <c r="G66" s="19">
        <f t="shared" ca="1" si="5"/>
        <v>-0.44028695142280544</v>
      </c>
      <c r="H66" s="19">
        <f t="shared" ca="1" si="5"/>
        <v>-0.6418372916776236</v>
      </c>
      <c r="I66" s="19">
        <f t="shared" ca="1" si="5"/>
        <v>-0.84338763193244171</v>
      </c>
      <c r="J66" s="18">
        <f t="array" aca="1" ref="J66" ca="1">INDEX(OFFSET(_summary!$A$6,0,MATCH(MID(CELL("filename",$A$1),FIND("]",CELL("filename",A65))+1,255),_summary!$B$6:$AI$6,0),140,1),MATCH(1,(A66=_summary!$B$6:$B$128)*(B66=_summary!$C$6:$C$128),0))</f>
        <v>-1.2836745833552472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ca="1" si="5"/>
        <v>-0.11917307743090019</v>
      </c>
      <c r="F67" s="19">
        <f t="shared" ca="1" si="5"/>
        <v>-0.20491381782300086</v>
      </c>
      <c r="G67" s="19">
        <f t="shared" ca="1" si="5"/>
        <v>-0.3281735577799087</v>
      </c>
      <c r="H67" s="19">
        <f t="shared" ca="1" si="5"/>
        <v>-0.4784017033550374</v>
      </c>
      <c r="I67" s="19">
        <f t="shared" ca="1" si="5"/>
        <v>-0.62862984893016605</v>
      </c>
      <c r="J67" s="18">
        <f t="array" aca="1" ref="J67" ca="1">INDEX(OFFSET(_summary!$A$6,0,MATCH(MID(CELL("filename",$A$1),FIND("]",CELL("filename",A66))+1,255),_summary!$B$6:$AI$6,0),140,1),MATCH(1,(A67=_summary!$B$6:$B$128)*(B67=_summary!$C$6:$C$128),0))</f>
        <v>-0.9568034067100748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5"/>
        <v>0.46443803008333595</v>
      </c>
      <c r="F68" s="19">
        <f t="shared" ca="1" si="5"/>
        <v>0.79858447845950886</v>
      </c>
      <c r="G68" s="19">
        <f t="shared" ca="1" si="5"/>
        <v>1.278948937012353</v>
      </c>
      <c r="H68" s="19">
        <f t="shared" ca="1" si="5"/>
        <v>1.8644139220417184</v>
      </c>
      <c r="I68" s="19">
        <f t="shared" ca="1" si="5"/>
        <v>2.449878907071084</v>
      </c>
      <c r="J68" s="18">
        <f t="array" aca="1" ref="J68" ca="1">INDEX(OFFSET(_summary!$A$6,0,MATCH(MID(CELL("filename",$A$1),FIND("]",CELL("filename",A67))+1,255),_summary!$B$6:$AI$6,0),140,1),MATCH(1,(A68=_summary!$B$6:$B$128)*(B68=_summary!$C$6:$C$128),0))</f>
        <v>3.7288278440834368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5"/>
        <v>-0.20437809254408532</v>
      </c>
      <c r="F69" s="19">
        <f t="shared" ca="1" si="5"/>
        <v>-0.35142077493865354</v>
      </c>
      <c r="G69" s="19">
        <f t="shared" ca="1" si="5"/>
        <v>-0.56280736562629918</v>
      </c>
      <c r="H69" s="19">
        <f t="shared" ca="1" si="5"/>
        <v>-0.8204439266766137</v>
      </c>
      <c r="I69" s="19">
        <f t="shared" ca="1" si="5"/>
        <v>-1.0780804877269281</v>
      </c>
      <c r="J69" s="18">
        <f t="array" aca="1" ref="J69" ca="1">INDEX(OFFSET(_summary!$A$6,0,MATCH(MID(CELL("filename",$A$1),FIND("]",CELL("filename",A68))+1,255),_summary!$B$6:$AI$6,0),140,1),MATCH(1,(A69=_summary!$B$6:$B$128)*(B69=_summary!$C$6:$C$128),0))</f>
        <v>-1.6408878533532274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5"/>
        <v>-9.5234533249831402E-2</v>
      </c>
      <c r="F70" s="19">
        <f t="shared" ca="1" si="5"/>
        <v>-0.16375235260774168</v>
      </c>
      <c r="G70" s="19">
        <f t="shared" ca="1" si="5"/>
        <v>-0.26225265197357844</v>
      </c>
      <c r="H70" s="19">
        <f t="shared" ca="1" si="5"/>
        <v>-0.38230415717306987</v>
      </c>
      <c r="I70" s="19">
        <f t="shared" ca="1" si="5"/>
        <v>-0.50235566237256124</v>
      </c>
      <c r="J70" s="18">
        <f t="array" aca="1" ref="J70" ca="1">INDEX(OFFSET(_summary!$A$6,0,MATCH(MID(CELL("filename",$A$1),FIND("]",CELL("filename",A69))+1,255),_summary!$B$6:$AI$6,0),140,1),MATCH(1,(A70=_summary!$B$6:$B$128)*(B70=_summary!$C$6:$C$128),0))</f>
        <v>-0.76460831434613974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5"/>
        <v>-0.16838093881849842</v>
      </c>
      <c r="F71" s="19">
        <f t="shared" ca="1" si="5"/>
        <v>-0.28952496457873006</v>
      </c>
      <c r="G71" s="19">
        <f t="shared" ca="1" si="5"/>
        <v>-0.46367999338129001</v>
      </c>
      <c r="H71" s="19">
        <f t="shared" ca="1" si="5"/>
        <v>-0.67593897615002208</v>
      </c>
      <c r="I71" s="19">
        <f t="shared" ca="1" si="5"/>
        <v>-0.88819795891875408</v>
      </c>
      <c r="J71" s="18">
        <f t="array" aca="1" ref="J71" ca="1">INDEX(OFFSET(_summary!$A$6,0,MATCH(MID(CELL("filename",$A$1),FIND("]",CELL("filename",A70))+1,255),_summary!$B$6:$AI$6,0),140,1),MATCH(1,(A71=_summary!$B$6:$B$128)*(B71=_summary!$C$6:$C$128),0))</f>
        <v>-1.3518779523000442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5"/>
        <v>3.7247288425113226E-2</v>
      </c>
      <c r="F72" s="19">
        <f t="shared" ca="1" si="5"/>
        <v>6.4045371985714999E-2</v>
      </c>
      <c r="G72" s="19">
        <f t="shared" ca="1" si="5"/>
        <v>0.10256993797287296</v>
      </c>
      <c r="H72" s="19">
        <f t="shared" ca="1" si="5"/>
        <v>0.14952342099466698</v>
      </c>
      <c r="I72" s="19">
        <f t="shared" ca="1" si="5"/>
        <v>0.19647690401646098</v>
      </c>
      <c r="J72" s="18">
        <f t="array" aca="1" ref="J72" ca="1">INDEX(OFFSET(_summary!$A$6,0,MATCH(MID(CELL("filename",$A$1),FIND("]",CELL("filename",A71))+1,255),_summary!$B$6:$AI$6,0),140,1),MATCH(1,(A72=_summary!$B$6:$B$128)*(B72=_summary!$C$6:$C$128),0))</f>
        <v>0.29904684198933396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5"/>
        <v>-0.11671470081566634</v>
      </c>
      <c r="F73" s="19">
        <f t="shared" ca="1" si="5"/>
        <v>-0.20068672770555007</v>
      </c>
      <c r="G73" s="19">
        <f t="shared" ca="1" si="5"/>
        <v>-0.32140378882221765</v>
      </c>
      <c r="H73" s="19">
        <f t="shared" ca="1" si="5"/>
        <v>-0.46853293445546784</v>
      </c>
      <c r="I73" s="19">
        <f t="shared" ca="1" si="5"/>
        <v>-0.61566208008871803</v>
      </c>
      <c r="J73" s="18">
        <f t="array" aca="1" ref="J73" ca="1">INDEX(OFFSET(_summary!$A$6,0,MATCH(MID(CELL("filename",$A$1),FIND("]",CELL("filename",A72))+1,255),_summary!$B$6:$AI$6,0),140,1),MATCH(1,(A73=_summary!$B$6:$B$128)*(B73=_summary!$C$6:$C$128),0))</f>
        <v>-0.93706586891093568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5"/>
        <v>-7.2999348288408372E-2</v>
      </c>
      <c r="F74" s="19">
        <f t="shared" ca="1" si="5"/>
        <v>-0.12551975226990419</v>
      </c>
      <c r="G74" s="19">
        <f t="shared" ca="1" si="5"/>
        <v>-0.20102238156358995</v>
      </c>
      <c r="H74" s="19">
        <f t="shared" ca="1" si="5"/>
        <v>-0.29304448049712839</v>
      </c>
      <c r="I74" s="19">
        <f t="shared" ca="1" si="5"/>
        <v>-0.38506657943066686</v>
      </c>
      <c r="J74" s="18">
        <f t="array" aca="1" ref="J74" ca="1">INDEX(OFFSET(_summary!$A$6,0,MATCH(MID(CELL("filename",$A$1),FIND("]",CELL("filename",A73))+1,255),_summary!$B$6:$AI$6,0),140,1),MATCH(1,(A74=_summary!$B$6:$B$128)*(B74=_summary!$C$6:$C$128),0))</f>
        <v>-0.58608896099425678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5"/>
        <v>1.2858445491748053E-2</v>
      </c>
      <c r="F75" s="19">
        <f t="shared" ca="1" si="5"/>
        <v>2.2109634271304426E-2</v>
      </c>
      <c r="G75" s="19">
        <f t="shared" ca="1" si="5"/>
        <v>3.5409019348289827E-2</v>
      </c>
      <c r="H75" s="19">
        <f t="shared" ca="1" si="5"/>
        <v>5.1618220812641002E-2</v>
      </c>
      <c r="I75" s="19">
        <f t="shared" ca="1" si="5"/>
        <v>6.7827422276992178E-2</v>
      </c>
      <c r="J75" s="18">
        <f t="array" aca="1" ref="J75" ca="1">INDEX(OFFSET(_summary!$A$6,0,MATCH(MID(CELL("filename",$A$1),FIND("]",CELL("filename",A74))+1,255),_summary!$B$6:$AI$6,0),140,1),MATCH(1,(A75=_summary!$B$6:$B$128)*(B75=_summary!$C$6:$C$128),0))</f>
        <v>0.103236441625282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5"/>
        <v>2.9468334895105404E-3</v>
      </c>
      <c r="F76" s="19">
        <f t="shared" ca="1" si="5"/>
        <v>5.0669741341068221E-3</v>
      </c>
      <c r="G76" s="19">
        <f t="shared" ca="1" si="5"/>
        <v>8.1148599271374244E-3</v>
      </c>
      <c r="H76" s="19">
        <f t="shared" ca="1" si="5"/>
        <v>1.1829602719648946E-2</v>
      </c>
      <c r="I76" s="19">
        <f t="shared" ca="1" si="5"/>
        <v>1.5544345512160468E-2</v>
      </c>
      <c r="J76" s="18">
        <f t="array" aca="1" ref="J76" ca="1">INDEX(OFFSET(_summary!$A$6,0,MATCH(MID(CELL("filename",$A$1),FIND("]",CELL("filename",A75))+1,255),_summary!$B$6:$AI$6,0),140,1),MATCH(1,(A76=_summary!$B$6:$B$128)*(B76=_summary!$C$6:$C$128),0))</f>
        <v>2.3659205439297892E-2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5"/>
        <v>-9.3732363590596765E-2</v>
      </c>
      <c r="F77" s="19">
        <f t="shared" ca="1" si="5"/>
        <v>-0.16116942593900541</v>
      </c>
      <c r="G77" s="19">
        <f t="shared" ca="1" si="5"/>
        <v>-0.25811604350388523</v>
      </c>
      <c r="H77" s="19">
        <f t="shared" ca="1" si="5"/>
        <v>-0.37627393172955226</v>
      </c>
      <c r="I77" s="19">
        <f t="shared" ca="1" si="5"/>
        <v>-0.49443181995521923</v>
      </c>
      <c r="J77" s="18">
        <f t="array" aca="1" ref="J77" ca="1">INDEX(OFFSET(_summary!$A$6,0,MATCH(MID(CELL("filename",$A$1),FIND("]",CELL("filename",A76))+1,255),_summary!$B$6:$AI$6,0),140,1),MATCH(1,(A77=_summary!$B$6:$B$128)*(B77=_summary!$C$6:$C$128),0))</f>
        <v>-0.75254786345910452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5"/>
        <v>-0.27600670245124853</v>
      </c>
      <c r="F78" s="19">
        <f t="shared" ca="1" si="5"/>
        <v>-0.47458359189235494</v>
      </c>
      <c r="G78" s="19">
        <f t="shared" ca="1" si="5"/>
        <v>-0.7600550683693349</v>
      </c>
      <c r="H78" s="19">
        <f t="shared" ca="1" si="5"/>
        <v>-1.1079857920648721</v>
      </c>
      <c r="I78" s="19">
        <f t="shared" ca="1" si="5"/>
        <v>-1.4559165157604093</v>
      </c>
      <c r="J78" s="18">
        <f t="array" aca="1" ref="J78" ca="1">INDEX(OFFSET(_summary!$A$6,0,MATCH(MID(CELL("filename",$A$1),FIND("]",CELL("filename",A77))+1,255),_summary!$B$6:$AI$6,0),140,1),MATCH(1,(A78=_summary!$B$6:$B$128)*(B78=_summary!$C$6:$C$128),0))</f>
        <v>-2.2159715841297443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5"/>
        <v>0.13134499289937107</v>
      </c>
      <c r="F79" s="19">
        <f t="shared" ca="1" si="5"/>
        <v>0.22584298842623052</v>
      </c>
      <c r="G79" s="19">
        <f t="shared" ca="1" si="5"/>
        <v>0.36169204106822117</v>
      </c>
      <c r="H79" s="19">
        <f t="shared" ca="1" si="5"/>
        <v>0.52726395663188486</v>
      </c>
      <c r="I79" s="19">
        <f t="shared" ca="1" si="5"/>
        <v>0.69283587219554854</v>
      </c>
      <c r="J79" s="18">
        <f t="array" aca="1" ref="J79" ca="1">INDEX(OFFSET(_summary!$A$6,0,MATCH(MID(CELL("filename",$A$1),FIND("]",CELL("filename",A78))+1,255),_summary!$B$6:$AI$6,0),140,1),MATCH(1,(A79=_summary!$B$6:$B$128)*(B79=_summary!$C$6:$C$128),0))</f>
        <v>1.0545279132637697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5"/>
        <v>8.0541424167609316E-2</v>
      </c>
      <c r="F80" s="19">
        <f t="shared" ca="1" si="5"/>
        <v>0.13848808031877866</v>
      </c>
      <c r="G80" s="19">
        <f t="shared" ca="1" si="5"/>
        <v>0.22179141705114408</v>
      </c>
      <c r="H80" s="19">
        <f t="shared" ca="1" si="5"/>
        <v>0.32332096596872972</v>
      </c>
      <c r="I80" s="19">
        <f t="shared" ca="1" si="5"/>
        <v>0.42485051488631537</v>
      </c>
      <c r="J80" s="18">
        <f t="array" aca="1" ref="J80" ca="1">INDEX(OFFSET(_summary!$A$6,0,MATCH(MID(CELL("filename",$A$1),FIND("]",CELL("filename",A79))+1,255),_summary!$B$6:$AI$6,0),140,1),MATCH(1,(A80=_summary!$B$6:$B$128)*(B80=_summary!$C$6:$C$128),0))</f>
        <v>0.64664193193745945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5"/>
        <v>-0.2568095219436376</v>
      </c>
      <c r="F81" s="19">
        <f t="shared" ca="1" si="5"/>
        <v>-0.44157473088066573</v>
      </c>
      <c r="G81" s="19">
        <f t="shared" ca="1" si="5"/>
        <v>-0.70719072046174036</v>
      </c>
      <c r="H81" s="19">
        <f t="shared" ca="1" si="5"/>
        <v>-1.0309217097029786</v>
      </c>
      <c r="I81" s="19">
        <f t="shared" ca="1" si="5"/>
        <v>-1.3546526989442167</v>
      </c>
      <c r="J81" s="18">
        <f t="array" aca="1" ref="J81" ca="1">INDEX(OFFSET(_summary!$A$6,0,MATCH(MID(CELL("filename",$A$1),FIND("]",CELL("filename",A80))+1,255),_summary!$B$6:$AI$6,0),140,1),MATCH(1,(A81=_summary!$B$6:$B$128)*(B81=_summary!$C$6:$C$128),0))</f>
        <v>-2.0618434194059572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ref="E82:I97" ca="1" si="6">$J82/(1+EXP(-logisticgrowthrate*(E$1-x_for_sigmoid_midpoint)))</f>
        <v>-0.12371148743845224</v>
      </c>
      <c r="F82" s="19">
        <f t="shared" ca="1" si="6"/>
        <v>-0.2127174505019743</v>
      </c>
      <c r="G82" s="19">
        <f t="shared" ca="1" si="6"/>
        <v>-0.34067123083619011</v>
      </c>
      <c r="H82" s="19">
        <f t="shared" ca="1" si="6"/>
        <v>-0.49662044138666506</v>
      </c>
      <c r="I82" s="19">
        <f t="shared" ca="1" si="6"/>
        <v>-0.65256965193714001</v>
      </c>
      <c r="J82" s="18">
        <f t="array" aca="1" ref="J82" ca="1">INDEX(OFFSET(_summary!$A$6,0,MATCH(MID(CELL("filename",$A$1),FIND("]",CELL("filename",A81))+1,255),_summary!$B$6:$AI$6,0),140,1),MATCH(1,(A82=_summary!$B$6:$B$128)*(B82=_summary!$C$6:$C$128),0))</f>
        <v>-0.99324088277333011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ca="1" si="6"/>
        <v>-0.15307558167668833</v>
      </c>
      <c r="F83" s="19">
        <f t="shared" ca="1" si="6"/>
        <v>-0.2632079537849849</v>
      </c>
      <c r="G83" s="19">
        <f t="shared" ca="1" si="6"/>
        <v>-0.42153277679009049</v>
      </c>
      <c r="H83" s="19">
        <f t="shared" ca="1" si="6"/>
        <v>-0.61449801074955501</v>
      </c>
      <c r="I83" s="19">
        <f t="shared" ca="1" si="6"/>
        <v>-0.80746324470901953</v>
      </c>
      <c r="J83" s="18">
        <f t="array" aca="1" ref="J83" ca="1">INDEX(OFFSET(_summary!$A$6,0,MATCH(MID(CELL("filename",$A$1),FIND("]",CELL("filename",A82))+1,255),_summary!$B$6:$AI$6,0),140,1),MATCH(1,(A83=_summary!$B$6:$B$128)*(B83=_summary!$C$6:$C$128),0))</f>
        <v>-1.22899602149911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6"/>
        <v>0.22598709057329711</v>
      </c>
      <c r="F84" s="19">
        <f t="shared" ca="1" si="6"/>
        <v>0.38857666938186747</v>
      </c>
      <c r="G84" s="19">
        <f t="shared" ca="1" si="6"/>
        <v>0.62231327011565263</v>
      </c>
      <c r="H84" s="19">
        <f t="shared" ca="1" si="6"/>
        <v>0.9071898737296693</v>
      </c>
      <c r="I84" s="19">
        <f t="shared" ca="1" si="6"/>
        <v>1.192066477343686</v>
      </c>
      <c r="J84" s="18">
        <f t="array" aca="1" ref="J84" ca="1">INDEX(OFFSET(_summary!$A$6,0,MATCH(MID(CELL("filename",$A$1),FIND("]",CELL("filename",A83))+1,255),_summary!$B$6:$AI$6,0),140,1),MATCH(1,(A84=_summary!$B$6:$B$128)*(B84=_summary!$C$6:$C$128),0))</f>
        <v>1.8143797474593386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6"/>
        <v>-0.22162170978287946</v>
      </c>
      <c r="F85" s="19">
        <f t="shared" ca="1" si="6"/>
        <v>-0.381070554214754</v>
      </c>
      <c r="G85" s="19">
        <f t="shared" ca="1" si="6"/>
        <v>-0.61029207727630441</v>
      </c>
      <c r="H85" s="19">
        <f t="shared" ca="1" si="6"/>
        <v>-0.88966573446138475</v>
      </c>
      <c r="I85" s="19">
        <f t="shared" ca="1" si="6"/>
        <v>-1.169039391646465</v>
      </c>
      <c r="J85" s="18">
        <f t="array" aca="1" ref="J85" ca="1">INDEX(OFFSET(_summary!$A$6,0,MATCH(MID(CELL("filename",$A$1),FIND("]",CELL("filename",A84))+1,255),_summary!$B$6:$AI$6,0),140,1),MATCH(1,(A85=_summary!$B$6:$B$128)*(B85=_summary!$C$6:$C$128),0))</f>
        <v>-1.7793314689227695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6"/>
        <v>-8.1246871642445956E-2</v>
      </c>
      <c r="F86" s="19">
        <f t="shared" ca="1" si="6"/>
        <v>-0.13970107186400571</v>
      </c>
      <c r="G86" s="19">
        <f t="shared" ca="1" si="6"/>
        <v>-0.22373404715380488</v>
      </c>
      <c r="H86" s="19">
        <f t="shared" ca="1" si="6"/>
        <v>-0.32615287465871923</v>
      </c>
      <c r="I86" s="19">
        <f t="shared" ca="1" si="6"/>
        <v>-0.42857170216363355</v>
      </c>
      <c r="J86" s="18">
        <f t="array" aca="1" ref="J86" ca="1">INDEX(OFFSET(_summary!$A$6,0,MATCH(MID(CELL("filename",$A$1),FIND("]",CELL("filename",A85))+1,255),_summary!$B$6:$AI$6,0),140,1),MATCH(1,(A86=_summary!$B$6:$B$128)*(B86=_summary!$C$6:$C$128),0))</f>
        <v>-0.65230574931743845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6"/>
        <v>-0.23604800301401696</v>
      </c>
      <c r="F87" s="19">
        <f t="shared" ca="1" si="6"/>
        <v>-0.40587604624998785</v>
      </c>
      <c r="G87" s="19">
        <f t="shared" ca="1" si="6"/>
        <v>-0.65001856649098222</v>
      </c>
      <c r="H87" s="19">
        <f t="shared" ca="1" si="6"/>
        <v>-0.94757783511077132</v>
      </c>
      <c r="I87" s="19">
        <f t="shared" ca="1" si="6"/>
        <v>-1.2451371037305603</v>
      </c>
      <c r="J87" s="18">
        <f t="array" aca="1" ref="J87" ca="1">INDEX(OFFSET(_summary!$A$6,0,MATCH(MID(CELL("filename",$A$1),FIND("]",CELL("filename",A86))+1,255),_summary!$B$6:$AI$6,0),140,1),MATCH(1,(A87=_summary!$B$6:$B$128)*(B87=_summary!$C$6:$C$128),0))</f>
        <v>-1.8951556702215426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6"/>
        <v>0.38851444963506537</v>
      </c>
      <c r="F88" s="19">
        <f t="shared" ca="1" si="6"/>
        <v>0.66803661422844796</v>
      </c>
      <c r="G88" s="19">
        <f t="shared" ca="1" si="6"/>
        <v>1.0698739340651049</v>
      </c>
      <c r="H88" s="19">
        <f t="shared" ca="1" si="6"/>
        <v>1.5596305683322673</v>
      </c>
      <c r="I88" s="19">
        <f t="shared" ca="1" si="6"/>
        <v>2.0493872025994295</v>
      </c>
      <c r="J88" s="18">
        <f t="array" aca="1" ref="J88" ca="1">INDEX(OFFSET(_summary!$A$6,0,MATCH(MID(CELL("filename",$A$1),FIND("]",CELL("filename",A87))+1,255),_summary!$B$6:$AI$6,0),140,1),MATCH(1,(A88=_summary!$B$6:$B$128)*(B88=_summary!$C$6:$C$128),0))</f>
        <v>3.1192611366645346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6"/>
        <v>0</v>
      </c>
      <c r="F89" s="19">
        <f t="shared" ca="1" si="6"/>
        <v>0</v>
      </c>
      <c r="G89" s="19">
        <f t="shared" ca="1" si="6"/>
        <v>0</v>
      </c>
      <c r="H89" s="19">
        <f t="shared" ca="1" si="6"/>
        <v>0</v>
      </c>
      <c r="I89" s="19">
        <f t="shared" ca="1" si="6"/>
        <v>0</v>
      </c>
      <c r="J89" s="18">
        <f t="array" aca="1" ref="J89" ca="1">INDEX(OFFSET(_summary!$A$6,0,MATCH(MID(CELL("filename",$A$1),FIND("]",CELL("filename",A88))+1,255),_summary!$B$6:$AI$6,0),140,1),MATCH(1,(A89=_summary!$B$6:$B$128)*(B89=_summary!$C$6:$C$128),0))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6"/>
        <v>0</v>
      </c>
      <c r="F90" s="19">
        <f t="shared" ca="1" si="6"/>
        <v>0</v>
      </c>
      <c r="G90" s="19">
        <f t="shared" ca="1" si="6"/>
        <v>0</v>
      </c>
      <c r="H90" s="19">
        <f t="shared" ca="1" si="6"/>
        <v>0</v>
      </c>
      <c r="I90" s="19">
        <f t="shared" ca="1" si="6"/>
        <v>0</v>
      </c>
      <c r="J90" s="18">
        <f t="array" aca="1" ref="J90" ca="1">INDEX(OFFSET(_summary!$A$6,0,MATCH(MID(CELL("filename",$A$1),FIND("]",CELL("filename",A89))+1,255),_summary!$B$6:$AI$6,0),140,1),MATCH(1,(A90=_summary!$B$6:$B$128)*(B90=_summary!$C$6:$C$128),0))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6"/>
        <v>0</v>
      </c>
      <c r="F91" s="19">
        <f t="shared" ca="1" si="6"/>
        <v>0</v>
      </c>
      <c r="G91" s="19">
        <f t="shared" ca="1" si="6"/>
        <v>0</v>
      </c>
      <c r="H91" s="19">
        <f t="shared" ca="1" si="6"/>
        <v>0</v>
      </c>
      <c r="I91" s="19">
        <f t="shared" ca="1" si="6"/>
        <v>0</v>
      </c>
      <c r="J91" s="18">
        <f t="array" aca="1" ref="J91" ca="1">INDEX(OFFSET(_summary!$A$6,0,MATCH(MID(CELL("filename",$A$1),FIND("]",CELL("filename",A90))+1,255),_summary!$B$6:$AI$6,0),140,1),MATCH(1,(A91=_summary!$B$6:$B$128)*(B91=_summary!$C$6:$C$128),0))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6"/>
        <v>0</v>
      </c>
      <c r="F92" s="19">
        <f t="shared" ca="1" si="6"/>
        <v>0</v>
      </c>
      <c r="G92" s="19">
        <f t="shared" ca="1" si="6"/>
        <v>0</v>
      </c>
      <c r="H92" s="19">
        <f t="shared" ca="1" si="6"/>
        <v>0</v>
      </c>
      <c r="I92" s="19">
        <f t="shared" ca="1" si="6"/>
        <v>0</v>
      </c>
      <c r="J92" s="18">
        <f t="array" aca="1" ref="J92" ca="1">INDEX(OFFSET(_summary!$A$6,0,MATCH(MID(CELL("filename",$A$1),FIND("]",CELL("filename",A91))+1,255),_summary!$B$6:$AI$6,0),140,1),MATCH(1,(A92=_summary!$B$6:$B$128)*(B92=_summary!$C$6:$C$128),0))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6"/>
        <v>0</v>
      </c>
      <c r="F93" s="19">
        <f t="shared" ca="1" si="6"/>
        <v>0</v>
      </c>
      <c r="G93" s="19">
        <f t="shared" ca="1" si="6"/>
        <v>0</v>
      </c>
      <c r="H93" s="19">
        <f t="shared" ca="1" si="6"/>
        <v>0</v>
      </c>
      <c r="I93" s="19">
        <f t="shared" ca="1" si="6"/>
        <v>0</v>
      </c>
      <c r="J93" s="18">
        <f t="array" aca="1" ref="J93" ca="1">INDEX(OFFSET(_summary!$A$6,0,MATCH(MID(CELL("filename",$A$1),FIND("]",CELL("filename",A92))+1,255),_summary!$B$6:$AI$6,0),140,1),MATCH(1,(A93=_summary!$B$6:$B$128)*(B93=_summary!$C$6:$C$128),0))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6"/>
        <v>0</v>
      </c>
      <c r="F94" s="19">
        <f t="shared" ca="1" si="6"/>
        <v>0</v>
      </c>
      <c r="G94" s="19">
        <f t="shared" ca="1" si="6"/>
        <v>0</v>
      </c>
      <c r="H94" s="19">
        <f t="shared" ca="1" si="6"/>
        <v>0</v>
      </c>
      <c r="I94" s="19">
        <f t="shared" ca="1" si="6"/>
        <v>0</v>
      </c>
      <c r="J94" s="18">
        <f t="array" aca="1" ref="J94" ca="1">INDEX(OFFSET(_summary!$A$6,0,MATCH(MID(CELL("filename",$A$1),FIND("]",CELL("filename",A93))+1,255),_summary!$B$6:$AI$6,0),140,1),MATCH(1,(A94=_summary!$B$6:$B$128)*(B94=_summary!$C$6:$C$128),0))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6"/>
        <v>0</v>
      </c>
      <c r="F95" s="19">
        <f t="shared" ca="1" si="6"/>
        <v>0</v>
      </c>
      <c r="G95" s="19">
        <f t="shared" ca="1" si="6"/>
        <v>0</v>
      </c>
      <c r="H95" s="19">
        <f t="shared" ca="1" si="6"/>
        <v>0</v>
      </c>
      <c r="I95" s="19">
        <f t="shared" ca="1" si="6"/>
        <v>0</v>
      </c>
      <c r="J95" s="18">
        <f t="array" aca="1" ref="J95" ca="1">INDEX(OFFSET(_summary!$A$6,0,MATCH(MID(CELL("filename",$A$1),FIND("]",CELL("filename",A94))+1,255),_summary!$B$6:$AI$6,0),140,1),MATCH(1,(A95=_summary!$B$6:$B$128)*(B95=_summary!$C$6:$C$128),0))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6"/>
        <v>0</v>
      </c>
      <c r="F96" s="19">
        <f t="shared" ca="1" si="6"/>
        <v>0</v>
      </c>
      <c r="G96" s="19">
        <f t="shared" ca="1" si="6"/>
        <v>0</v>
      </c>
      <c r="H96" s="19">
        <f t="shared" ca="1" si="6"/>
        <v>0</v>
      </c>
      <c r="I96" s="19">
        <f t="shared" ca="1" si="6"/>
        <v>0</v>
      </c>
      <c r="J96" s="18">
        <f t="array" aca="1" ref="J96" ca="1">INDEX(OFFSET(_summary!$A$6,0,MATCH(MID(CELL("filename",$A$1),FIND("]",CELL("filename",A95))+1,255),_summary!$B$6:$AI$6,0),140,1),MATCH(1,(A96=_summary!$B$6:$B$128)*(B96=_summary!$C$6:$C$128),0))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6"/>
        <v>0</v>
      </c>
      <c r="F97" s="19">
        <f t="shared" ca="1" si="6"/>
        <v>0</v>
      </c>
      <c r="G97" s="19">
        <f t="shared" ca="1" si="6"/>
        <v>0</v>
      </c>
      <c r="H97" s="19">
        <f t="shared" ca="1" si="6"/>
        <v>0</v>
      </c>
      <c r="I97" s="19">
        <f t="shared" ca="1" si="6"/>
        <v>0</v>
      </c>
      <c r="J97" s="18">
        <f t="array" aca="1" ref="J97" ca="1">INDEX(OFFSET(_summary!$A$6,0,MATCH(MID(CELL("filename",$A$1),FIND("]",CELL("filename",A96))+1,255),_summary!$B$6:$AI$6,0),140,1),MATCH(1,(A97=_summary!$B$6:$B$128)*(B97=_summary!$C$6:$C$128),0))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ref="E98:I113" ca="1" si="7">$J98/(1+EXP(-logisticgrowthrate*(E$1-x_for_sigmoid_midpoint)))</f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INDEX(OFFSET(_summary!$A$6,0,MATCH(MID(CELL("filename",$A$1),FIND("]",CELL("filename",A97))+1,255),_summary!$B$6:$AI$6,0),140,1),MATCH(1,(A98=_summary!$B$6:$B$128)*(B98=_summary!$C$6:$C$128),0))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ca="1" si="7"/>
        <v>0</v>
      </c>
      <c r="F99" s="19">
        <f t="shared" ca="1" si="7"/>
        <v>0</v>
      </c>
      <c r="G99" s="19">
        <f t="shared" ca="1" si="7"/>
        <v>0</v>
      </c>
      <c r="H99" s="19">
        <f t="shared" ca="1" si="7"/>
        <v>0</v>
      </c>
      <c r="I99" s="19">
        <f t="shared" ca="1" si="7"/>
        <v>0</v>
      </c>
      <c r="J99" s="18">
        <f t="array" aca="1" ref="J99" ca="1">INDEX(OFFSET(_summary!$A$6,0,MATCH(MID(CELL("filename",$A$1),FIND("]",CELL("filename",A98))+1,255),_summary!$B$6:$AI$6,0),140,1),MATCH(1,(A99=_summary!$B$6:$B$128)*(B99=_summary!$C$6:$C$128),0))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7"/>
        <v>0</v>
      </c>
      <c r="F100" s="19">
        <f t="shared" ca="1" si="7"/>
        <v>0</v>
      </c>
      <c r="G100" s="19">
        <f t="shared" ca="1" si="7"/>
        <v>0</v>
      </c>
      <c r="H100" s="19">
        <f t="shared" ca="1" si="7"/>
        <v>0</v>
      </c>
      <c r="I100" s="19">
        <f t="shared" ca="1" si="7"/>
        <v>0</v>
      </c>
      <c r="J100" s="18">
        <f t="array" aca="1" ref="J100" ca="1">INDEX(OFFSET(_summary!$A$6,0,MATCH(MID(CELL("filename",$A$1),FIND("]",CELL("filename",A99))+1,255),_summary!$B$6:$AI$6,0),140,1),MATCH(1,(A100=_summary!$B$6:$B$128)*(B100=_summary!$C$6:$C$128),0))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7"/>
        <v>0</v>
      </c>
      <c r="F101" s="19">
        <f t="shared" ca="1" si="7"/>
        <v>0</v>
      </c>
      <c r="G101" s="19">
        <f t="shared" ca="1" si="7"/>
        <v>0</v>
      </c>
      <c r="H101" s="19">
        <f t="shared" ca="1" si="7"/>
        <v>0</v>
      </c>
      <c r="I101" s="19">
        <f t="shared" ca="1" si="7"/>
        <v>0</v>
      </c>
      <c r="J101" s="18">
        <f t="array" aca="1" ref="J101" ca="1">INDEX(OFFSET(_summary!$A$6,0,MATCH(MID(CELL("filename",$A$1),FIND("]",CELL("filename",A100))+1,255),_summary!$B$6:$AI$6,0),140,1),MATCH(1,(A101=_summary!$B$6:$B$128)*(B101=_summary!$C$6:$C$128),0))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7"/>
        <v>0</v>
      </c>
      <c r="F102" s="19">
        <f t="shared" ca="1" si="7"/>
        <v>0</v>
      </c>
      <c r="G102" s="19">
        <f t="shared" ca="1" si="7"/>
        <v>0</v>
      </c>
      <c r="H102" s="19">
        <f t="shared" ca="1" si="7"/>
        <v>0</v>
      </c>
      <c r="I102" s="19">
        <f t="shared" ca="1" si="7"/>
        <v>0</v>
      </c>
      <c r="J102" s="18">
        <f t="array" aca="1" ref="J102" ca="1">INDEX(OFFSET(_summary!$A$6,0,MATCH(MID(CELL("filename",$A$1),FIND("]",CELL("filename",A101))+1,255),_summary!$B$6:$AI$6,0),140,1),MATCH(1,(A102=_summary!$B$6:$B$128)*(B102=_summary!$C$6:$C$128),0))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7"/>
        <v>0</v>
      </c>
      <c r="F103" s="19">
        <f t="shared" ca="1" si="7"/>
        <v>0</v>
      </c>
      <c r="G103" s="19">
        <f t="shared" ca="1" si="7"/>
        <v>0</v>
      </c>
      <c r="H103" s="19">
        <f t="shared" ca="1" si="7"/>
        <v>0</v>
      </c>
      <c r="I103" s="19">
        <f t="shared" ca="1" si="7"/>
        <v>0</v>
      </c>
      <c r="J103" s="18">
        <f t="array" aca="1" ref="J103" ca="1">INDEX(OFFSET(_summary!$A$6,0,MATCH(MID(CELL("filename",$A$1),FIND("]",CELL("filename",A102))+1,255),_summary!$B$6:$AI$6,0),140,1),MATCH(1,(A103=_summary!$B$6:$B$128)*(B103=_summary!$C$6:$C$128),0))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7"/>
        <v>0</v>
      </c>
      <c r="F104" s="19">
        <f t="shared" ca="1" si="7"/>
        <v>0</v>
      </c>
      <c r="G104" s="19">
        <f t="shared" ca="1" si="7"/>
        <v>0</v>
      </c>
      <c r="H104" s="19">
        <f t="shared" ca="1" si="7"/>
        <v>0</v>
      </c>
      <c r="I104" s="19">
        <f t="shared" ca="1" si="7"/>
        <v>0</v>
      </c>
      <c r="J104" s="18">
        <f t="array" aca="1" ref="J104" ca="1">INDEX(OFFSET(_summary!$A$6,0,MATCH(MID(CELL("filename",$A$1),FIND("]",CELL("filename",A103))+1,255),_summary!$B$6:$AI$6,0),140,1),MATCH(1,(A104=_summary!$B$6:$B$128)*(B104=_summary!$C$6:$C$128),0))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7"/>
        <v>0</v>
      </c>
      <c r="F105" s="19">
        <f t="shared" ca="1" si="7"/>
        <v>0</v>
      </c>
      <c r="G105" s="19">
        <f t="shared" ca="1" si="7"/>
        <v>0</v>
      </c>
      <c r="H105" s="19">
        <f t="shared" ca="1" si="7"/>
        <v>0</v>
      </c>
      <c r="I105" s="19">
        <f t="shared" ca="1" si="7"/>
        <v>0</v>
      </c>
      <c r="J105" s="18">
        <f t="array" aca="1" ref="J105" ca="1">INDEX(OFFSET(_summary!$A$6,0,MATCH(MID(CELL("filename",$A$1),FIND("]",CELL("filename",A104))+1,255),_summary!$B$6:$AI$6,0),140,1),MATCH(1,(A105=_summary!$B$6:$B$128)*(B105=_summary!$C$6:$C$128),0))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7"/>
        <v>0</v>
      </c>
      <c r="F106" s="19">
        <f t="shared" ca="1" si="7"/>
        <v>0</v>
      </c>
      <c r="G106" s="19">
        <f t="shared" ca="1" si="7"/>
        <v>0</v>
      </c>
      <c r="H106" s="19">
        <f t="shared" ca="1" si="7"/>
        <v>0</v>
      </c>
      <c r="I106" s="19">
        <f t="shared" ca="1" si="7"/>
        <v>0</v>
      </c>
      <c r="J106" s="18">
        <f t="array" aca="1" ref="J106" ca="1">INDEX(OFFSET(_summary!$A$6,0,MATCH(MID(CELL("filename",$A$1),FIND("]",CELL("filename",A105))+1,255),_summary!$B$6:$AI$6,0),140,1),MATCH(1,(A106=_summary!$B$6:$B$128)*(B106=_summary!$C$6:$C$128),0))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7"/>
        <v>0</v>
      </c>
      <c r="F107" s="19">
        <f t="shared" ca="1" si="7"/>
        <v>0</v>
      </c>
      <c r="G107" s="19">
        <f t="shared" ca="1" si="7"/>
        <v>0</v>
      </c>
      <c r="H107" s="19">
        <f t="shared" ca="1" si="7"/>
        <v>0</v>
      </c>
      <c r="I107" s="19">
        <f t="shared" ca="1" si="7"/>
        <v>0</v>
      </c>
      <c r="J107" s="18">
        <f t="array" aca="1" ref="J107" ca="1">INDEX(OFFSET(_summary!$A$6,0,MATCH(MID(CELL("filename",$A$1),FIND("]",CELL("filename",A106))+1,255),_summary!$B$6:$AI$6,0),140,1),MATCH(1,(A107=_summary!$B$6:$B$128)*(B107=_summary!$C$6:$C$128),0))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7"/>
        <v>0</v>
      </c>
      <c r="F108" s="19">
        <f t="shared" ca="1" si="7"/>
        <v>0</v>
      </c>
      <c r="G108" s="19">
        <f t="shared" ca="1" si="7"/>
        <v>0</v>
      </c>
      <c r="H108" s="19">
        <f t="shared" ca="1" si="7"/>
        <v>0</v>
      </c>
      <c r="I108" s="19">
        <f t="shared" ca="1" si="7"/>
        <v>0</v>
      </c>
      <c r="J108" s="18">
        <f t="array" aca="1" ref="J108" ca="1">INDEX(OFFSET(_summary!$A$6,0,MATCH(MID(CELL("filename",$A$1),FIND("]",CELL("filename",A107))+1,255),_summary!$B$6:$AI$6,0),140,1),MATCH(1,(A108=_summary!$B$6:$B$128)*(B108=_summary!$C$6:$C$128),0))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7"/>
        <v>0</v>
      </c>
      <c r="F109" s="19">
        <f t="shared" ca="1" si="7"/>
        <v>0</v>
      </c>
      <c r="G109" s="19">
        <f t="shared" ca="1" si="7"/>
        <v>0</v>
      </c>
      <c r="H109" s="19">
        <f t="shared" ca="1" si="7"/>
        <v>0</v>
      </c>
      <c r="I109" s="19">
        <f t="shared" ca="1" si="7"/>
        <v>0</v>
      </c>
      <c r="J109" s="18">
        <f t="array" aca="1" ref="J109" ca="1">INDEX(OFFSET(_summary!$A$6,0,MATCH(MID(CELL("filename",$A$1),FIND("]",CELL("filename",A108))+1,255),_summary!$B$6:$AI$6,0),140,1),MATCH(1,(A109=_summary!$B$6:$B$128)*(B109=_summary!$C$6:$C$128),0))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7"/>
        <v>0</v>
      </c>
      <c r="F110" s="19">
        <f t="shared" ca="1" si="7"/>
        <v>0</v>
      </c>
      <c r="G110" s="19">
        <f t="shared" ca="1" si="7"/>
        <v>0</v>
      </c>
      <c r="H110" s="19">
        <f t="shared" ca="1" si="7"/>
        <v>0</v>
      </c>
      <c r="I110" s="19">
        <f t="shared" ca="1" si="7"/>
        <v>0</v>
      </c>
      <c r="J110" s="18">
        <f t="array" aca="1" ref="J110" ca="1">INDEX(OFFSET(_summary!$A$6,0,MATCH(MID(CELL("filename",$A$1),FIND("]",CELL("filename",A109))+1,255),_summary!$B$6:$AI$6,0),140,1),MATCH(1,(A110=_summary!$B$6:$B$128)*(B110=_summary!$C$6:$C$128),0))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7"/>
        <v>0</v>
      </c>
      <c r="F111" s="19">
        <f t="shared" ca="1" si="7"/>
        <v>0</v>
      </c>
      <c r="G111" s="19">
        <f t="shared" ca="1" si="7"/>
        <v>0</v>
      </c>
      <c r="H111" s="19">
        <f t="shared" ca="1" si="7"/>
        <v>0</v>
      </c>
      <c r="I111" s="19">
        <f t="shared" ca="1" si="7"/>
        <v>0</v>
      </c>
      <c r="J111" s="18">
        <f t="array" aca="1" ref="J111" ca="1">INDEX(OFFSET(_summary!$A$6,0,MATCH(MID(CELL("filename",$A$1),FIND("]",CELL("filename",A110))+1,255),_summary!$B$6:$AI$6,0),140,1),MATCH(1,(A111=_summary!$B$6:$B$128)*(B111=_summary!$C$6:$C$128),0))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7"/>
        <v>0</v>
      </c>
      <c r="F112" s="19">
        <f t="shared" ca="1" si="7"/>
        <v>0</v>
      </c>
      <c r="G112" s="19">
        <f t="shared" ca="1" si="7"/>
        <v>0</v>
      </c>
      <c r="H112" s="19">
        <f t="shared" ca="1" si="7"/>
        <v>0</v>
      </c>
      <c r="I112" s="19">
        <f t="shared" ca="1" si="7"/>
        <v>0</v>
      </c>
      <c r="J112" s="18">
        <f t="array" aca="1" ref="J112" ca="1">INDEX(OFFSET(_summary!$A$6,0,MATCH(MID(CELL("filename",$A$1),FIND("]",CELL("filename",A111))+1,255),_summary!$B$6:$AI$6,0),140,1),MATCH(1,(A112=_summary!$B$6:$B$128)*(B112=_summary!$C$6:$C$128),0))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7"/>
        <v>0</v>
      </c>
      <c r="F113" s="19">
        <f t="shared" ca="1" si="7"/>
        <v>0</v>
      </c>
      <c r="G113" s="19">
        <f t="shared" ca="1" si="7"/>
        <v>0</v>
      </c>
      <c r="H113" s="19">
        <f t="shared" ca="1" si="7"/>
        <v>0</v>
      </c>
      <c r="I113" s="19">
        <f t="shared" ca="1" si="7"/>
        <v>0</v>
      </c>
      <c r="J113" s="18">
        <f t="array" aca="1" ref="J113" ca="1">INDEX(OFFSET(_summary!$A$6,0,MATCH(MID(CELL("filename",$A$1),FIND("]",CELL("filename",A112))+1,255),_summary!$B$6:$AI$6,0),140,1),MATCH(1,(A113=_summary!$B$6:$B$128)*(B113=_summary!$C$6:$C$128),0))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ref="E114:I117" ca="1" si="8">$J114/(1+EXP(-logisticgrowthrate*(E$1-x_for_sigmoid_midpoint)))</f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INDEX(OFFSET(_summary!$A$6,0,MATCH(MID(CELL("filename",$A$1),FIND("]",CELL("filename",A113))+1,255),_summary!$B$6:$AI$6,0),140,1),MATCH(1,(A114=_summary!$B$6:$B$128)*(B114=_summary!$C$6:$C$128),0))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ca="1" si="8"/>
        <v>0</v>
      </c>
      <c r="F115" s="19">
        <f t="shared" ca="1" si="8"/>
        <v>0</v>
      </c>
      <c r="G115" s="19">
        <f t="shared" ca="1" si="8"/>
        <v>0</v>
      </c>
      <c r="H115" s="19">
        <f t="shared" ca="1" si="8"/>
        <v>0</v>
      </c>
      <c r="I115" s="19">
        <f t="shared" ca="1" si="8"/>
        <v>0</v>
      </c>
      <c r="J115" s="18">
        <f t="array" aca="1" ref="J115" ca="1">INDEX(OFFSET(_summary!$A$6,0,MATCH(MID(CELL("filename",$A$1),FIND("]",CELL("filename",A114))+1,255),_summary!$B$6:$AI$6,0),140,1),MATCH(1,(A115=_summary!$B$6:$B$128)*(B115=_summary!$C$6:$C$128),0))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8"/>
        <v>0</v>
      </c>
      <c r="F116" s="19">
        <f t="shared" ca="1" si="8"/>
        <v>0</v>
      </c>
      <c r="G116" s="19">
        <f t="shared" ca="1" si="8"/>
        <v>0</v>
      </c>
      <c r="H116" s="19">
        <f t="shared" ca="1" si="8"/>
        <v>0</v>
      </c>
      <c r="I116" s="19">
        <f t="shared" ca="1" si="8"/>
        <v>0</v>
      </c>
      <c r="J116" s="18">
        <f t="array" aca="1" ref="J116" ca="1">INDEX(OFFSET(_summary!$A$6,0,MATCH(MID(CELL("filename",$A$1),FIND("]",CELL("filename",A115))+1,255),_summary!$B$6:$AI$6,0),140,1),MATCH(1,(A116=_summary!$B$6:$B$128)*(B116=_summary!$C$6:$C$128),0))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8"/>
        <v>0</v>
      </c>
      <c r="F117" s="19">
        <f t="shared" ca="1" si="8"/>
        <v>0</v>
      </c>
      <c r="G117" s="19">
        <f t="shared" ca="1" si="8"/>
        <v>0</v>
      </c>
      <c r="H117" s="19">
        <f t="shared" ca="1" si="8"/>
        <v>0</v>
      </c>
      <c r="I117" s="19">
        <f t="shared" ca="1" si="8"/>
        <v>0</v>
      </c>
      <c r="J117" s="18">
        <f t="array" aca="1" ref="J117" ca="1">INDEX(OFFSET(_summary!$A$6,0,MATCH(MID(CELL("filename",$A$1),FIND("]",CELL("filename",A116))+1,255),_summary!$B$6:$AI$6,0),140,1),MATCH(1,(A117=_summary!$B$6:$B$128)*(B117=_summary!$C$6:$C$128),0))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4F8C-1A32-4BB8-A889-A3116CF46683}">
  <dimension ref="A1:M118"/>
  <sheetViews>
    <sheetView workbookViewId="0">
      <selection activeCell="Z32" sqref="Z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0.60809325893586075</v>
      </c>
      <c r="F2" s="19">
        <f t="shared" ref="F2:I2" ca="1" si="1">($J2-$D2)/6+E2</f>
        <v>1.2161865178717215</v>
      </c>
      <c r="G2" s="19">
        <f t="shared" ca="1" si="1"/>
        <v>1.8242797768075822</v>
      </c>
      <c r="H2" s="19">
        <f t="shared" ca="1" si="1"/>
        <v>2.432373035743443</v>
      </c>
      <c r="I2" s="19">
        <f t="shared" ca="1" si="1"/>
        <v>3.0404662946793035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3.6485595536151645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0.44703200131338089</v>
      </c>
      <c r="F3" s="19">
        <f t="shared" ca="1" si="2"/>
        <v>0.89406400262676178</v>
      </c>
      <c r="G3" s="19">
        <f t="shared" ca="1" si="2"/>
        <v>1.3410960039401427</v>
      </c>
      <c r="H3" s="19">
        <f t="shared" ca="1" si="2"/>
        <v>1.7881280052535236</v>
      </c>
      <c r="I3" s="19">
        <f t="shared" ca="1" si="2"/>
        <v>2.2351600065669044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2.6821920078802854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0.85679114564549719</v>
      </c>
      <c r="F4" s="19">
        <f t="shared" ca="1" si="2"/>
        <v>1.7135822912909944</v>
      </c>
      <c r="G4" s="19">
        <f t="shared" ca="1" si="2"/>
        <v>2.5703734369364915</v>
      </c>
      <c r="H4" s="19">
        <f t="shared" ca="1" si="2"/>
        <v>3.4271645825819887</v>
      </c>
      <c r="I4" s="19">
        <f t="shared" ca="1" si="2"/>
        <v>4.283955728227486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5.1407468738729829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0.35452864393456607</v>
      </c>
      <c r="F5" s="19">
        <f t="shared" ca="1" si="2"/>
        <v>0.70905728786913214</v>
      </c>
      <c r="G5" s="19">
        <f t="shared" ca="1" si="2"/>
        <v>1.0635859318036982</v>
      </c>
      <c r="H5" s="19">
        <f t="shared" ca="1" si="2"/>
        <v>1.4181145757382643</v>
      </c>
      <c r="I5" s="19">
        <f t="shared" ca="1" si="2"/>
        <v>1.7726432196728303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2.1271718636073964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0.91728644020546124</v>
      </c>
      <c r="F6" s="19">
        <f t="shared" ca="1" si="2"/>
        <v>1.8345728804109225</v>
      </c>
      <c r="G6" s="19">
        <f t="shared" ca="1" si="2"/>
        <v>2.7518593206163837</v>
      </c>
      <c r="H6" s="19">
        <f t="shared" ca="1" si="2"/>
        <v>3.669145760821845</v>
      </c>
      <c r="I6" s="19">
        <f t="shared" ca="1" si="2"/>
        <v>4.5864322010273062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5.5037186412327674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0.78036172571537765</v>
      </c>
      <c r="F7" s="19">
        <f t="shared" ca="1" si="2"/>
        <v>1.5607234514307553</v>
      </c>
      <c r="G7" s="19">
        <f t="shared" ca="1" si="2"/>
        <v>2.341085177146133</v>
      </c>
      <c r="H7" s="19">
        <f t="shared" ca="1" si="2"/>
        <v>3.1214469028615106</v>
      </c>
      <c r="I7" s="19">
        <f t="shared" ca="1" si="2"/>
        <v>3.9018086285768883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4.6821703542922659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0.27283960145643615</v>
      </c>
      <c r="F8" s="19">
        <f t="shared" ca="1" si="2"/>
        <v>0.54567920291287231</v>
      </c>
      <c r="G8" s="19">
        <f t="shared" ca="1" si="2"/>
        <v>0.81851880436930846</v>
      </c>
      <c r="H8" s="19">
        <f t="shared" ca="1" si="2"/>
        <v>1.0913584058257446</v>
      </c>
      <c r="I8" s="19">
        <f t="shared" ca="1" si="2"/>
        <v>1.3641980072821807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1.6370376087386169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0.32407968184452746</v>
      </c>
      <c r="F9" s="19">
        <f t="shared" ca="1" si="2"/>
        <v>0.64815936368905491</v>
      </c>
      <c r="G9" s="19">
        <f t="shared" ca="1" si="2"/>
        <v>0.97223904553358231</v>
      </c>
      <c r="H9" s="19">
        <f t="shared" ca="1" si="2"/>
        <v>1.2963187273781098</v>
      </c>
      <c r="I9" s="19">
        <f t="shared" ca="1" si="2"/>
        <v>1.6203984092226373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1.9444780910671648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0.95069463602926463</v>
      </c>
      <c r="F10" s="19">
        <f t="shared" ca="1" si="2"/>
        <v>1.9013892720585293</v>
      </c>
      <c r="G10" s="19">
        <f t="shared" ca="1" si="2"/>
        <v>2.8520839080877938</v>
      </c>
      <c r="H10" s="19">
        <f t="shared" ca="1" si="2"/>
        <v>3.8027785441170585</v>
      </c>
      <c r="I10" s="19">
        <f t="shared" ca="1" si="2"/>
        <v>4.7534731801463233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5.7041678161755875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0.27557197887880241</v>
      </c>
      <c r="F11" s="19">
        <f t="shared" ca="1" si="2"/>
        <v>0.55114395775760483</v>
      </c>
      <c r="G11" s="19">
        <f t="shared" ca="1" si="2"/>
        <v>0.82671593663640719</v>
      </c>
      <c r="H11" s="19">
        <f t="shared" ca="1" si="2"/>
        <v>1.1022879155152097</v>
      </c>
      <c r="I11" s="19">
        <f t="shared" ca="1" si="2"/>
        <v>1.3778598943940121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1.6534318732728146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0.38252293464276654</v>
      </c>
      <c r="F12" s="19">
        <f t="shared" ca="1" si="2"/>
        <v>0.76504586928553309</v>
      </c>
      <c r="G12" s="19">
        <f t="shared" ca="1" si="2"/>
        <v>1.1475688039282996</v>
      </c>
      <c r="H12" s="19">
        <f t="shared" ca="1" si="2"/>
        <v>1.5300917385710662</v>
      </c>
      <c r="I12" s="19">
        <f t="shared" ca="1" si="2"/>
        <v>1.9126146732138327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2.2951376078565993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0.24509026335825693</v>
      </c>
      <c r="F13" s="19">
        <f t="shared" ca="1" si="2"/>
        <v>0.49018052671651385</v>
      </c>
      <c r="G13" s="19">
        <f t="shared" ca="1" si="2"/>
        <v>0.73527079007477081</v>
      </c>
      <c r="H13" s="19">
        <f t="shared" ca="1" si="2"/>
        <v>0.98036105343302771</v>
      </c>
      <c r="I13" s="19">
        <f t="shared" ca="1" si="2"/>
        <v>1.2254513167912846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1.4705415801495416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0.68644422535750849</v>
      </c>
      <c r="F14" s="19">
        <f t="shared" ca="1" si="2"/>
        <v>1.372888450715017</v>
      </c>
      <c r="G14" s="19">
        <f t="shared" ca="1" si="2"/>
        <v>2.0593326760725255</v>
      </c>
      <c r="H14" s="19">
        <f t="shared" ca="1" si="2"/>
        <v>2.7457769014300339</v>
      </c>
      <c r="I14" s="19">
        <f t="shared" ca="1" si="2"/>
        <v>3.4322211267875424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4.1186653521450509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0.33390963266117218</v>
      </c>
      <c r="F15" s="19">
        <f t="shared" ca="1" si="2"/>
        <v>0.66781926532234437</v>
      </c>
      <c r="G15" s="19">
        <f t="shared" ca="1" si="2"/>
        <v>1.0017288979835166</v>
      </c>
      <c r="H15" s="19">
        <f t="shared" ca="1" si="2"/>
        <v>1.3356385306446887</v>
      </c>
      <c r="I15" s="19">
        <f t="shared" ca="1" si="2"/>
        <v>1.6695481633058609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2.0034577959670332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0.6400110625023715</v>
      </c>
      <c r="F16" s="19">
        <f t="shared" ca="1" si="2"/>
        <v>1.280022125004743</v>
      </c>
      <c r="G16" s="19">
        <f t="shared" ca="1" si="2"/>
        <v>1.9200331875071144</v>
      </c>
      <c r="H16" s="19">
        <f t="shared" ca="1" si="2"/>
        <v>2.560044250009486</v>
      </c>
      <c r="I16" s="19">
        <f t="shared" ca="1" si="2"/>
        <v>3.2000553125118576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3.8400663750142288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0.84943488844524906</v>
      </c>
      <c r="F17" s="19">
        <f t="shared" ca="1" si="2"/>
        <v>1.6988697768904981</v>
      </c>
      <c r="G17" s="19">
        <f t="shared" ca="1" si="2"/>
        <v>2.5483046653357473</v>
      </c>
      <c r="H17" s="19">
        <f t="shared" ca="1" si="2"/>
        <v>3.3977395537809962</v>
      </c>
      <c r="I17" s="19">
        <f t="shared" ca="1" si="2"/>
        <v>4.2471744422262452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5.0966093306714946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0.52721917083583236</v>
      </c>
      <c r="F18" s="19">
        <f t="shared" ca="1" si="2"/>
        <v>1.0544383416716647</v>
      </c>
      <c r="G18" s="19">
        <f t="shared" ca="1" si="2"/>
        <v>1.5816575125074972</v>
      </c>
      <c r="H18" s="19">
        <f t="shared" ca="1" si="2"/>
        <v>2.1088766833433295</v>
      </c>
      <c r="I18" s="19">
        <f t="shared" ca="1" si="2"/>
        <v>2.6360958541791617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3.163315025014994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0.66858853378299787</v>
      </c>
      <c r="F19" s="19">
        <f t="shared" ca="1" si="3"/>
        <v>1.3371770675659957</v>
      </c>
      <c r="G19" s="19">
        <f t="shared" ca="1" si="3"/>
        <v>2.0057656013489935</v>
      </c>
      <c r="H19" s="19">
        <f t="shared" ca="1" si="3"/>
        <v>2.6743541351319915</v>
      </c>
      <c r="I19" s="19">
        <f t="shared" ca="1" si="3"/>
        <v>3.3429426689149895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4.011531202697987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0.14125602120469846</v>
      </c>
      <c r="F20" s="19">
        <f t="shared" ca="1" si="3"/>
        <v>0.28251204240939692</v>
      </c>
      <c r="G20" s="19">
        <f t="shared" ca="1" si="3"/>
        <v>0.42376806361409536</v>
      </c>
      <c r="H20" s="19">
        <f t="shared" ca="1" si="3"/>
        <v>0.56502408481879385</v>
      </c>
      <c r="I20" s="19">
        <f t="shared" ca="1" si="3"/>
        <v>0.70628010602349234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0.84753612722819083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0.88784563235725933</v>
      </c>
      <c r="F21" s="19">
        <f t="shared" ca="1" si="3"/>
        <v>1.7756912647145187</v>
      </c>
      <c r="G21" s="19">
        <f t="shared" ca="1" si="3"/>
        <v>2.6635368970717779</v>
      </c>
      <c r="H21" s="19">
        <f t="shared" ca="1" si="3"/>
        <v>3.5513825294290373</v>
      </c>
      <c r="I21" s="19">
        <f t="shared" ca="1" si="3"/>
        <v>4.4392281617862963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5.3270737941435558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0.62710827904294031</v>
      </c>
      <c r="F22" s="19">
        <f t="shared" ca="1" si="3"/>
        <v>1.2542165580858806</v>
      </c>
      <c r="G22" s="19">
        <f t="shared" ca="1" si="3"/>
        <v>1.8813248371288209</v>
      </c>
      <c r="H22" s="19">
        <f t="shared" ca="1" si="3"/>
        <v>2.5084331161717612</v>
      </c>
      <c r="I22" s="19">
        <f t="shared" ca="1" si="3"/>
        <v>3.1355413952147018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3.7626496742576419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0.20330474675542562</v>
      </c>
      <c r="F23" s="19">
        <f t="shared" ca="1" si="3"/>
        <v>0.40660949351085124</v>
      </c>
      <c r="G23" s="19">
        <f t="shared" ca="1" si="3"/>
        <v>0.60991424026627683</v>
      </c>
      <c r="H23" s="19">
        <f t="shared" ca="1" si="3"/>
        <v>0.81321898702170248</v>
      </c>
      <c r="I23" s="19">
        <f t="shared" ca="1" si="3"/>
        <v>1.016523733777128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1.2198284805325537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0.35443146621848176</v>
      </c>
      <c r="F24" s="19">
        <f t="shared" ca="1" si="3"/>
        <v>0.70886293243696352</v>
      </c>
      <c r="G24" s="19">
        <f t="shared" ca="1" si="3"/>
        <v>1.0632943986554453</v>
      </c>
      <c r="H24" s="19">
        <f t="shared" ca="1" si="3"/>
        <v>1.417725864873927</v>
      </c>
      <c r="I24" s="19">
        <f t="shared" ca="1" si="3"/>
        <v>1.7721573310924088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2.1265887973108906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0.36853453539173087</v>
      </c>
      <c r="F25" s="19">
        <f t="shared" ca="1" si="3"/>
        <v>0.73706907078346173</v>
      </c>
      <c r="G25" s="19">
        <f t="shared" ca="1" si="3"/>
        <v>1.1056036061751926</v>
      </c>
      <c r="H25" s="19">
        <f t="shared" ca="1" si="3"/>
        <v>1.4741381415669235</v>
      </c>
      <c r="I25" s="19">
        <f t="shared" ca="1" si="3"/>
        <v>1.8426726769586543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2.2112072123503852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0.70297576545728135</v>
      </c>
      <c r="F26" s="19">
        <f t="shared" ca="1" si="3"/>
        <v>1.4059515309145627</v>
      </c>
      <c r="G26" s="19">
        <f t="shared" ca="1" si="3"/>
        <v>2.108927296371844</v>
      </c>
      <c r="H26" s="19">
        <f t="shared" ca="1" si="3"/>
        <v>2.8119030618291254</v>
      </c>
      <c r="I26" s="19">
        <f t="shared" ca="1" si="3"/>
        <v>3.5148788272864069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4.2178545927436879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0.42963235994532206</v>
      </c>
      <c r="F27" s="19">
        <f t="shared" ca="1" si="3"/>
        <v>0.85926471989064412</v>
      </c>
      <c r="G27" s="19">
        <f t="shared" ca="1" si="3"/>
        <v>1.2888970798359662</v>
      </c>
      <c r="H27" s="19">
        <f t="shared" ca="1" si="3"/>
        <v>1.7185294397812882</v>
      </c>
      <c r="I27" s="19">
        <f t="shared" ca="1" si="3"/>
        <v>2.1481617997266103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2.5777941596719325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0.38736368807127347</v>
      </c>
      <c r="F28" s="19">
        <f t="shared" ca="1" si="3"/>
        <v>0.77472737614254694</v>
      </c>
      <c r="G28" s="19">
        <f t="shared" ca="1" si="3"/>
        <v>1.1620910642138205</v>
      </c>
      <c r="H28" s="19">
        <f t="shared" ca="1" si="3"/>
        <v>1.5494547522850939</v>
      </c>
      <c r="I28" s="19">
        <f t="shared" ca="1" si="3"/>
        <v>1.9368184403563673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2.3241821284276409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1.3030456230495997</v>
      </c>
      <c r="F29" s="19">
        <f t="shared" ca="1" si="3"/>
        <v>2.6060912460991994</v>
      </c>
      <c r="G29" s="19">
        <f t="shared" ca="1" si="3"/>
        <v>3.9091368691487993</v>
      </c>
      <c r="H29" s="19">
        <f t="shared" ca="1" si="3"/>
        <v>5.2121824921983988</v>
      </c>
      <c r="I29" s="19">
        <f t="shared" ca="1" si="3"/>
        <v>6.5152281152479983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7.8182737382975986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0.85226610403279635</v>
      </c>
      <c r="F30" s="19">
        <f t="shared" ca="1" si="3"/>
        <v>1.7045322080655927</v>
      </c>
      <c r="G30" s="19">
        <f t="shared" ca="1" si="3"/>
        <v>2.556798312098389</v>
      </c>
      <c r="H30" s="19">
        <f t="shared" ca="1" si="3"/>
        <v>3.4090644161311854</v>
      </c>
      <c r="I30" s="19">
        <f t="shared" ca="1" si="3"/>
        <v>4.2613305201639822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5.1135966241967781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0.4053955059572405</v>
      </c>
      <c r="F31" s="19">
        <f t="shared" ca="1" si="3"/>
        <v>0.810791011914481</v>
      </c>
      <c r="G31" s="19">
        <f t="shared" ca="1" si="3"/>
        <v>1.2161865178717215</v>
      </c>
      <c r="H31" s="19">
        <f t="shared" ca="1" si="3"/>
        <v>1.621582023828962</v>
      </c>
      <c r="I31" s="19">
        <f t="shared" ca="1" si="3"/>
        <v>2.0269775297862025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2.432373035743443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0.24433424833476067</v>
      </c>
      <c r="F32" s="19">
        <f t="shared" ca="1" si="3"/>
        <v>0.48866849666952134</v>
      </c>
      <c r="G32" s="19">
        <f t="shared" ca="1" si="3"/>
        <v>0.73300274500428197</v>
      </c>
      <c r="H32" s="19">
        <f t="shared" ca="1" si="3"/>
        <v>0.97733699333904267</v>
      </c>
      <c r="I32" s="19">
        <f t="shared" ca="1" si="3"/>
        <v>1.2216712416738034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1.4660054900085639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0.65409339266687694</v>
      </c>
      <c r="F33" s="19">
        <f t="shared" ca="1" si="3"/>
        <v>1.3081867853337539</v>
      </c>
      <c r="G33" s="19">
        <f t="shared" ca="1" si="3"/>
        <v>1.9622801780006309</v>
      </c>
      <c r="H33" s="19">
        <f t="shared" ca="1" si="3"/>
        <v>2.6163735706675078</v>
      </c>
      <c r="I33" s="19">
        <f t="shared" ca="1" si="3"/>
        <v>3.2704669633343846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3.9245603560012614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0.15183089095594582</v>
      </c>
      <c r="F34" s="19">
        <f t="shared" ca="1" si="3"/>
        <v>0.30366178191189164</v>
      </c>
      <c r="G34" s="19">
        <f t="shared" ca="1" si="3"/>
        <v>0.45549267286783746</v>
      </c>
      <c r="H34" s="19">
        <f t="shared" ca="1" si="3"/>
        <v>0.60732356382378327</v>
      </c>
      <c r="I34" s="19">
        <f t="shared" ca="1" si="3"/>
        <v>0.75915445477972909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0.91098534573567491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0.7145886872268411</v>
      </c>
      <c r="F35" s="19">
        <f t="shared" ca="1" si="4"/>
        <v>1.4291773744536822</v>
      </c>
      <c r="G35" s="19">
        <f t="shared" ca="1" si="4"/>
        <v>2.1437660616805232</v>
      </c>
      <c r="H35" s="19">
        <f t="shared" ca="1" si="4"/>
        <v>2.8583547489073644</v>
      </c>
      <c r="I35" s="19">
        <f t="shared" ca="1" si="4"/>
        <v>3.5729434361342056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4.2875321233610464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0.5776639727367574</v>
      </c>
      <c r="F36" s="19">
        <f t="shared" ca="1" si="4"/>
        <v>1.1553279454735148</v>
      </c>
      <c r="G36" s="19">
        <f t="shared" ca="1" si="4"/>
        <v>1.7329919182102722</v>
      </c>
      <c r="H36" s="19">
        <f t="shared" ca="1" si="4"/>
        <v>2.3106558909470296</v>
      </c>
      <c r="I36" s="19">
        <f t="shared" ca="1" si="4"/>
        <v>2.8883198636837868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3.4659838364205444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7.0141848477815905E-2</v>
      </c>
      <c r="F37" s="19">
        <f t="shared" ca="1" si="4"/>
        <v>0.14028369695563181</v>
      </c>
      <c r="G37" s="19">
        <f t="shared" ca="1" si="4"/>
        <v>0.21042554543344771</v>
      </c>
      <c r="H37" s="19">
        <f t="shared" ca="1" si="4"/>
        <v>0.28056739391126362</v>
      </c>
      <c r="I37" s="19">
        <f t="shared" ca="1" si="4"/>
        <v>0.35070924238907952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0.42085109086689543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0.12138192886590722</v>
      </c>
      <c r="F38" s="19">
        <f t="shared" ca="1" si="4"/>
        <v>0.24276385773181444</v>
      </c>
      <c r="G38" s="19">
        <f t="shared" ca="1" si="4"/>
        <v>0.36414578659772168</v>
      </c>
      <c r="H38" s="19">
        <f t="shared" ca="1" si="4"/>
        <v>0.48552771546362888</v>
      </c>
      <c r="I38" s="19">
        <f t="shared" ca="1" si="4"/>
        <v>0.60690964432953609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0.72829157319544335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0.74799688305064438</v>
      </c>
      <c r="F39" s="19">
        <f t="shared" ca="1" si="4"/>
        <v>1.4959937661012888</v>
      </c>
      <c r="G39" s="19">
        <f t="shared" ca="1" si="4"/>
        <v>2.2439906491519332</v>
      </c>
      <c r="H39" s="19">
        <f t="shared" ca="1" si="4"/>
        <v>2.9919875322025775</v>
      </c>
      <c r="I39" s="19">
        <f t="shared" ca="1" si="4"/>
        <v>3.7399844152532218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4.4879812983038665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7.287422590018218E-2</v>
      </c>
      <c r="F40" s="19">
        <f t="shared" ca="1" si="4"/>
        <v>0.14574845180036436</v>
      </c>
      <c r="G40" s="19">
        <f t="shared" ca="1" si="4"/>
        <v>0.21862267770054655</v>
      </c>
      <c r="H40" s="19">
        <f t="shared" ca="1" si="4"/>
        <v>0.29149690360072872</v>
      </c>
      <c r="I40" s="19">
        <f t="shared" ca="1" si="4"/>
        <v>0.36437112950091088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0.43724535540109311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0.17982518166414629</v>
      </c>
      <c r="F41" s="19">
        <f t="shared" ca="1" si="4"/>
        <v>0.35965036332829259</v>
      </c>
      <c r="G41" s="19">
        <f t="shared" ca="1" si="4"/>
        <v>0.53947554499243888</v>
      </c>
      <c r="H41" s="19">
        <f t="shared" ca="1" si="4"/>
        <v>0.71930072665658518</v>
      </c>
      <c r="I41" s="19">
        <f t="shared" ca="1" si="4"/>
        <v>0.89912590832073147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1.0789510899848778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4.2392510379636685E-2</v>
      </c>
      <c r="F42" s="19">
        <f t="shared" ca="1" si="4"/>
        <v>8.4785020759273369E-2</v>
      </c>
      <c r="G42" s="19">
        <f t="shared" ca="1" si="4"/>
        <v>0.12717753113891006</v>
      </c>
      <c r="H42" s="19">
        <f t="shared" ca="1" si="4"/>
        <v>0.16957004151854674</v>
      </c>
      <c r="I42" s="19">
        <f t="shared" ca="1" si="4"/>
        <v>0.21196255189818342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0.25435506227782012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0.48374647237888824</v>
      </c>
      <c r="F43" s="19">
        <f t="shared" ca="1" si="4"/>
        <v>0.96749294475777647</v>
      </c>
      <c r="G43" s="19">
        <f t="shared" ca="1" si="4"/>
        <v>1.4512394171366647</v>
      </c>
      <c r="H43" s="19">
        <f t="shared" ca="1" si="4"/>
        <v>1.9349858895155529</v>
      </c>
      <c r="I43" s="19">
        <f t="shared" ca="1" si="4"/>
        <v>2.418732361894441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2.9024788342733294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0.13121187968255196</v>
      </c>
      <c r="F44" s="19">
        <f t="shared" ca="1" si="4"/>
        <v>0.26242375936510393</v>
      </c>
      <c r="G44" s="19">
        <f t="shared" ca="1" si="4"/>
        <v>0.39363563904765586</v>
      </c>
      <c r="H44" s="19">
        <f t="shared" ca="1" si="4"/>
        <v>0.52484751873020785</v>
      </c>
      <c r="I44" s="19">
        <f t="shared" ca="1" si="4"/>
        <v>0.65605939841275984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0.78727127809531172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0.43731330952375119</v>
      </c>
      <c r="F45" s="19">
        <f t="shared" ca="1" si="4"/>
        <v>0.87462661904750238</v>
      </c>
      <c r="G45" s="19">
        <f t="shared" ca="1" si="4"/>
        <v>1.3119399285712536</v>
      </c>
      <c r="H45" s="19">
        <f t="shared" ca="1" si="4"/>
        <v>1.7492532380950048</v>
      </c>
      <c r="I45" s="19">
        <f t="shared" ca="1" si="4"/>
        <v>2.1865665476187561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2.6238798571425073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0.64673713546662881</v>
      </c>
      <c r="F46" s="19">
        <f t="shared" ca="1" si="4"/>
        <v>1.2934742709332576</v>
      </c>
      <c r="G46" s="19">
        <f t="shared" ca="1" si="4"/>
        <v>1.9402114063998863</v>
      </c>
      <c r="H46" s="19">
        <f t="shared" ca="1" si="4"/>
        <v>2.5869485418665152</v>
      </c>
      <c r="I46" s="19">
        <f t="shared" ca="1" si="4"/>
        <v>3.2336856773331442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3.8804228127997731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0.32452141785721206</v>
      </c>
      <c r="F47" s="19">
        <f t="shared" ca="1" si="4"/>
        <v>0.64904283571442412</v>
      </c>
      <c r="G47" s="19">
        <f t="shared" ca="1" si="4"/>
        <v>0.97356425357163623</v>
      </c>
      <c r="H47" s="19">
        <f t="shared" ca="1" si="4"/>
        <v>1.2980856714288482</v>
      </c>
      <c r="I47" s="19">
        <f t="shared" ca="1" si="4"/>
        <v>1.6226070892860602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1.9471285071432725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0.46589078080437757</v>
      </c>
      <c r="F48" s="19">
        <f t="shared" ca="1" si="4"/>
        <v>0.93178156160875514</v>
      </c>
      <c r="G48" s="19">
        <f t="shared" ca="1" si="4"/>
        <v>1.3976723424131328</v>
      </c>
      <c r="H48" s="19">
        <f t="shared" ca="1" si="4"/>
        <v>1.8635631232175103</v>
      </c>
      <c r="I48" s="19">
        <f t="shared" ca="1" si="4"/>
        <v>2.329453904021888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2.7953446848262655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-6.144173177392178E-2</v>
      </c>
      <c r="F49" s="19">
        <f t="shared" ca="1" si="4"/>
        <v>-0.12288346354784356</v>
      </c>
      <c r="G49" s="19">
        <f t="shared" ca="1" si="4"/>
        <v>-0.18432519532176533</v>
      </c>
      <c r="H49" s="19">
        <f t="shared" ca="1" si="4"/>
        <v>-0.24576692709568712</v>
      </c>
      <c r="I49" s="19">
        <f t="shared" ca="1" si="4"/>
        <v>-0.30720865886960891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-0.36865039064353067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0.68514787937863897</v>
      </c>
      <c r="F50" s="19">
        <f t="shared" ca="1" si="4"/>
        <v>1.3702957587572779</v>
      </c>
      <c r="G50" s="19">
        <f t="shared" ca="1" si="4"/>
        <v>2.0554436381359169</v>
      </c>
      <c r="H50" s="19">
        <f t="shared" ca="1" si="4"/>
        <v>2.7405915175145559</v>
      </c>
      <c r="I50" s="19">
        <f t="shared" ca="1" si="4"/>
        <v>3.4257393968931948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4.1108872762718338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0.42441052606432006</v>
      </c>
      <c r="F51" s="19">
        <f t="shared" ca="1" si="5"/>
        <v>0.84882105212864012</v>
      </c>
      <c r="G51" s="19">
        <f t="shared" ca="1" si="5"/>
        <v>1.2732315781929602</v>
      </c>
      <c r="H51" s="19">
        <f t="shared" ca="1" si="5"/>
        <v>1.6976421042572802</v>
      </c>
      <c r="I51" s="19">
        <f t="shared" ca="1" si="5"/>
        <v>2.1220526303216003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2.5464631563859204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6.0699377680536093E-4</v>
      </c>
      <c r="F52" s="19">
        <f t="shared" ca="1" si="5"/>
        <v>1.2139875536107219E-3</v>
      </c>
      <c r="G52" s="19">
        <f t="shared" ca="1" si="5"/>
        <v>1.8209813304160827E-3</v>
      </c>
      <c r="H52" s="19">
        <f t="shared" ca="1" si="5"/>
        <v>2.4279751072214437E-3</v>
      </c>
      <c r="I52" s="19">
        <f t="shared" ca="1" si="5"/>
        <v>3.0349688840268048E-3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3.6419626608321654E-3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0.15173371323986151</v>
      </c>
      <c r="F53" s="19">
        <f t="shared" ca="1" si="5"/>
        <v>0.30346742647972302</v>
      </c>
      <c r="G53" s="19">
        <f t="shared" ca="1" si="5"/>
        <v>0.45520113971958454</v>
      </c>
      <c r="H53" s="19">
        <f t="shared" ca="1" si="5"/>
        <v>0.60693485295944605</v>
      </c>
      <c r="I53" s="19">
        <f t="shared" ca="1" si="5"/>
        <v>0.75866856619930756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0.91040227943916907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0.16583678241311062</v>
      </c>
      <c r="F54" s="19">
        <f t="shared" ca="1" si="5"/>
        <v>0.33167356482622123</v>
      </c>
      <c r="G54" s="19">
        <f t="shared" ca="1" si="5"/>
        <v>0.49751034723933185</v>
      </c>
      <c r="H54" s="19">
        <f t="shared" ca="1" si="5"/>
        <v>0.66334712965244247</v>
      </c>
      <c r="I54" s="19">
        <f t="shared" ca="1" si="5"/>
        <v>0.82918391206555309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0.9950206944786637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0.5002780124786611</v>
      </c>
      <c r="F55" s="19">
        <f t="shared" ca="1" si="5"/>
        <v>1.0005560249573222</v>
      </c>
      <c r="G55" s="19">
        <f t="shared" ca="1" si="5"/>
        <v>1.5008340374359834</v>
      </c>
      <c r="H55" s="19">
        <f t="shared" ca="1" si="5"/>
        <v>2.0011120499146444</v>
      </c>
      <c r="I55" s="19">
        <f t="shared" ca="1" si="5"/>
        <v>2.5013900623933054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3.0016680748719664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0.22693460696670184</v>
      </c>
      <c r="F56" s="19">
        <f t="shared" ca="1" si="5"/>
        <v>0.45386921393340368</v>
      </c>
      <c r="G56" s="19">
        <f t="shared" ca="1" si="5"/>
        <v>0.68080382090010549</v>
      </c>
      <c r="H56" s="19">
        <f t="shared" ca="1" si="5"/>
        <v>0.90773842786680736</v>
      </c>
      <c r="I56" s="19">
        <f t="shared" ca="1" si="5"/>
        <v>1.1346730348335092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1.361607641800211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0.18466593509265325</v>
      </c>
      <c r="F57" s="19">
        <f t="shared" ca="1" si="5"/>
        <v>0.3693318701853065</v>
      </c>
      <c r="G57" s="19">
        <f t="shared" ca="1" si="5"/>
        <v>0.55399780527795972</v>
      </c>
      <c r="H57" s="19">
        <f t="shared" ca="1" si="5"/>
        <v>0.738663740370613</v>
      </c>
      <c r="I57" s="19">
        <f t="shared" ca="1" si="5"/>
        <v>0.92332967546326628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1.1079956105559194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1.1003478700709797</v>
      </c>
      <c r="F58" s="19">
        <f t="shared" ca="1" si="5"/>
        <v>2.2006957401419593</v>
      </c>
      <c r="G58" s="19">
        <f t="shared" ca="1" si="5"/>
        <v>3.3010436102129388</v>
      </c>
      <c r="H58" s="19">
        <f t="shared" ca="1" si="5"/>
        <v>4.4013914802839187</v>
      </c>
      <c r="I58" s="19">
        <f t="shared" ca="1" si="5"/>
        <v>5.5017393503548986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6.6020872204258776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0.6495683510541761</v>
      </c>
      <c r="F59" s="19">
        <f t="shared" ca="1" si="5"/>
        <v>1.2991367021083522</v>
      </c>
      <c r="G59" s="19">
        <f t="shared" ca="1" si="5"/>
        <v>1.9487050531625283</v>
      </c>
      <c r="H59" s="19">
        <f t="shared" ca="1" si="5"/>
        <v>2.5982734042167044</v>
      </c>
      <c r="I59" s="19">
        <f t="shared" ca="1" si="5"/>
        <v>3.2478417552708807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3.8974101063250566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0.20269775297862025</v>
      </c>
      <c r="F60" s="19">
        <f t="shared" ca="1" si="5"/>
        <v>0.4053955059572405</v>
      </c>
      <c r="G60" s="19">
        <f t="shared" ca="1" si="5"/>
        <v>0.60809325893586075</v>
      </c>
      <c r="H60" s="19">
        <f t="shared" ca="1" si="5"/>
        <v>0.810791011914481</v>
      </c>
      <c r="I60" s="19">
        <f t="shared" ca="1" si="5"/>
        <v>1.0134887648931012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1.2161865178717215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4.1636495356140411E-2</v>
      </c>
      <c r="F61" s="19">
        <f t="shared" ca="1" si="5"/>
        <v>8.3272990712280823E-2</v>
      </c>
      <c r="G61" s="19">
        <f t="shared" ca="1" si="5"/>
        <v>0.12490948606842123</v>
      </c>
      <c r="H61" s="19">
        <f t="shared" ca="1" si="5"/>
        <v>0.16654598142456165</v>
      </c>
      <c r="I61" s="19">
        <f t="shared" ca="1" si="5"/>
        <v>0.20818247678070206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0.24981897213684245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0.45139563968825663</v>
      </c>
      <c r="F62" s="19">
        <f t="shared" ca="1" si="5"/>
        <v>0.90279127937651327</v>
      </c>
      <c r="G62" s="19">
        <f t="shared" ca="1" si="5"/>
        <v>1.35418691906477</v>
      </c>
      <c r="H62" s="19">
        <f t="shared" ca="1" si="5"/>
        <v>1.8055825587530265</v>
      </c>
      <c r="I62" s="19">
        <f t="shared" ca="1" si="5"/>
        <v>2.2569781984412831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2.7083738381295399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-5.0866862022674431E-2</v>
      </c>
      <c r="F63" s="19">
        <f t="shared" ca="1" si="5"/>
        <v>-0.10173372404534886</v>
      </c>
      <c r="G63" s="19">
        <f t="shared" ca="1" si="5"/>
        <v>-0.15260058606802329</v>
      </c>
      <c r="H63" s="19">
        <f t="shared" ca="1" si="5"/>
        <v>-0.20346744809069772</v>
      </c>
      <c r="I63" s="19">
        <f t="shared" ca="1" si="5"/>
        <v>-0.25433431011337215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-0.30520117213604658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0.51189093424822085</v>
      </c>
      <c r="F64" s="19">
        <f t="shared" ca="1" si="5"/>
        <v>1.0237818684964417</v>
      </c>
      <c r="G64" s="19">
        <f t="shared" ca="1" si="5"/>
        <v>1.5356728027446627</v>
      </c>
      <c r="H64" s="19">
        <f t="shared" ca="1" si="5"/>
        <v>2.0475637369928834</v>
      </c>
      <c r="I64" s="19">
        <f t="shared" ca="1" si="5"/>
        <v>2.5594546712411042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3.0713456054893249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0.37496621975813715</v>
      </c>
      <c r="F65" s="19">
        <f t="shared" ca="1" si="5"/>
        <v>0.74993243951627431</v>
      </c>
      <c r="G65" s="19">
        <f t="shared" ca="1" si="5"/>
        <v>1.1248986592744115</v>
      </c>
      <c r="H65" s="19">
        <f t="shared" ca="1" si="5"/>
        <v>1.4998648790325486</v>
      </c>
      <c r="I65" s="19">
        <f t="shared" ca="1" si="5"/>
        <v>1.8748310987906858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2.2497973185488229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-0.13255590450080434</v>
      </c>
      <c r="F66" s="19">
        <f t="shared" ca="1" si="5"/>
        <v>-0.26511180900160869</v>
      </c>
      <c r="G66" s="19">
        <f t="shared" ca="1" si="5"/>
        <v>-0.39766771350241303</v>
      </c>
      <c r="H66" s="19">
        <f t="shared" ca="1" si="5"/>
        <v>-0.53022361800321738</v>
      </c>
      <c r="I66" s="19">
        <f t="shared" ca="1" si="5"/>
        <v>-0.66277952250402172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-0.79533542700482607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-8.1315824112713028E-2</v>
      </c>
      <c r="F67" s="19">
        <f t="shared" ca="1" si="6"/>
        <v>-0.16263164822542606</v>
      </c>
      <c r="G67" s="19">
        <f t="shared" ca="1" si="6"/>
        <v>-0.24394747233813907</v>
      </c>
      <c r="H67" s="19">
        <f t="shared" ca="1" si="6"/>
        <v>-0.32526329645085211</v>
      </c>
      <c r="I67" s="19">
        <f t="shared" ca="1" si="6"/>
        <v>-0.40657912056356516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-0.48789494467627814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0.54529913007202413</v>
      </c>
      <c r="F68" s="19">
        <f t="shared" ca="1" si="6"/>
        <v>1.0905982601440483</v>
      </c>
      <c r="G68" s="19">
        <f t="shared" ca="1" si="6"/>
        <v>1.6358973902160723</v>
      </c>
      <c r="H68" s="19">
        <f t="shared" ca="1" si="6"/>
        <v>2.1811965202880965</v>
      </c>
      <c r="I68" s="19">
        <f t="shared" ca="1" si="6"/>
        <v>2.7264956503601208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3.271794780432145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-0.12982352707843806</v>
      </c>
      <c r="F69" s="19">
        <f t="shared" ca="1" si="6"/>
        <v>-0.25964705415687611</v>
      </c>
      <c r="G69" s="19">
        <f t="shared" ca="1" si="6"/>
        <v>-0.38947058123531419</v>
      </c>
      <c r="H69" s="19">
        <f t="shared" ca="1" si="6"/>
        <v>-0.51929410831375222</v>
      </c>
      <c r="I69" s="19">
        <f t="shared" ca="1" si="6"/>
        <v>-0.64911763539219025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-0.77894116247062839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-2.2872571314473955E-2</v>
      </c>
      <c r="F70" s="19">
        <f t="shared" ca="1" si="6"/>
        <v>-4.574514262894791E-2</v>
      </c>
      <c r="G70" s="19">
        <f t="shared" ca="1" si="6"/>
        <v>-6.8617713943421865E-2</v>
      </c>
      <c r="H70" s="19">
        <f t="shared" ca="1" si="6"/>
        <v>-9.149028525789582E-2</v>
      </c>
      <c r="I70" s="19">
        <f t="shared" ca="1" si="6"/>
        <v>-0.11436285657236978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-0.13723542788684373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-0.16030524259898357</v>
      </c>
      <c r="F71" s="19">
        <f t="shared" ca="1" si="6"/>
        <v>-0.32061048519796714</v>
      </c>
      <c r="G71" s="19">
        <f t="shared" ca="1" si="6"/>
        <v>-0.48091572779695069</v>
      </c>
      <c r="H71" s="19">
        <f t="shared" ca="1" si="6"/>
        <v>-0.64122097039593429</v>
      </c>
      <c r="I71" s="19">
        <f t="shared" ca="1" si="6"/>
        <v>-0.80152621299491789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-0.96183145559390137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0.28104871940026799</v>
      </c>
      <c r="F72" s="19">
        <f t="shared" ca="1" si="6"/>
        <v>0.56209743880053598</v>
      </c>
      <c r="G72" s="19">
        <f t="shared" ca="1" si="6"/>
        <v>0.84314615820080396</v>
      </c>
      <c r="H72" s="19">
        <f t="shared" ca="1" si="6"/>
        <v>1.124194877601072</v>
      </c>
      <c r="I72" s="19">
        <f t="shared" ca="1" si="6"/>
        <v>1.4052435970013399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1.6862923164016079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-7.14858732960683E-2</v>
      </c>
      <c r="F73" s="19">
        <f t="shared" ca="1" si="6"/>
        <v>-0.1429717465921366</v>
      </c>
      <c r="G73" s="19">
        <f t="shared" ca="1" si="6"/>
        <v>-0.21445761988820489</v>
      </c>
      <c r="H73" s="19">
        <f t="shared" ca="1" si="6"/>
        <v>-0.2859434931842732</v>
      </c>
      <c r="I73" s="19">
        <f t="shared" ca="1" si="6"/>
        <v>-0.35742936648034151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-0.42891523977640977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0.23461555654513097</v>
      </c>
      <c r="F74" s="19">
        <f t="shared" ca="1" si="6"/>
        <v>0.46923111309026194</v>
      </c>
      <c r="G74" s="19">
        <f t="shared" ca="1" si="6"/>
        <v>0.70384666963539289</v>
      </c>
      <c r="H74" s="19">
        <f t="shared" ca="1" si="6"/>
        <v>0.93846222618052388</v>
      </c>
      <c r="I74" s="19">
        <f t="shared" ca="1" si="6"/>
        <v>1.1730777827256549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1.4076933392707858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0.44403938248800862</v>
      </c>
      <c r="F75" s="19">
        <f t="shared" ca="1" si="6"/>
        <v>0.88807876497601723</v>
      </c>
      <c r="G75" s="19">
        <f t="shared" ca="1" si="6"/>
        <v>1.3321181474640258</v>
      </c>
      <c r="H75" s="19">
        <f t="shared" ca="1" si="6"/>
        <v>1.7761575299520345</v>
      </c>
      <c r="I75" s="19">
        <f t="shared" ca="1" si="6"/>
        <v>2.2201969124400431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2.6642362949280516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0.12182366487859182</v>
      </c>
      <c r="F76" s="19">
        <f t="shared" ca="1" si="6"/>
        <v>0.24364732975718364</v>
      </c>
      <c r="G76" s="19">
        <f t="shared" ca="1" si="6"/>
        <v>0.36547099463577548</v>
      </c>
      <c r="H76" s="19">
        <f t="shared" ca="1" si="6"/>
        <v>0.48729465951436729</v>
      </c>
      <c r="I76" s="19">
        <f t="shared" ca="1" si="6"/>
        <v>0.6091183243929591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0.73094198927155096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0.26319302782575732</v>
      </c>
      <c r="F77" s="19">
        <f t="shared" ca="1" si="6"/>
        <v>0.52638605565151464</v>
      </c>
      <c r="G77" s="19">
        <f t="shared" ca="1" si="6"/>
        <v>0.78957908347727201</v>
      </c>
      <c r="H77" s="19">
        <f t="shared" ca="1" si="6"/>
        <v>1.0527721113030293</v>
      </c>
      <c r="I77" s="19">
        <f t="shared" ca="1" si="6"/>
        <v>1.3159651391287865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1.579158166954544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-0.26413948475254201</v>
      </c>
      <c r="F78" s="19">
        <f t="shared" ca="1" si="6"/>
        <v>-0.52827896950508402</v>
      </c>
      <c r="G78" s="19">
        <f t="shared" ca="1" si="6"/>
        <v>-0.79241845425762603</v>
      </c>
      <c r="H78" s="19">
        <f t="shared" ca="1" si="6"/>
        <v>-1.056557939010168</v>
      </c>
      <c r="I78" s="19">
        <f t="shared" ca="1" si="6"/>
        <v>-1.32069742376271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-1.5848369085152521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0.48245012640001872</v>
      </c>
      <c r="F79" s="19">
        <f t="shared" ca="1" si="6"/>
        <v>0.96490025280003744</v>
      </c>
      <c r="G79" s="19">
        <f t="shared" ca="1" si="6"/>
        <v>1.4473503792000562</v>
      </c>
      <c r="H79" s="19">
        <f t="shared" ca="1" si="6"/>
        <v>1.9298005056000749</v>
      </c>
      <c r="I79" s="19">
        <f t="shared" ca="1" si="6"/>
        <v>2.4122506320000934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2.8947007584001123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0.22171277308569981</v>
      </c>
      <c r="F80" s="19">
        <f t="shared" ca="1" si="6"/>
        <v>0.44342554617139962</v>
      </c>
      <c r="G80" s="19">
        <f t="shared" ca="1" si="6"/>
        <v>0.66513831925709943</v>
      </c>
      <c r="H80" s="19">
        <f t="shared" ca="1" si="6"/>
        <v>0.88685109234279924</v>
      </c>
      <c r="I80" s="19">
        <f t="shared" ca="1" si="6"/>
        <v>1.1085638654284991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1.3302766385141989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-0.20209075920181488</v>
      </c>
      <c r="F81" s="19">
        <f t="shared" ca="1" si="6"/>
        <v>-0.40418151840362976</v>
      </c>
      <c r="G81" s="19">
        <f t="shared" ca="1" si="6"/>
        <v>-0.60627227760544466</v>
      </c>
      <c r="H81" s="19">
        <f t="shared" ca="1" si="6"/>
        <v>-0.80836303680725952</v>
      </c>
      <c r="I81" s="19">
        <f t="shared" ca="1" si="6"/>
        <v>-1.0104537960090745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-1.2125445552108893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-5.0964039738758737E-2</v>
      </c>
      <c r="F82" s="19">
        <f t="shared" ca="1" si="6"/>
        <v>-0.10192807947751747</v>
      </c>
      <c r="G82" s="19">
        <f t="shared" ca="1" si="6"/>
        <v>-0.15289211921627621</v>
      </c>
      <c r="H82" s="19">
        <f t="shared" ca="1" si="6"/>
        <v>-0.20385615895503495</v>
      </c>
      <c r="I82" s="19">
        <f t="shared" ca="1" si="6"/>
        <v>-0.25482019869379369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-0.30578423843255242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-3.6860970565509632E-2</v>
      </c>
      <c r="F83" s="19">
        <f t="shared" ca="1" si="7"/>
        <v>-7.3721941131019264E-2</v>
      </c>
      <c r="G83" s="19">
        <f t="shared" ca="1" si="7"/>
        <v>-0.1105829116965289</v>
      </c>
      <c r="H83" s="19">
        <f t="shared" ca="1" si="7"/>
        <v>-0.14744388226203853</v>
      </c>
      <c r="I83" s="19">
        <f t="shared" ca="1" si="7"/>
        <v>-0.18430485282754816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-0.22116582339305779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0.2975802595000408</v>
      </c>
      <c r="F84" s="19">
        <f t="shared" ca="1" si="7"/>
        <v>0.5951605190000816</v>
      </c>
      <c r="G84" s="19">
        <f t="shared" ca="1" si="7"/>
        <v>0.89274077850012246</v>
      </c>
      <c r="H84" s="19">
        <f t="shared" ca="1" si="7"/>
        <v>1.1903210380001632</v>
      </c>
      <c r="I84" s="19">
        <f t="shared" ca="1" si="7"/>
        <v>1.4879012975002039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1.7854815570002449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2.4236853988081581E-2</v>
      </c>
      <c r="F85" s="19">
        <f t="shared" ca="1" si="7"/>
        <v>4.8473707976163162E-2</v>
      </c>
      <c r="G85" s="19">
        <f t="shared" ca="1" si="7"/>
        <v>7.2710561964244746E-2</v>
      </c>
      <c r="H85" s="19">
        <f t="shared" ca="1" si="7"/>
        <v>9.6947415952326324E-2</v>
      </c>
      <c r="I85" s="19">
        <f t="shared" ca="1" si="7"/>
        <v>0.1211842699404079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0.14542112392848949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-1.803181788596701E-2</v>
      </c>
      <c r="F86" s="19">
        <f t="shared" ca="1" si="7"/>
        <v>-3.606363577193402E-2</v>
      </c>
      <c r="G86" s="19">
        <f t="shared" ca="1" si="7"/>
        <v>-5.4095453657901027E-2</v>
      </c>
      <c r="H86" s="19">
        <f t="shared" ca="1" si="7"/>
        <v>-7.2127271543868041E-2</v>
      </c>
      <c r="I86" s="19">
        <f t="shared" ca="1" si="7"/>
        <v>-9.0159089429835054E-2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-0.10819090731580205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0.89765011709235942</v>
      </c>
      <c r="F87" s="19">
        <f t="shared" ca="1" si="7"/>
        <v>1.7953002341847188</v>
      </c>
      <c r="G87" s="19">
        <f t="shared" ca="1" si="7"/>
        <v>2.6929503512770783</v>
      </c>
      <c r="H87" s="19">
        <f t="shared" ca="1" si="7"/>
        <v>3.5906004683694377</v>
      </c>
      <c r="I87" s="19">
        <f t="shared" ca="1" si="7"/>
        <v>4.4882505854617971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5.3859007025541565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0.44687059807555585</v>
      </c>
      <c r="F88" s="19">
        <f t="shared" ca="1" si="7"/>
        <v>0.89374119615111169</v>
      </c>
      <c r="G88" s="19">
        <f t="shared" ca="1" si="7"/>
        <v>1.3406117942266675</v>
      </c>
      <c r="H88" s="19">
        <f t="shared" ca="1" si="7"/>
        <v>1.7874823923022234</v>
      </c>
      <c r="I88" s="19">
        <f t="shared" ca="1" si="7"/>
        <v>2.2343529903777792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2.6812235884533351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90B5-20CB-4742-9605-3553C03CD8D0}">
  <dimension ref="A1:M118"/>
  <sheetViews>
    <sheetView workbookViewId="0">
      <selection activeCell="AA32" sqref="AA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0.45176393724063235</v>
      </c>
      <c r="F2" s="19">
        <f t="shared" ref="F2:I2" ca="1" si="1">($J2-$D2)/6+E2</f>
        <v>0.9035278744812647</v>
      </c>
      <c r="G2" s="19">
        <f t="shared" ca="1" si="1"/>
        <v>1.3552918117218971</v>
      </c>
      <c r="H2" s="19">
        <f t="shared" ca="1" si="1"/>
        <v>1.8070557489625294</v>
      </c>
      <c r="I2" s="19">
        <f t="shared" ca="1" si="1"/>
        <v>2.2588196862031618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2.7105836234437941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0.54124847621657879</v>
      </c>
      <c r="F3" s="19">
        <f t="shared" ca="1" si="2"/>
        <v>1.0824969524331576</v>
      </c>
      <c r="G3" s="19">
        <f t="shared" ca="1" si="2"/>
        <v>1.6237454286497364</v>
      </c>
      <c r="H3" s="19">
        <f t="shared" ca="1" si="2"/>
        <v>2.1649939048663152</v>
      </c>
      <c r="I3" s="19">
        <f t="shared" ca="1" si="2"/>
        <v>2.7062423810828937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3.2474908572994727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0.59919996449038859</v>
      </c>
      <c r="F4" s="19">
        <f t="shared" ca="1" si="2"/>
        <v>1.1983999289807772</v>
      </c>
      <c r="G4" s="19">
        <f t="shared" ca="1" si="2"/>
        <v>1.7975998934711659</v>
      </c>
      <c r="H4" s="19">
        <f t="shared" ca="1" si="2"/>
        <v>2.3967998579615544</v>
      </c>
      <c r="I4" s="19">
        <f t="shared" ca="1" si="2"/>
        <v>2.9959998224519429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3.5951997869423318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0.35275959985575173</v>
      </c>
      <c r="F5" s="19">
        <f t="shared" ca="1" si="2"/>
        <v>0.70551919971150345</v>
      </c>
      <c r="G5" s="19">
        <f t="shared" ca="1" si="2"/>
        <v>1.0582787995672551</v>
      </c>
      <c r="H5" s="19">
        <f t="shared" ca="1" si="2"/>
        <v>1.4110383994230069</v>
      </c>
      <c r="I5" s="19">
        <f t="shared" ca="1" si="2"/>
        <v>1.7637979992787587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2.1165575991345102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1.6459594442723775</v>
      </c>
      <c r="F6" s="19">
        <f t="shared" ca="1" si="2"/>
        <v>3.291918888544755</v>
      </c>
      <c r="G6" s="19">
        <f t="shared" ca="1" si="2"/>
        <v>4.9378783328171325</v>
      </c>
      <c r="H6" s="19">
        <f t="shared" ca="1" si="2"/>
        <v>6.58383777708951</v>
      </c>
      <c r="I6" s="19">
        <f t="shared" ca="1" si="2"/>
        <v>8.2297972213618884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9.875756665634265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1.0179815080206285</v>
      </c>
      <c r="F7" s="19">
        <f t="shared" ca="1" si="2"/>
        <v>2.035963016041257</v>
      </c>
      <c r="G7" s="19">
        <f t="shared" ca="1" si="2"/>
        <v>3.0539445240618854</v>
      </c>
      <c r="H7" s="19">
        <f t="shared" ca="1" si="2"/>
        <v>4.0719260320825139</v>
      </c>
      <c r="I7" s="19">
        <f t="shared" ca="1" si="2"/>
        <v>5.0899075401031428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6.1078890481237709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0.25000991305135406</v>
      </c>
      <c r="F8" s="19">
        <f t="shared" ca="1" si="2"/>
        <v>0.50001982610270812</v>
      </c>
      <c r="G8" s="19">
        <f t="shared" ca="1" si="2"/>
        <v>0.75002973915406224</v>
      </c>
      <c r="H8" s="19">
        <f t="shared" ca="1" si="2"/>
        <v>1.0000396522054162</v>
      </c>
      <c r="I8" s="19">
        <f t="shared" ca="1" si="2"/>
        <v>1.2500495652567702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1.5000594783081245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0.29801154438667465</v>
      </c>
      <c r="F9" s="19">
        <f t="shared" ca="1" si="2"/>
        <v>0.59602308877334931</v>
      </c>
      <c r="G9" s="19">
        <f t="shared" ca="1" si="2"/>
        <v>0.89403463316002396</v>
      </c>
      <c r="H9" s="19">
        <f t="shared" ca="1" si="2"/>
        <v>1.1920461775466986</v>
      </c>
      <c r="I9" s="19">
        <f t="shared" ca="1" si="2"/>
        <v>1.4900577219333733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1.7880692663200479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0.77030291095723025</v>
      </c>
      <c r="F10" s="19">
        <f t="shared" ca="1" si="2"/>
        <v>1.5406058219144605</v>
      </c>
      <c r="G10" s="19">
        <f t="shared" ca="1" si="2"/>
        <v>2.3109087328716909</v>
      </c>
      <c r="H10" s="19">
        <f t="shared" ca="1" si="2"/>
        <v>3.081211643828921</v>
      </c>
      <c r="I10" s="19">
        <f t="shared" ca="1" si="2"/>
        <v>3.8515145547861511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4.6218174657433817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0.31501021289574999</v>
      </c>
      <c r="F11" s="19">
        <f t="shared" ca="1" si="2"/>
        <v>0.63002042579149997</v>
      </c>
      <c r="G11" s="19">
        <f t="shared" ca="1" si="2"/>
        <v>0.94503063868725001</v>
      </c>
      <c r="H11" s="19">
        <f t="shared" ca="1" si="2"/>
        <v>1.2600408515829999</v>
      </c>
      <c r="I11" s="19">
        <f t="shared" ca="1" si="2"/>
        <v>1.5750510644787499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1.8900612773745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0.38286553458916361</v>
      </c>
      <c r="F12" s="19">
        <f t="shared" ca="1" si="2"/>
        <v>0.76573106917832723</v>
      </c>
      <c r="G12" s="19">
        <f t="shared" ca="1" si="2"/>
        <v>1.1485966037674908</v>
      </c>
      <c r="H12" s="19">
        <f t="shared" ca="1" si="2"/>
        <v>1.5314621383566545</v>
      </c>
      <c r="I12" s="19">
        <f t="shared" ca="1" si="2"/>
        <v>1.9143276729458181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2.2971932075349817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0.20587846501246179</v>
      </c>
      <c r="F13" s="19">
        <f t="shared" ca="1" si="2"/>
        <v>0.41175693002492358</v>
      </c>
      <c r="G13" s="19">
        <f t="shared" ca="1" si="2"/>
        <v>0.6176353950373854</v>
      </c>
      <c r="H13" s="19">
        <f t="shared" ca="1" si="2"/>
        <v>0.82351386004984717</v>
      </c>
      <c r="I13" s="19">
        <f t="shared" ca="1" si="2"/>
        <v>1.0293923250623089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1.2352707900747708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0.81343225662940188</v>
      </c>
      <c r="F14" s="19">
        <f t="shared" ca="1" si="2"/>
        <v>1.6268645132588038</v>
      </c>
      <c r="G14" s="19">
        <f t="shared" ca="1" si="2"/>
        <v>2.4402967698882057</v>
      </c>
      <c r="H14" s="19">
        <f t="shared" ca="1" si="2"/>
        <v>3.2537290265176075</v>
      </c>
      <c r="I14" s="19">
        <f t="shared" ca="1" si="2"/>
        <v>4.0671612831470094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4.8805935397764113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0.31438185638677424</v>
      </c>
      <c r="F15" s="19">
        <f t="shared" ca="1" si="2"/>
        <v>0.62876371277354848</v>
      </c>
      <c r="G15" s="19">
        <f t="shared" ca="1" si="2"/>
        <v>0.94314556916032277</v>
      </c>
      <c r="H15" s="19">
        <f t="shared" ca="1" si="2"/>
        <v>1.257527425547097</v>
      </c>
      <c r="I15" s="19">
        <f t="shared" ca="1" si="2"/>
        <v>1.5719092819338711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1.8862911383206453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0.86808856474972629</v>
      </c>
      <c r="F16" s="19">
        <f t="shared" ca="1" si="2"/>
        <v>1.7361771294994526</v>
      </c>
      <c r="G16" s="19">
        <f t="shared" ca="1" si="2"/>
        <v>2.6042656942491789</v>
      </c>
      <c r="H16" s="19">
        <f t="shared" ca="1" si="2"/>
        <v>3.4723542589989052</v>
      </c>
      <c r="I16" s="19">
        <f t="shared" ca="1" si="2"/>
        <v>4.3404428237486314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5.2085313884983577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1.1720486495322251</v>
      </c>
      <c r="F17" s="19">
        <f t="shared" ca="1" si="2"/>
        <v>2.3440972990644502</v>
      </c>
      <c r="G17" s="19">
        <f t="shared" ca="1" si="2"/>
        <v>3.5161459485966753</v>
      </c>
      <c r="H17" s="19">
        <f t="shared" ca="1" si="2"/>
        <v>4.6881945981289004</v>
      </c>
      <c r="I17" s="19">
        <f t="shared" ca="1" si="2"/>
        <v>5.8602432476611259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7.0322918971933506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0.54088008701105561</v>
      </c>
      <c r="F18" s="19">
        <f t="shared" ca="1" si="2"/>
        <v>1.0817601740221112</v>
      </c>
      <c r="G18" s="19">
        <f t="shared" ca="1" si="2"/>
        <v>1.6226402610331667</v>
      </c>
      <c r="H18" s="19">
        <f t="shared" ca="1" si="2"/>
        <v>2.1635203480442224</v>
      </c>
      <c r="I18" s="19">
        <f t="shared" ca="1" si="2"/>
        <v>2.7044004350552782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3.2452805220663334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0.95298665772178703</v>
      </c>
      <c r="F19" s="19">
        <f t="shared" ca="1" si="3"/>
        <v>1.9059733154435741</v>
      </c>
      <c r="G19" s="19">
        <f t="shared" ca="1" si="3"/>
        <v>2.8589599731653612</v>
      </c>
      <c r="H19" s="19">
        <f t="shared" ca="1" si="3"/>
        <v>3.8119466308871481</v>
      </c>
      <c r="I19" s="19">
        <f t="shared" ca="1" si="3"/>
        <v>4.7649332886089351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5.7179199463307224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0.14222558601029486</v>
      </c>
      <c r="F20" s="19">
        <f t="shared" ca="1" si="3"/>
        <v>0.28445117202058973</v>
      </c>
      <c r="G20" s="19">
        <f t="shared" ca="1" si="3"/>
        <v>0.42667675803088456</v>
      </c>
      <c r="H20" s="19">
        <f t="shared" ca="1" si="3"/>
        <v>0.56890234404117945</v>
      </c>
      <c r="I20" s="19">
        <f t="shared" ca="1" si="3"/>
        <v>0.71112793005147434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0.85335351606176912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1.0903215587498309</v>
      </c>
      <c r="F21" s="19">
        <f t="shared" ca="1" si="3"/>
        <v>2.1806431174996619</v>
      </c>
      <c r="G21" s="19">
        <f t="shared" ca="1" si="3"/>
        <v>3.2709646762494931</v>
      </c>
      <c r="H21" s="19">
        <f t="shared" ca="1" si="3"/>
        <v>4.3612862349993238</v>
      </c>
      <c r="I21" s="19">
        <f t="shared" ca="1" si="3"/>
        <v>5.4516077937491545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6.5419293524989852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0.63682784900891132</v>
      </c>
      <c r="F22" s="19">
        <f t="shared" ca="1" si="3"/>
        <v>1.2736556980178226</v>
      </c>
      <c r="G22" s="19">
        <f t="shared" ca="1" si="3"/>
        <v>1.9104835470267338</v>
      </c>
      <c r="H22" s="19">
        <f t="shared" ca="1" si="3"/>
        <v>2.5473113960356453</v>
      </c>
      <c r="I22" s="19">
        <f t="shared" ca="1" si="3"/>
        <v>3.1841392450445567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3.8209670940534677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0.24063500965778464</v>
      </c>
      <c r="F23" s="19">
        <f t="shared" ca="1" si="3"/>
        <v>0.48127001931556929</v>
      </c>
      <c r="G23" s="19">
        <f t="shared" ca="1" si="3"/>
        <v>0.72190502897335396</v>
      </c>
      <c r="H23" s="19">
        <f t="shared" ca="1" si="3"/>
        <v>0.96254003863113857</v>
      </c>
      <c r="I23" s="19">
        <f t="shared" ca="1" si="3"/>
        <v>1.2031750482889232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1.4438100579467079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0.36478802581179243</v>
      </c>
      <c r="F24" s="19">
        <f t="shared" ca="1" si="3"/>
        <v>0.72957605162358485</v>
      </c>
      <c r="G24" s="19">
        <f t="shared" ca="1" si="3"/>
        <v>1.0943640774353773</v>
      </c>
      <c r="H24" s="19">
        <f t="shared" ca="1" si="3"/>
        <v>1.4591521032471697</v>
      </c>
      <c r="I24" s="19">
        <f t="shared" ca="1" si="3"/>
        <v>1.8239401290589621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2.1887281548707547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0.43228668727925396</v>
      </c>
      <c r="F25" s="19">
        <f t="shared" ca="1" si="3"/>
        <v>0.86457337455850791</v>
      </c>
      <c r="G25" s="19">
        <f t="shared" ca="1" si="3"/>
        <v>1.2968600618377619</v>
      </c>
      <c r="H25" s="19">
        <f t="shared" ca="1" si="3"/>
        <v>1.7291467491170158</v>
      </c>
      <c r="I25" s="19">
        <f t="shared" ca="1" si="3"/>
        <v>2.1614334363962699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2.5937201236755238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0.59393985258394688</v>
      </c>
      <c r="F26" s="19">
        <f t="shared" ca="1" si="3"/>
        <v>1.1878797051678938</v>
      </c>
      <c r="G26" s="19">
        <f t="shared" ca="1" si="3"/>
        <v>1.7818195577518408</v>
      </c>
      <c r="H26" s="19">
        <f t="shared" ca="1" si="3"/>
        <v>2.3757594103357875</v>
      </c>
      <c r="I26" s="19">
        <f t="shared" ca="1" si="3"/>
        <v>2.9696992629197343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3.5636391155036811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0.64620491095704635</v>
      </c>
      <c r="F27" s="19">
        <f t="shared" ca="1" si="3"/>
        <v>1.2924098219140927</v>
      </c>
      <c r="G27" s="19">
        <f t="shared" ca="1" si="3"/>
        <v>1.9386147328711392</v>
      </c>
      <c r="H27" s="19">
        <f t="shared" ca="1" si="3"/>
        <v>2.5848196438281854</v>
      </c>
      <c r="I27" s="19">
        <f t="shared" ca="1" si="3"/>
        <v>3.2310245547852317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3.8772294657422779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0.37382994727472729</v>
      </c>
      <c r="F28" s="19">
        <f t="shared" ca="1" si="3"/>
        <v>0.74765989454945458</v>
      </c>
      <c r="G28" s="19">
        <f t="shared" ca="1" si="3"/>
        <v>1.1214898418241819</v>
      </c>
      <c r="H28" s="19">
        <f t="shared" ca="1" si="3"/>
        <v>1.4953197890989092</v>
      </c>
      <c r="I28" s="19">
        <f t="shared" ca="1" si="3"/>
        <v>1.8691497363736365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2.2429796836483638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2.4123354707153974</v>
      </c>
      <c r="F29" s="19">
        <f t="shared" ca="1" si="3"/>
        <v>4.8246709414307949</v>
      </c>
      <c r="G29" s="19">
        <f t="shared" ca="1" si="3"/>
        <v>7.2370064121461919</v>
      </c>
      <c r="H29" s="19">
        <f t="shared" ca="1" si="3"/>
        <v>9.6493418828615898</v>
      </c>
      <c r="I29" s="19">
        <f t="shared" ca="1" si="3"/>
        <v>12.061677353576988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14.474012824292384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0.67504029820077749</v>
      </c>
      <c r="F30" s="19">
        <f t="shared" ca="1" si="3"/>
        <v>1.350080596401555</v>
      </c>
      <c r="G30" s="19">
        <f t="shared" ca="1" si="3"/>
        <v>2.0251208946023325</v>
      </c>
      <c r="H30" s="19">
        <f t="shared" ca="1" si="3"/>
        <v>2.70016119280311</v>
      </c>
      <c r="I30" s="19">
        <f t="shared" ca="1" si="3"/>
        <v>3.3752014910038874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4.0502417892046649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0.30117595816042159</v>
      </c>
      <c r="F31" s="19">
        <f t="shared" ca="1" si="3"/>
        <v>0.60235191632084317</v>
      </c>
      <c r="G31" s="19">
        <f t="shared" ca="1" si="3"/>
        <v>0.9035278744812647</v>
      </c>
      <c r="H31" s="19">
        <f t="shared" ca="1" si="3"/>
        <v>1.2047038326416863</v>
      </c>
      <c r="I31" s="19">
        <f t="shared" ca="1" si="3"/>
        <v>1.505879790802108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1.8070557489625294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0.39066049713636802</v>
      </c>
      <c r="F32" s="19">
        <f t="shared" ca="1" si="3"/>
        <v>0.78132099427273605</v>
      </c>
      <c r="G32" s="19">
        <f t="shared" ca="1" si="3"/>
        <v>1.171981491409104</v>
      </c>
      <c r="H32" s="19">
        <f t="shared" ca="1" si="3"/>
        <v>1.5626419885454721</v>
      </c>
      <c r="I32" s="19">
        <f t="shared" ca="1" si="3"/>
        <v>1.9533024856818402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2.343962982818208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0.44861198541017783</v>
      </c>
      <c r="F33" s="19">
        <f t="shared" ca="1" si="3"/>
        <v>0.89722397082035565</v>
      </c>
      <c r="G33" s="19">
        <f t="shared" ca="1" si="3"/>
        <v>1.3458359562305335</v>
      </c>
      <c r="H33" s="19">
        <f t="shared" ca="1" si="3"/>
        <v>1.7944479416407113</v>
      </c>
      <c r="I33" s="19">
        <f t="shared" ca="1" si="3"/>
        <v>2.2430599270508891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2.6916719124610671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0.20217162077554093</v>
      </c>
      <c r="F34" s="19">
        <f t="shared" ca="1" si="3"/>
        <v>0.40434324155108187</v>
      </c>
      <c r="G34" s="19">
        <f t="shared" ca="1" si="3"/>
        <v>0.60651486232662277</v>
      </c>
      <c r="H34" s="19">
        <f t="shared" ca="1" si="3"/>
        <v>0.80868648310216373</v>
      </c>
      <c r="I34" s="19">
        <f t="shared" ca="1" si="3"/>
        <v>1.0108581038777047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1.2130297246532455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1.4953714651921668</v>
      </c>
      <c r="F35" s="19">
        <f t="shared" ca="1" si="4"/>
        <v>2.9907429303843336</v>
      </c>
      <c r="G35" s="19">
        <f t="shared" ca="1" si="4"/>
        <v>4.4861143955765002</v>
      </c>
      <c r="H35" s="19">
        <f t="shared" ca="1" si="4"/>
        <v>5.9814858607686672</v>
      </c>
      <c r="I35" s="19">
        <f t="shared" ca="1" si="4"/>
        <v>7.4768573259608342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8.9722287911530003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0.86739352894041766</v>
      </c>
      <c r="F36" s="19">
        <f t="shared" ca="1" si="4"/>
        <v>1.7347870578808353</v>
      </c>
      <c r="G36" s="19">
        <f t="shared" ca="1" si="4"/>
        <v>2.6021805868212531</v>
      </c>
      <c r="H36" s="19">
        <f t="shared" ca="1" si="4"/>
        <v>3.4695741157616706</v>
      </c>
      <c r="I36" s="19">
        <f t="shared" ca="1" si="4"/>
        <v>4.3369676447020886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5.2043611736425062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9.9421933971143295E-2</v>
      </c>
      <c r="F37" s="19">
        <f t="shared" ca="1" si="4"/>
        <v>0.19884386794228659</v>
      </c>
      <c r="G37" s="19">
        <f t="shared" ca="1" si="4"/>
        <v>0.29826580191342988</v>
      </c>
      <c r="H37" s="19">
        <f t="shared" ca="1" si="4"/>
        <v>0.39768773588457318</v>
      </c>
      <c r="I37" s="19">
        <f t="shared" ca="1" si="4"/>
        <v>0.49710966985571647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0.59653160382685977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0.14742356530646386</v>
      </c>
      <c r="F38" s="19">
        <f t="shared" ca="1" si="4"/>
        <v>0.29484713061292772</v>
      </c>
      <c r="G38" s="19">
        <f t="shared" ca="1" si="4"/>
        <v>0.44227069591939161</v>
      </c>
      <c r="H38" s="19">
        <f t="shared" ca="1" si="4"/>
        <v>0.58969426122585544</v>
      </c>
      <c r="I38" s="19">
        <f t="shared" ca="1" si="4"/>
        <v>0.73711782653231928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0.88454139183878322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0.61971493187701954</v>
      </c>
      <c r="F39" s="19">
        <f t="shared" ca="1" si="4"/>
        <v>1.2394298637540391</v>
      </c>
      <c r="G39" s="19">
        <f t="shared" ca="1" si="4"/>
        <v>1.8591447956310585</v>
      </c>
      <c r="H39" s="19">
        <f t="shared" ca="1" si="4"/>
        <v>2.4788597275080781</v>
      </c>
      <c r="I39" s="19">
        <f t="shared" ca="1" si="4"/>
        <v>3.0985746593850978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3.718289591262117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0.16442223381553922</v>
      </c>
      <c r="F40" s="19">
        <f t="shared" ca="1" si="4"/>
        <v>0.32884446763107844</v>
      </c>
      <c r="G40" s="19">
        <f t="shared" ca="1" si="4"/>
        <v>0.49326670144661766</v>
      </c>
      <c r="H40" s="19">
        <f t="shared" ca="1" si="4"/>
        <v>0.65768893526215688</v>
      </c>
      <c r="I40" s="19">
        <f t="shared" ca="1" si="4"/>
        <v>0.8221111690776961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0.98653340289323532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0.23227755550895282</v>
      </c>
      <c r="F41" s="19">
        <f t="shared" ca="1" si="4"/>
        <v>0.46455511101790564</v>
      </c>
      <c r="G41" s="19">
        <f t="shared" ca="1" si="4"/>
        <v>0.69683266652685849</v>
      </c>
      <c r="H41" s="19">
        <f t="shared" ca="1" si="4"/>
        <v>0.92911022203581128</v>
      </c>
      <c r="I41" s="19">
        <f t="shared" ca="1" si="4"/>
        <v>1.1613877775447641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1.393665333053717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5.529048593225102E-2</v>
      </c>
      <c r="F42" s="19">
        <f t="shared" ca="1" si="4"/>
        <v>0.11058097186450204</v>
      </c>
      <c r="G42" s="19">
        <f t="shared" ca="1" si="4"/>
        <v>0.16587145779675305</v>
      </c>
      <c r="H42" s="19">
        <f t="shared" ca="1" si="4"/>
        <v>0.22116194372900408</v>
      </c>
      <c r="I42" s="19">
        <f t="shared" ca="1" si="4"/>
        <v>0.27645242966125511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0.3317429155935061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0.66284427754919106</v>
      </c>
      <c r="F43" s="19">
        <f t="shared" ca="1" si="4"/>
        <v>1.3256885550983821</v>
      </c>
      <c r="G43" s="19">
        <f t="shared" ca="1" si="4"/>
        <v>1.9885328326475733</v>
      </c>
      <c r="H43" s="19">
        <f t="shared" ca="1" si="4"/>
        <v>2.6513771101967643</v>
      </c>
      <c r="I43" s="19">
        <f t="shared" ca="1" si="4"/>
        <v>3.3142213877459552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3.9770656652951466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0.16379387730656345</v>
      </c>
      <c r="F44" s="19">
        <f t="shared" ca="1" si="4"/>
        <v>0.32758775461312689</v>
      </c>
      <c r="G44" s="19">
        <f t="shared" ca="1" si="4"/>
        <v>0.49138163191969031</v>
      </c>
      <c r="H44" s="19">
        <f t="shared" ca="1" si="4"/>
        <v>0.65517550922625378</v>
      </c>
      <c r="I44" s="19">
        <f t="shared" ca="1" si="4"/>
        <v>0.81896938653281726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0.98276326383938062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0.71750058566951547</v>
      </c>
      <c r="F45" s="19">
        <f t="shared" ca="1" si="4"/>
        <v>1.4350011713390309</v>
      </c>
      <c r="G45" s="19">
        <f t="shared" ca="1" si="4"/>
        <v>2.1525017570085465</v>
      </c>
      <c r="H45" s="19">
        <f t="shared" ca="1" si="4"/>
        <v>2.8700023426780619</v>
      </c>
      <c r="I45" s="19">
        <f t="shared" ca="1" si="4"/>
        <v>3.5875029283475772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4.305003514017093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1.0214606704520144</v>
      </c>
      <c r="F46" s="19">
        <f t="shared" ca="1" si="4"/>
        <v>2.0429213409040288</v>
      </c>
      <c r="G46" s="19">
        <f t="shared" ca="1" si="4"/>
        <v>3.0643820113560434</v>
      </c>
      <c r="H46" s="19">
        <f t="shared" ca="1" si="4"/>
        <v>4.0858426818080575</v>
      </c>
      <c r="I46" s="19">
        <f t="shared" ca="1" si="4"/>
        <v>5.1073033522600717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6.1287640227120859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0.39029210793084479</v>
      </c>
      <c r="F47" s="19">
        <f t="shared" ca="1" si="4"/>
        <v>0.78058421586168958</v>
      </c>
      <c r="G47" s="19">
        <f t="shared" ca="1" si="4"/>
        <v>1.1708763237925344</v>
      </c>
      <c r="H47" s="19">
        <f t="shared" ca="1" si="4"/>
        <v>1.5611684317233792</v>
      </c>
      <c r="I47" s="19">
        <f t="shared" ca="1" si="4"/>
        <v>1.9514605396542239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2.3417526475850687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0.80239867864157632</v>
      </c>
      <c r="F48" s="19">
        <f t="shared" ca="1" si="4"/>
        <v>1.6047973572831526</v>
      </c>
      <c r="G48" s="19">
        <f t="shared" ca="1" si="4"/>
        <v>2.4071960359247289</v>
      </c>
      <c r="H48" s="19">
        <f t="shared" ca="1" si="4"/>
        <v>3.2095947145663053</v>
      </c>
      <c r="I48" s="19">
        <f t="shared" ca="1" si="4"/>
        <v>4.0119933932078817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4.8143920718494577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-8.3623930699159299E-3</v>
      </c>
      <c r="F49" s="19">
        <f t="shared" ca="1" si="4"/>
        <v>-1.672478613983186E-2</v>
      </c>
      <c r="G49" s="19">
        <f t="shared" ca="1" si="4"/>
        <v>-2.508717920974779E-2</v>
      </c>
      <c r="H49" s="19">
        <f t="shared" ca="1" si="4"/>
        <v>-3.344957227966372E-2</v>
      </c>
      <c r="I49" s="19">
        <f t="shared" ca="1" si="4"/>
        <v>-4.1811965349579649E-2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-5.0174358419495579E-2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0.93973357966962012</v>
      </c>
      <c r="F50" s="19">
        <f t="shared" ca="1" si="4"/>
        <v>1.8794671593392402</v>
      </c>
      <c r="G50" s="19">
        <f t="shared" ca="1" si="4"/>
        <v>2.8192007390088603</v>
      </c>
      <c r="H50" s="19">
        <f t="shared" ca="1" si="4"/>
        <v>3.7589343186784805</v>
      </c>
      <c r="I50" s="19">
        <f t="shared" ca="1" si="4"/>
        <v>4.6986678983481003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5.6384014780177205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0.4862398699287005</v>
      </c>
      <c r="F51" s="19">
        <f t="shared" ca="1" si="5"/>
        <v>0.97247973985740099</v>
      </c>
      <c r="G51" s="19">
        <f t="shared" ca="1" si="5"/>
        <v>1.4587196097861015</v>
      </c>
      <c r="H51" s="19">
        <f t="shared" ca="1" si="5"/>
        <v>1.944959479714802</v>
      </c>
      <c r="I51" s="19">
        <f t="shared" ca="1" si="5"/>
        <v>2.4311993496435025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2.917439219572203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9.0047030577573864E-2</v>
      </c>
      <c r="F52" s="19">
        <f t="shared" ca="1" si="5"/>
        <v>0.18009406115514773</v>
      </c>
      <c r="G52" s="19">
        <f t="shared" ca="1" si="5"/>
        <v>0.27014109173272161</v>
      </c>
      <c r="H52" s="19">
        <f t="shared" ca="1" si="5"/>
        <v>0.36018812231029546</v>
      </c>
      <c r="I52" s="19">
        <f t="shared" ca="1" si="5"/>
        <v>0.45023515288786931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0.54028218346544321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0.21420004673158166</v>
      </c>
      <c r="F53" s="19">
        <f t="shared" ca="1" si="5"/>
        <v>0.42840009346316332</v>
      </c>
      <c r="G53" s="19">
        <f t="shared" ca="1" si="5"/>
        <v>0.64260014019474498</v>
      </c>
      <c r="H53" s="19">
        <f t="shared" ca="1" si="5"/>
        <v>0.85680018692632665</v>
      </c>
      <c r="I53" s="19">
        <f t="shared" ca="1" si="5"/>
        <v>1.0710002336579083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1.28520028038949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0.28169870819904319</v>
      </c>
      <c r="F54" s="19">
        <f t="shared" ca="1" si="5"/>
        <v>0.56339741639808638</v>
      </c>
      <c r="G54" s="19">
        <f t="shared" ca="1" si="5"/>
        <v>0.84509612459712957</v>
      </c>
      <c r="H54" s="19">
        <f t="shared" ca="1" si="5"/>
        <v>1.1267948327961728</v>
      </c>
      <c r="I54" s="19">
        <f t="shared" ca="1" si="5"/>
        <v>1.408493540995216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1.6901922491942591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0.44335187350373606</v>
      </c>
      <c r="F55" s="19">
        <f t="shared" ca="1" si="5"/>
        <v>0.88670374700747212</v>
      </c>
      <c r="G55" s="19">
        <f t="shared" ca="1" si="5"/>
        <v>1.3300556205112082</v>
      </c>
      <c r="H55" s="19">
        <f t="shared" ca="1" si="5"/>
        <v>1.7734074940149442</v>
      </c>
      <c r="I55" s="19">
        <f t="shared" ca="1" si="5"/>
        <v>2.2167593675186801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2.6601112410224164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0.49561693187683553</v>
      </c>
      <c r="F56" s="19">
        <f t="shared" ca="1" si="5"/>
        <v>0.99123386375367106</v>
      </c>
      <c r="G56" s="19">
        <f t="shared" ca="1" si="5"/>
        <v>1.4868507956305066</v>
      </c>
      <c r="H56" s="19">
        <f t="shared" ca="1" si="5"/>
        <v>1.9824677275073421</v>
      </c>
      <c r="I56" s="19">
        <f t="shared" ca="1" si="5"/>
        <v>2.4780846593841774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2.9737015912610132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0.2232419681945165</v>
      </c>
      <c r="F57" s="19">
        <f t="shared" ca="1" si="5"/>
        <v>0.446483936389033</v>
      </c>
      <c r="G57" s="19">
        <f t="shared" ca="1" si="5"/>
        <v>0.66972590458354953</v>
      </c>
      <c r="H57" s="19">
        <f t="shared" ca="1" si="5"/>
        <v>0.892967872778066</v>
      </c>
      <c r="I57" s="19">
        <f t="shared" ca="1" si="5"/>
        <v>1.1162098409725825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1.3394518091670991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2.2617474916351865</v>
      </c>
      <c r="F58" s="19">
        <f t="shared" ca="1" si="5"/>
        <v>4.523494983270373</v>
      </c>
      <c r="G58" s="19">
        <f t="shared" ca="1" si="5"/>
        <v>6.7852424749055595</v>
      </c>
      <c r="H58" s="19">
        <f t="shared" ca="1" si="5"/>
        <v>9.0469899665407461</v>
      </c>
      <c r="I58" s="19">
        <f t="shared" ca="1" si="5"/>
        <v>11.308737458175933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13.570484949811119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0.52445231912056667</v>
      </c>
      <c r="F59" s="19">
        <f t="shared" ca="1" si="5"/>
        <v>1.0489046382411333</v>
      </c>
      <c r="G59" s="19">
        <f t="shared" ca="1" si="5"/>
        <v>1.5733569573617001</v>
      </c>
      <c r="H59" s="19">
        <f t="shared" ca="1" si="5"/>
        <v>2.0978092764822667</v>
      </c>
      <c r="I59" s="19">
        <f t="shared" ca="1" si="5"/>
        <v>2.6222615956028332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3.1467139147234002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0.15058797908021079</v>
      </c>
      <c r="F60" s="19">
        <f t="shared" ca="1" si="5"/>
        <v>0.30117595816042159</v>
      </c>
      <c r="G60" s="19">
        <f t="shared" ca="1" si="5"/>
        <v>0.45176393724063235</v>
      </c>
      <c r="H60" s="19">
        <f t="shared" ca="1" si="5"/>
        <v>0.60235191632084317</v>
      </c>
      <c r="I60" s="19">
        <f t="shared" ca="1" si="5"/>
        <v>0.75293989540105399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0.9035278744812647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0.24007251805615723</v>
      </c>
      <c r="F61" s="19">
        <f t="shared" ca="1" si="5"/>
        <v>0.48014503611231446</v>
      </c>
      <c r="G61" s="19">
        <f t="shared" ca="1" si="5"/>
        <v>0.72021755416847166</v>
      </c>
      <c r="H61" s="19">
        <f t="shared" ca="1" si="5"/>
        <v>0.96029007222462892</v>
      </c>
      <c r="I61" s="19">
        <f t="shared" ca="1" si="5"/>
        <v>1.2003625902807862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1.4404351083369433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0.29802400632996706</v>
      </c>
      <c r="F62" s="19">
        <f t="shared" ca="1" si="5"/>
        <v>0.59604801265993412</v>
      </c>
      <c r="G62" s="19">
        <f t="shared" ca="1" si="5"/>
        <v>0.89407201898990118</v>
      </c>
      <c r="H62" s="19">
        <f t="shared" ca="1" si="5"/>
        <v>1.1920960253198682</v>
      </c>
      <c r="I62" s="19">
        <f t="shared" ca="1" si="5"/>
        <v>1.4901200316498353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1.7881440379798024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5.158364169533014E-2</v>
      </c>
      <c r="F63" s="19">
        <f t="shared" ca="1" si="5"/>
        <v>0.10316728339066028</v>
      </c>
      <c r="G63" s="19">
        <f t="shared" ca="1" si="5"/>
        <v>0.15475092508599042</v>
      </c>
      <c r="H63" s="19">
        <f t="shared" ca="1" si="5"/>
        <v>0.20633456678132056</v>
      </c>
      <c r="I63" s="19">
        <f t="shared" ca="1" si="5"/>
        <v>0.2579182084766507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0.30950185017198084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1.3447834861119559</v>
      </c>
      <c r="F64" s="19">
        <f t="shared" ca="1" si="5"/>
        <v>2.6895669722239117</v>
      </c>
      <c r="G64" s="19">
        <f t="shared" ca="1" si="5"/>
        <v>4.0343504583358678</v>
      </c>
      <c r="H64" s="19">
        <f t="shared" ca="1" si="5"/>
        <v>5.3791339444478234</v>
      </c>
      <c r="I64" s="19">
        <f t="shared" ca="1" si="5"/>
        <v>6.7239174305597791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8.0687009166717356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0.71680554986020695</v>
      </c>
      <c r="F65" s="19">
        <f t="shared" ca="1" si="5"/>
        <v>1.4336110997204139</v>
      </c>
      <c r="G65" s="19">
        <f t="shared" ca="1" si="5"/>
        <v>2.1504166495806207</v>
      </c>
      <c r="H65" s="19">
        <f t="shared" ca="1" si="5"/>
        <v>2.8672221994408278</v>
      </c>
      <c r="I65" s="19">
        <f t="shared" ca="1" si="5"/>
        <v>3.5840277493010348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4.3008332991612415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-5.1166045109067491E-2</v>
      </c>
      <c r="F66" s="19">
        <f t="shared" ca="1" si="5"/>
        <v>-0.10233209021813498</v>
      </c>
      <c r="G66" s="19">
        <f t="shared" ca="1" si="5"/>
        <v>-0.15349813532720247</v>
      </c>
      <c r="H66" s="19">
        <f t="shared" ca="1" si="5"/>
        <v>-0.20466418043626997</v>
      </c>
      <c r="I66" s="19">
        <f t="shared" ca="1" si="5"/>
        <v>-0.25583022554533746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-0.30699627065440493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-3.1644137737469138E-3</v>
      </c>
      <c r="F67" s="19">
        <f t="shared" ca="1" si="6"/>
        <v>-6.3288275474938276E-3</v>
      </c>
      <c r="G67" s="19">
        <f t="shared" ca="1" si="6"/>
        <v>-9.4932413212407418E-3</v>
      </c>
      <c r="H67" s="19">
        <f t="shared" ca="1" si="6"/>
        <v>-1.2657655094987655E-2</v>
      </c>
      <c r="I67" s="19">
        <f t="shared" ca="1" si="6"/>
        <v>-1.5822068868734569E-2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-1.8986482642481484E-2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0.46912695279680872</v>
      </c>
      <c r="F68" s="19">
        <f t="shared" ca="1" si="6"/>
        <v>0.93825390559361743</v>
      </c>
      <c r="G68" s="19">
        <f t="shared" ca="1" si="6"/>
        <v>1.4073808583904261</v>
      </c>
      <c r="H68" s="19">
        <f t="shared" ca="1" si="6"/>
        <v>1.8765078111872349</v>
      </c>
      <c r="I68" s="19">
        <f t="shared" ca="1" si="6"/>
        <v>2.3456347639840436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2.8147617167808523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1.3834254735328436E-2</v>
      </c>
      <c r="F69" s="19">
        <f t="shared" ca="1" si="6"/>
        <v>2.7668509470656872E-2</v>
      </c>
      <c r="G69" s="19">
        <f t="shared" ca="1" si="6"/>
        <v>4.150276420598531E-2</v>
      </c>
      <c r="H69" s="19">
        <f t="shared" ca="1" si="6"/>
        <v>5.5337018941313744E-2</v>
      </c>
      <c r="I69" s="19">
        <f t="shared" ca="1" si="6"/>
        <v>6.9171273676642178E-2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8.3005528411970619E-2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8.1689576428742042E-2</v>
      </c>
      <c r="F70" s="19">
        <f t="shared" ca="1" si="6"/>
        <v>0.16337915285748408</v>
      </c>
      <c r="G70" s="19">
        <f t="shared" ca="1" si="6"/>
        <v>0.24506872928622614</v>
      </c>
      <c r="H70" s="19">
        <f t="shared" ca="1" si="6"/>
        <v>0.32675830571496817</v>
      </c>
      <c r="I70" s="19">
        <f t="shared" ca="1" si="6"/>
        <v>0.40844788214371019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0.49013745857245228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-9.5297493147959766E-2</v>
      </c>
      <c r="F71" s="19">
        <f t="shared" ca="1" si="6"/>
        <v>-0.19059498629591953</v>
      </c>
      <c r="G71" s="19">
        <f t="shared" ca="1" si="6"/>
        <v>-0.2858924794438793</v>
      </c>
      <c r="H71" s="19">
        <f t="shared" ca="1" si="6"/>
        <v>-0.38118997259183907</v>
      </c>
      <c r="I71" s="19">
        <f t="shared" ca="1" si="6"/>
        <v>-0.47648746573979883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-0.5717849588877586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0.51225629846898035</v>
      </c>
      <c r="F72" s="19">
        <f t="shared" ca="1" si="6"/>
        <v>1.0245125969379607</v>
      </c>
      <c r="G72" s="19">
        <f t="shared" ca="1" si="6"/>
        <v>1.5367688954069409</v>
      </c>
      <c r="H72" s="19">
        <f t="shared" ca="1" si="6"/>
        <v>2.0490251938759214</v>
      </c>
      <c r="I72" s="19">
        <f t="shared" ca="1" si="6"/>
        <v>2.5612814923449019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3.0735377908138819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1.3205898226352653E-2</v>
      </c>
      <c r="F73" s="19">
        <f t="shared" ca="1" si="6"/>
        <v>2.6411796452705305E-2</v>
      </c>
      <c r="G73" s="19">
        <f t="shared" ca="1" si="6"/>
        <v>3.9617694679057958E-2</v>
      </c>
      <c r="H73" s="19">
        <f t="shared" ca="1" si="6"/>
        <v>5.282359290541061E-2</v>
      </c>
      <c r="I73" s="19">
        <f t="shared" ca="1" si="6"/>
        <v>6.6029491131763263E-2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7.9235389358115915E-2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0.56691260658930476</v>
      </c>
      <c r="F74" s="19">
        <f t="shared" ca="1" si="6"/>
        <v>1.1338252131786095</v>
      </c>
      <c r="G74" s="19">
        <f t="shared" ca="1" si="6"/>
        <v>1.7007378197679142</v>
      </c>
      <c r="H74" s="19">
        <f t="shared" ca="1" si="6"/>
        <v>2.267650426357219</v>
      </c>
      <c r="I74" s="19">
        <f t="shared" ca="1" si="6"/>
        <v>2.8345630329465239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3.4014756395358283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0.87087269137180356</v>
      </c>
      <c r="F75" s="19">
        <f t="shared" ca="1" si="6"/>
        <v>1.7417453827436071</v>
      </c>
      <c r="G75" s="19">
        <f t="shared" ca="1" si="6"/>
        <v>2.6126180741154106</v>
      </c>
      <c r="H75" s="19">
        <f t="shared" ca="1" si="6"/>
        <v>3.4834907654872143</v>
      </c>
      <c r="I75" s="19">
        <f t="shared" ca="1" si="6"/>
        <v>4.3543634568590175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5.2252361482308212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0.239704128850634</v>
      </c>
      <c r="F76" s="19">
        <f t="shared" ca="1" si="6"/>
        <v>0.47940825770126799</v>
      </c>
      <c r="G76" s="19">
        <f t="shared" ca="1" si="6"/>
        <v>0.71911238655190202</v>
      </c>
      <c r="H76" s="19">
        <f t="shared" ca="1" si="6"/>
        <v>0.95881651540253598</v>
      </c>
      <c r="I76" s="19">
        <f t="shared" ca="1" si="6"/>
        <v>1.19852064425317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1.438224773103804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0.6518106995613655</v>
      </c>
      <c r="F77" s="19">
        <f t="shared" ca="1" si="6"/>
        <v>1.303621399122731</v>
      </c>
      <c r="G77" s="19">
        <f t="shared" ca="1" si="6"/>
        <v>1.9554320986840965</v>
      </c>
      <c r="H77" s="19">
        <f t="shared" ca="1" si="6"/>
        <v>2.607242798245462</v>
      </c>
      <c r="I77" s="19">
        <f t="shared" ca="1" si="6"/>
        <v>3.2590534978068275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3.910864197368193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-0.15895037215012672</v>
      </c>
      <c r="F78" s="19">
        <f t="shared" ca="1" si="6"/>
        <v>-0.31790074430025345</v>
      </c>
      <c r="G78" s="19">
        <f t="shared" ca="1" si="6"/>
        <v>-0.47685111645038014</v>
      </c>
      <c r="H78" s="19">
        <f t="shared" ca="1" si="6"/>
        <v>-0.63580148860050689</v>
      </c>
      <c r="I78" s="19">
        <f t="shared" ca="1" si="6"/>
        <v>-0.79475186075063364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-0.95370223290076028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0.7891456005894093</v>
      </c>
      <c r="F79" s="19">
        <f t="shared" ca="1" si="6"/>
        <v>1.5782912011788186</v>
      </c>
      <c r="G79" s="19">
        <f t="shared" ca="1" si="6"/>
        <v>2.3674368017682279</v>
      </c>
      <c r="H79" s="19">
        <f t="shared" ca="1" si="6"/>
        <v>3.1565824023576372</v>
      </c>
      <c r="I79" s="19">
        <f t="shared" ca="1" si="6"/>
        <v>3.9457280029470465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4.7348736035364558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0.33565189084848973</v>
      </c>
      <c r="F80" s="19">
        <f t="shared" ca="1" si="6"/>
        <v>0.67130378169697946</v>
      </c>
      <c r="G80" s="19">
        <f t="shared" ca="1" si="6"/>
        <v>1.0069556725454691</v>
      </c>
      <c r="H80" s="19">
        <f t="shared" ca="1" si="6"/>
        <v>1.3426075633939589</v>
      </c>
      <c r="I80" s="19">
        <f t="shared" ca="1" si="6"/>
        <v>1.6782594542424487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2.0139113450909383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-6.0540948502636915E-2</v>
      </c>
      <c r="F81" s="19">
        <f t="shared" ca="1" si="6"/>
        <v>-0.12108189700527383</v>
      </c>
      <c r="G81" s="19">
        <f t="shared" ca="1" si="6"/>
        <v>-0.18162284550791075</v>
      </c>
      <c r="H81" s="19">
        <f t="shared" ca="1" si="6"/>
        <v>-0.24216379401054766</v>
      </c>
      <c r="I81" s="19">
        <f t="shared" ca="1" si="6"/>
        <v>-0.30270474251318458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-0.36324569101582149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6.3612067651370882E-2</v>
      </c>
      <c r="F82" s="19">
        <f t="shared" ca="1" si="6"/>
        <v>0.12722413530274176</v>
      </c>
      <c r="G82" s="19">
        <f t="shared" ca="1" si="6"/>
        <v>0.19083620295411263</v>
      </c>
      <c r="H82" s="19">
        <f t="shared" ca="1" si="6"/>
        <v>0.25444827060548353</v>
      </c>
      <c r="I82" s="19">
        <f t="shared" ca="1" si="6"/>
        <v>0.31806033825685442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0.38167240590822527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0.1311107291188324</v>
      </c>
      <c r="F83" s="19">
        <f t="shared" ca="1" si="7"/>
        <v>0.2622214582376648</v>
      </c>
      <c r="G83" s="19">
        <f t="shared" ca="1" si="7"/>
        <v>0.39333218735649722</v>
      </c>
      <c r="H83" s="19">
        <f t="shared" ca="1" si="7"/>
        <v>0.52444291647532959</v>
      </c>
      <c r="I83" s="19">
        <f t="shared" ca="1" si="7"/>
        <v>0.65555364559416196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0.78666437471299444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0.29276389442352529</v>
      </c>
      <c r="F84" s="19">
        <f t="shared" ca="1" si="7"/>
        <v>0.58552778884705059</v>
      </c>
      <c r="G84" s="19">
        <f t="shared" ca="1" si="7"/>
        <v>0.87829168327057583</v>
      </c>
      <c r="H84" s="19">
        <f t="shared" ca="1" si="7"/>
        <v>1.1710555776941012</v>
      </c>
      <c r="I84" s="19">
        <f t="shared" ca="1" si="7"/>
        <v>1.4638194721176265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1.7565833665411517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0.34502895279662477</v>
      </c>
      <c r="F85" s="19">
        <f t="shared" ca="1" si="7"/>
        <v>0.69005790559324953</v>
      </c>
      <c r="G85" s="19">
        <f t="shared" ca="1" si="7"/>
        <v>1.0350868583898742</v>
      </c>
      <c r="H85" s="19">
        <f t="shared" ca="1" si="7"/>
        <v>1.3801158111864991</v>
      </c>
      <c r="I85" s="19">
        <f t="shared" ca="1" si="7"/>
        <v>1.7251447639831239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2.0701737167797485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7.265398911430572E-2</v>
      </c>
      <c r="F86" s="19">
        <f t="shared" ca="1" si="7"/>
        <v>0.14530797822861144</v>
      </c>
      <c r="G86" s="19">
        <f t="shared" ca="1" si="7"/>
        <v>0.21796196734291717</v>
      </c>
      <c r="H86" s="19">
        <f t="shared" ca="1" si="7"/>
        <v>0.29061595645722288</v>
      </c>
      <c r="I86" s="19">
        <f t="shared" ca="1" si="7"/>
        <v>0.36326994557152859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0.43592393468583435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2.1111595125549756</v>
      </c>
      <c r="F87" s="19">
        <f t="shared" ca="1" si="7"/>
        <v>4.2223190251099512</v>
      </c>
      <c r="G87" s="19">
        <f t="shared" ca="1" si="7"/>
        <v>6.3334785376649272</v>
      </c>
      <c r="H87" s="19">
        <f t="shared" ca="1" si="7"/>
        <v>8.4446380502199023</v>
      </c>
      <c r="I87" s="19">
        <f t="shared" ca="1" si="7"/>
        <v>10.555797562774877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12.666957075329854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0.3738643400403559</v>
      </c>
      <c r="F88" s="19">
        <f t="shared" ca="1" si="7"/>
        <v>0.74772868008071181</v>
      </c>
      <c r="G88" s="19">
        <f t="shared" ca="1" si="7"/>
        <v>1.1215930201210678</v>
      </c>
      <c r="H88" s="19">
        <f t="shared" ca="1" si="7"/>
        <v>1.4954573601614236</v>
      </c>
      <c r="I88" s="19">
        <f t="shared" ca="1" si="7"/>
        <v>1.8693217002017795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2.2431860402421355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D83A-6808-4A9E-8BCB-2FBF9B5AB95B}">
  <dimension ref="A1:M118"/>
  <sheetViews>
    <sheetView workbookViewId="0">
      <selection activeCell="T20" sqref="T20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0.29543461554540396</v>
      </c>
      <c r="F2" s="19">
        <f t="shared" ref="F2:I2" ca="1" si="1">($J2-$D2)/6+E2</f>
        <v>0.59086923109080791</v>
      </c>
      <c r="G2" s="19">
        <f t="shared" ca="1" si="1"/>
        <v>0.88630384663621187</v>
      </c>
      <c r="H2" s="19">
        <f t="shared" ca="1" si="1"/>
        <v>1.1817384621816158</v>
      </c>
      <c r="I2" s="19">
        <f t="shared" ca="1" si="1"/>
        <v>1.4771730777270198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1.7726076932724237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0.63546495111977663</v>
      </c>
      <c r="F3" s="19">
        <f t="shared" ca="1" si="2"/>
        <v>1.2709299022395533</v>
      </c>
      <c r="G3" s="19">
        <f t="shared" ca="1" si="2"/>
        <v>1.90639485335933</v>
      </c>
      <c r="H3" s="19">
        <f t="shared" ca="1" si="2"/>
        <v>2.5418598044791065</v>
      </c>
      <c r="I3" s="19">
        <f t="shared" ca="1" si="2"/>
        <v>3.1773247555988831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3.81278970671866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0.34160878333528027</v>
      </c>
      <c r="F4" s="19">
        <f t="shared" ca="1" si="2"/>
        <v>0.68321756667056055</v>
      </c>
      <c r="G4" s="19">
        <f t="shared" ca="1" si="2"/>
        <v>1.0248263500058408</v>
      </c>
      <c r="H4" s="19">
        <f t="shared" ca="1" si="2"/>
        <v>1.3664351333411211</v>
      </c>
      <c r="I4" s="19">
        <f t="shared" ca="1" si="2"/>
        <v>1.7080439166764014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2.0496527000116815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0.35099055577693733</v>
      </c>
      <c r="F5" s="19">
        <f t="shared" ca="1" si="2"/>
        <v>0.70198111155387466</v>
      </c>
      <c r="G5" s="19">
        <f t="shared" ca="1" si="2"/>
        <v>1.052971667330812</v>
      </c>
      <c r="H5" s="19">
        <f t="shared" ca="1" si="2"/>
        <v>1.4039622231077493</v>
      </c>
      <c r="I5" s="19">
        <f t="shared" ca="1" si="2"/>
        <v>1.7549527788846866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2.1059433346616241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2.3746324483392938</v>
      </c>
      <c r="F6" s="19">
        <f t="shared" ca="1" si="2"/>
        <v>4.7492648966785875</v>
      </c>
      <c r="G6" s="19">
        <f t="shared" ca="1" si="2"/>
        <v>7.1238973450178813</v>
      </c>
      <c r="H6" s="19">
        <f t="shared" ca="1" si="2"/>
        <v>9.4985297933571751</v>
      </c>
      <c r="I6" s="19">
        <f t="shared" ca="1" si="2"/>
        <v>11.87316224169647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14.247794690035763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1.2556012903258793</v>
      </c>
      <c r="F7" s="19">
        <f t="shared" ca="1" si="2"/>
        <v>2.5112025806517586</v>
      </c>
      <c r="G7" s="19">
        <f t="shared" ca="1" si="2"/>
        <v>3.7668038709776379</v>
      </c>
      <c r="H7" s="19">
        <f t="shared" ca="1" si="2"/>
        <v>5.0224051613035172</v>
      </c>
      <c r="I7" s="19">
        <f t="shared" ca="1" si="2"/>
        <v>6.2780064516293965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7.5336077419552758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0.22718022464627197</v>
      </c>
      <c r="F8" s="19">
        <f t="shared" ca="1" si="2"/>
        <v>0.45436044929254393</v>
      </c>
      <c r="G8" s="19">
        <f t="shared" ca="1" si="2"/>
        <v>0.6815406739388159</v>
      </c>
      <c r="H8" s="19">
        <f t="shared" ca="1" si="2"/>
        <v>0.90872089858508787</v>
      </c>
      <c r="I8" s="19">
        <f t="shared" ca="1" si="2"/>
        <v>1.1359011232313598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1.3630813478776318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0.2719434069288218</v>
      </c>
      <c r="F9" s="19">
        <f t="shared" ca="1" si="2"/>
        <v>0.54388681385764359</v>
      </c>
      <c r="G9" s="19">
        <f t="shared" ca="1" si="2"/>
        <v>0.81583022078646539</v>
      </c>
      <c r="H9" s="19">
        <f t="shared" ca="1" si="2"/>
        <v>1.0877736277152872</v>
      </c>
      <c r="I9" s="19">
        <f t="shared" ca="1" si="2"/>
        <v>1.359717034644109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1.6316604415729308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0.58991118588519609</v>
      </c>
      <c r="F10" s="19">
        <f t="shared" ca="1" si="2"/>
        <v>1.1798223717703922</v>
      </c>
      <c r="G10" s="19">
        <f t="shared" ca="1" si="2"/>
        <v>1.7697335576555884</v>
      </c>
      <c r="H10" s="19">
        <f t="shared" ca="1" si="2"/>
        <v>2.3596447435407844</v>
      </c>
      <c r="I10" s="19">
        <f t="shared" ca="1" si="2"/>
        <v>2.9495559294259803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3.5394671153111767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0.35444844691269761</v>
      </c>
      <c r="F11" s="19">
        <f t="shared" ca="1" si="2"/>
        <v>0.70889689382539522</v>
      </c>
      <c r="G11" s="19">
        <f t="shared" ca="1" si="2"/>
        <v>1.0633453407380928</v>
      </c>
      <c r="H11" s="19">
        <f t="shared" ca="1" si="2"/>
        <v>1.4177937876507904</v>
      </c>
      <c r="I11" s="19">
        <f t="shared" ca="1" si="2"/>
        <v>1.7722422345634881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2.1266906814761857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0.38320813453556063</v>
      </c>
      <c r="F12" s="19">
        <f t="shared" ca="1" si="2"/>
        <v>0.76641626907112126</v>
      </c>
      <c r="G12" s="19">
        <f t="shared" ca="1" si="2"/>
        <v>1.1496244036066818</v>
      </c>
      <c r="H12" s="19">
        <f t="shared" ca="1" si="2"/>
        <v>1.5328325381422425</v>
      </c>
      <c r="I12" s="19">
        <f t="shared" ca="1" si="2"/>
        <v>1.9160406726778032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2.2992488072133637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0.16666666666666666</v>
      </c>
      <c r="F13" s="19">
        <f t="shared" ca="1" si="2"/>
        <v>0.33333333333333331</v>
      </c>
      <c r="G13" s="19">
        <f t="shared" ca="1" si="2"/>
        <v>0.5</v>
      </c>
      <c r="H13" s="19">
        <f t="shared" ca="1" si="2"/>
        <v>0.66666666666666663</v>
      </c>
      <c r="I13" s="19">
        <f t="shared" ca="1" si="2"/>
        <v>0.83333333333333326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1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0.94042028790129539</v>
      </c>
      <c r="F14" s="19">
        <f t="shared" ca="1" si="2"/>
        <v>1.8808405758025908</v>
      </c>
      <c r="G14" s="19">
        <f t="shared" ca="1" si="2"/>
        <v>2.8212608637038863</v>
      </c>
      <c r="H14" s="19">
        <f t="shared" ca="1" si="2"/>
        <v>3.7616811516051816</v>
      </c>
      <c r="I14" s="19">
        <f t="shared" ca="1" si="2"/>
        <v>4.7021014395064773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5.6425217274077726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0.29485408011237624</v>
      </c>
      <c r="F15" s="19">
        <f t="shared" ca="1" si="2"/>
        <v>0.58970816022475248</v>
      </c>
      <c r="G15" s="19">
        <f t="shared" ca="1" si="2"/>
        <v>0.88456224033712871</v>
      </c>
      <c r="H15" s="19">
        <f t="shared" ca="1" si="2"/>
        <v>1.179416320449505</v>
      </c>
      <c r="I15" s="19">
        <f t="shared" ca="1" si="2"/>
        <v>1.4742704005618812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1.7691244806742574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1.0961660669970812</v>
      </c>
      <c r="F16" s="19">
        <f t="shared" ca="1" si="2"/>
        <v>2.1923321339941624</v>
      </c>
      <c r="G16" s="19">
        <f t="shared" ca="1" si="2"/>
        <v>3.2884982009912438</v>
      </c>
      <c r="H16" s="19">
        <f t="shared" ca="1" si="2"/>
        <v>4.3846642679883248</v>
      </c>
      <c r="I16" s="19">
        <f t="shared" ca="1" si="2"/>
        <v>5.4808303349854057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6.5769964019824867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1.494662410619201</v>
      </c>
      <c r="F17" s="19">
        <f t="shared" ca="1" si="2"/>
        <v>2.989324821238402</v>
      </c>
      <c r="G17" s="19">
        <f t="shared" ca="1" si="2"/>
        <v>4.4839872318576033</v>
      </c>
      <c r="H17" s="19">
        <f t="shared" ca="1" si="2"/>
        <v>5.9786496424768041</v>
      </c>
      <c r="I17" s="19">
        <f t="shared" ca="1" si="2"/>
        <v>7.4733120530960049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8.9679744637152066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0.55454100318627875</v>
      </c>
      <c r="F18" s="19">
        <f t="shared" ca="1" si="2"/>
        <v>1.1090820063725575</v>
      </c>
      <c r="G18" s="19">
        <f t="shared" ca="1" si="2"/>
        <v>1.6636230095588362</v>
      </c>
      <c r="H18" s="19">
        <f t="shared" ca="1" si="2"/>
        <v>2.218164012745115</v>
      </c>
      <c r="I18" s="19">
        <f t="shared" ca="1" si="2"/>
        <v>2.7727050159313937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3.3272460191176725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1.2373847816605761</v>
      </c>
      <c r="F19" s="19">
        <f t="shared" ca="1" si="3"/>
        <v>2.4747695633211522</v>
      </c>
      <c r="G19" s="19">
        <f t="shared" ca="1" si="3"/>
        <v>3.7121543449817285</v>
      </c>
      <c r="H19" s="19">
        <f t="shared" ca="1" si="3"/>
        <v>4.9495391266423043</v>
      </c>
      <c r="I19" s="19">
        <f t="shared" ca="1" si="3"/>
        <v>6.1869239083028802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7.4243086899634569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0.14319515081589121</v>
      </c>
      <c r="F20" s="19">
        <f t="shared" ca="1" si="3"/>
        <v>0.28639030163178242</v>
      </c>
      <c r="G20" s="19">
        <f t="shared" ca="1" si="3"/>
        <v>0.42958545244767365</v>
      </c>
      <c r="H20" s="19">
        <f t="shared" ca="1" si="3"/>
        <v>0.57278060326356484</v>
      </c>
      <c r="I20" s="19">
        <f t="shared" ca="1" si="3"/>
        <v>0.71597575407945602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0.85917090489534731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1.2927974851424022</v>
      </c>
      <c r="F21" s="19">
        <f t="shared" ca="1" si="3"/>
        <v>2.5855949702848045</v>
      </c>
      <c r="G21" s="19">
        <f t="shared" ca="1" si="3"/>
        <v>3.8783924554272069</v>
      </c>
      <c r="H21" s="19">
        <f t="shared" ca="1" si="3"/>
        <v>5.1711899405696089</v>
      </c>
      <c r="I21" s="19">
        <f t="shared" ca="1" si="3"/>
        <v>6.4639874257120109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7.7567849108544138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0.64654741897488222</v>
      </c>
      <c r="F22" s="19">
        <f t="shared" ca="1" si="3"/>
        <v>1.2930948379497644</v>
      </c>
      <c r="G22" s="19">
        <f t="shared" ca="1" si="3"/>
        <v>1.9396422569246465</v>
      </c>
      <c r="H22" s="19">
        <f t="shared" ca="1" si="3"/>
        <v>2.5861896758995289</v>
      </c>
      <c r="I22" s="19">
        <f t="shared" ca="1" si="3"/>
        <v>3.2327370948744112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3.8792845138492931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0.27796527256014364</v>
      </c>
      <c r="F23" s="19">
        <f t="shared" ca="1" si="3"/>
        <v>0.55593054512028728</v>
      </c>
      <c r="G23" s="19">
        <f t="shared" ca="1" si="3"/>
        <v>0.83389581768043097</v>
      </c>
      <c r="H23" s="19">
        <f t="shared" ca="1" si="3"/>
        <v>1.1118610902405746</v>
      </c>
      <c r="I23" s="19">
        <f t="shared" ca="1" si="3"/>
        <v>1.3898263628007181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1.6677916353608619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0.3751445854051032</v>
      </c>
      <c r="F24" s="19">
        <f t="shared" ca="1" si="3"/>
        <v>0.75028917081020641</v>
      </c>
      <c r="G24" s="19">
        <f t="shared" ca="1" si="3"/>
        <v>1.1254337562153096</v>
      </c>
      <c r="H24" s="19">
        <f t="shared" ca="1" si="3"/>
        <v>1.5005783416204128</v>
      </c>
      <c r="I24" s="19">
        <f t="shared" ca="1" si="3"/>
        <v>1.875722927025516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2.2508675124306192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0.4960388391667771</v>
      </c>
      <c r="F25" s="19">
        <f t="shared" ca="1" si="3"/>
        <v>0.9920776783335542</v>
      </c>
      <c r="G25" s="19">
        <f t="shared" ca="1" si="3"/>
        <v>1.4881165175003312</v>
      </c>
      <c r="H25" s="19">
        <f t="shared" ca="1" si="3"/>
        <v>1.9841553566671084</v>
      </c>
      <c r="I25" s="19">
        <f t="shared" ca="1" si="3"/>
        <v>2.4801941958338856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2.9762330350006625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0.48490393971061246</v>
      </c>
      <c r="F26" s="19">
        <f t="shared" ca="1" si="3"/>
        <v>0.96980787942122493</v>
      </c>
      <c r="G26" s="19">
        <f t="shared" ca="1" si="3"/>
        <v>1.4547118191318373</v>
      </c>
      <c r="H26" s="19">
        <f t="shared" ca="1" si="3"/>
        <v>1.9396157588424499</v>
      </c>
      <c r="I26" s="19">
        <f t="shared" ca="1" si="3"/>
        <v>2.4245196985530622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2.9094236382636747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0.86277746196877059</v>
      </c>
      <c r="F27" s="19">
        <f t="shared" ca="1" si="3"/>
        <v>1.7255549239375412</v>
      </c>
      <c r="G27" s="19">
        <f t="shared" ca="1" si="3"/>
        <v>2.5883323859063117</v>
      </c>
      <c r="H27" s="19">
        <f t="shared" ca="1" si="3"/>
        <v>3.4511098478750823</v>
      </c>
      <c r="I27" s="19">
        <f t="shared" ca="1" si="3"/>
        <v>4.313887309843853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5.1766647718126233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0.36029620647818111</v>
      </c>
      <c r="F28" s="19">
        <f t="shared" ca="1" si="3"/>
        <v>0.72059241295636223</v>
      </c>
      <c r="G28" s="19">
        <f t="shared" ca="1" si="3"/>
        <v>1.0808886194345433</v>
      </c>
      <c r="H28" s="19">
        <f t="shared" ca="1" si="3"/>
        <v>1.4411848259127245</v>
      </c>
      <c r="I28" s="19">
        <f t="shared" ca="1" si="3"/>
        <v>1.8014810323909056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2.1617772388690866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3.5216253183811941</v>
      </c>
      <c r="F29" s="19">
        <f t="shared" ca="1" si="3"/>
        <v>7.0432506367623882</v>
      </c>
      <c r="G29" s="19">
        <f t="shared" ca="1" si="3"/>
        <v>10.564875955143583</v>
      </c>
      <c r="H29" s="19">
        <f t="shared" ca="1" si="3"/>
        <v>14.086501273524776</v>
      </c>
      <c r="I29" s="19">
        <f t="shared" ca="1" si="3"/>
        <v>17.608126591905972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21.129751910287165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0.49781449236875858</v>
      </c>
      <c r="F30" s="19">
        <f t="shared" ca="1" si="3"/>
        <v>0.99562898473751715</v>
      </c>
      <c r="G30" s="19">
        <f t="shared" ca="1" si="3"/>
        <v>1.4934434771062757</v>
      </c>
      <c r="H30" s="19">
        <f t="shared" ca="1" si="3"/>
        <v>1.9912579694750343</v>
      </c>
      <c r="I30" s="19">
        <f t="shared" ca="1" si="3"/>
        <v>2.4890724618437927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2.9868869542125513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0.19695641036360265</v>
      </c>
      <c r="F31" s="19">
        <f t="shared" ca="1" si="3"/>
        <v>0.39391282072720529</v>
      </c>
      <c r="G31" s="19">
        <f t="shared" ca="1" si="3"/>
        <v>0.59086923109080791</v>
      </c>
      <c r="H31" s="19">
        <f t="shared" ca="1" si="3"/>
        <v>0.78782564145441059</v>
      </c>
      <c r="I31" s="19">
        <f t="shared" ca="1" si="3"/>
        <v>0.98478205181801326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1.1817384621816158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0.53698674593797535</v>
      </c>
      <c r="F32" s="19">
        <f t="shared" ca="1" si="3"/>
        <v>1.0739734918759507</v>
      </c>
      <c r="G32" s="19">
        <f t="shared" ca="1" si="3"/>
        <v>1.6109602378139261</v>
      </c>
      <c r="H32" s="19">
        <f t="shared" ca="1" si="3"/>
        <v>2.1479469837519014</v>
      </c>
      <c r="I32" s="19">
        <f t="shared" ca="1" si="3"/>
        <v>2.6849337296898765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3.2219204756278521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0.24313057815347894</v>
      </c>
      <c r="F33" s="19">
        <f t="shared" ca="1" si="3"/>
        <v>0.48626115630695788</v>
      </c>
      <c r="G33" s="19">
        <f t="shared" ca="1" si="3"/>
        <v>0.72939173446043681</v>
      </c>
      <c r="H33" s="19">
        <f t="shared" ca="1" si="3"/>
        <v>0.97252231261391575</v>
      </c>
      <c r="I33" s="19">
        <f t="shared" ca="1" si="3"/>
        <v>1.2156528907673947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1.4587834689208736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0.25251235059513605</v>
      </c>
      <c r="F34" s="19">
        <f t="shared" ca="1" si="3"/>
        <v>0.5050247011902721</v>
      </c>
      <c r="G34" s="19">
        <f t="shared" ca="1" si="3"/>
        <v>0.75753705178540809</v>
      </c>
      <c r="H34" s="19">
        <f t="shared" ca="1" si="3"/>
        <v>1.0100494023805442</v>
      </c>
      <c r="I34" s="19">
        <f t="shared" ca="1" si="3"/>
        <v>1.2625617529756803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1.5150741035708162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2.2761542431574924</v>
      </c>
      <c r="F35" s="19">
        <f t="shared" ca="1" si="4"/>
        <v>4.5523084863149847</v>
      </c>
      <c r="G35" s="19">
        <f t="shared" ca="1" si="4"/>
        <v>6.8284627294724771</v>
      </c>
      <c r="H35" s="19">
        <f t="shared" ca="1" si="4"/>
        <v>9.1046169726299695</v>
      </c>
      <c r="I35" s="19">
        <f t="shared" ca="1" si="4"/>
        <v>11.380771215787462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13.656925458944954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1.1571230851440779</v>
      </c>
      <c r="F36" s="19">
        <f t="shared" ca="1" si="4"/>
        <v>2.3142461702881558</v>
      </c>
      <c r="G36" s="19">
        <f t="shared" ca="1" si="4"/>
        <v>3.4713692554322337</v>
      </c>
      <c r="H36" s="19">
        <f t="shared" ca="1" si="4"/>
        <v>4.6284923405763116</v>
      </c>
      <c r="I36" s="19">
        <f t="shared" ca="1" si="4"/>
        <v>5.7856154257203896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6.9427385108644675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0.12870201946447066</v>
      </c>
      <c r="F37" s="19">
        <f t="shared" ca="1" si="4"/>
        <v>0.25740403892894131</v>
      </c>
      <c r="G37" s="19">
        <f t="shared" ca="1" si="4"/>
        <v>0.38610605839341194</v>
      </c>
      <c r="H37" s="19">
        <f t="shared" ca="1" si="4"/>
        <v>0.51480807785788263</v>
      </c>
      <c r="I37" s="19">
        <f t="shared" ca="1" si="4"/>
        <v>0.64351009732235331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0.77221211678682389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0.17346520174702049</v>
      </c>
      <c r="F38" s="19">
        <f t="shared" ca="1" si="4"/>
        <v>0.34693040349404097</v>
      </c>
      <c r="G38" s="19">
        <f t="shared" ca="1" si="4"/>
        <v>0.52039560524106143</v>
      </c>
      <c r="H38" s="19">
        <f t="shared" ca="1" si="4"/>
        <v>0.69386080698808195</v>
      </c>
      <c r="I38" s="19">
        <f t="shared" ca="1" si="4"/>
        <v>0.86732600873510246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1.0407912104821229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0.49143298070339481</v>
      </c>
      <c r="F39" s="19">
        <f t="shared" ca="1" si="4"/>
        <v>0.98286596140678961</v>
      </c>
      <c r="G39" s="19">
        <f t="shared" ca="1" si="4"/>
        <v>1.4742989421101844</v>
      </c>
      <c r="H39" s="19">
        <f t="shared" ca="1" si="4"/>
        <v>1.9657319228135792</v>
      </c>
      <c r="I39" s="19">
        <f t="shared" ca="1" si="4"/>
        <v>2.4571649035169738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2.9485978842203688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0.25597024173089628</v>
      </c>
      <c r="F40" s="19">
        <f t="shared" ca="1" si="4"/>
        <v>0.51194048346179255</v>
      </c>
      <c r="G40" s="19">
        <f t="shared" ca="1" si="4"/>
        <v>0.76791072519268888</v>
      </c>
      <c r="H40" s="19">
        <f t="shared" ca="1" si="4"/>
        <v>1.0238809669235851</v>
      </c>
      <c r="I40" s="19">
        <f t="shared" ca="1" si="4"/>
        <v>1.2798512086544813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1.5358214503853778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0.28472992935375929</v>
      </c>
      <c r="F41" s="19">
        <f t="shared" ca="1" si="4"/>
        <v>0.56945985870751858</v>
      </c>
      <c r="G41" s="19">
        <f t="shared" ca="1" si="4"/>
        <v>0.85418978806127788</v>
      </c>
      <c r="H41" s="19">
        <f t="shared" ca="1" si="4"/>
        <v>1.1389197174150372</v>
      </c>
      <c r="I41" s="19">
        <f t="shared" ca="1" si="4"/>
        <v>1.4236496467687965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1.7083795761225558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6.8188461484865348E-2</v>
      </c>
      <c r="F42" s="19">
        <f t="shared" ca="1" si="4"/>
        <v>0.1363769229697307</v>
      </c>
      <c r="G42" s="19">
        <f t="shared" ca="1" si="4"/>
        <v>0.20456538445459604</v>
      </c>
      <c r="H42" s="19">
        <f t="shared" ca="1" si="4"/>
        <v>0.27275384593946139</v>
      </c>
      <c r="I42" s="19">
        <f t="shared" ca="1" si="4"/>
        <v>0.34094230742432674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0.40913076890919209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0.84194208271949422</v>
      </c>
      <c r="F43" s="19">
        <f t="shared" ca="1" si="4"/>
        <v>1.6838841654389884</v>
      </c>
      <c r="G43" s="19">
        <f t="shared" ca="1" si="4"/>
        <v>2.5258262481584826</v>
      </c>
      <c r="H43" s="19">
        <f t="shared" ca="1" si="4"/>
        <v>3.3677683308779769</v>
      </c>
      <c r="I43" s="19">
        <f t="shared" ca="1" si="4"/>
        <v>4.2097104135974712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5.0516524963169651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0.19637587493057493</v>
      </c>
      <c r="F44" s="19">
        <f t="shared" ca="1" si="4"/>
        <v>0.39275174986114986</v>
      </c>
      <c r="G44" s="19">
        <f t="shared" ca="1" si="4"/>
        <v>0.58912762479172476</v>
      </c>
      <c r="H44" s="19">
        <f t="shared" ca="1" si="4"/>
        <v>0.78550349972229971</v>
      </c>
      <c r="I44" s="19">
        <f t="shared" ca="1" si="4"/>
        <v>0.98187937465287467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1.1782552495834495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0.99768786181527991</v>
      </c>
      <c r="F45" s="19">
        <f t="shared" ca="1" si="4"/>
        <v>1.9953757236305598</v>
      </c>
      <c r="G45" s="19">
        <f t="shared" ca="1" si="4"/>
        <v>2.9930635854458396</v>
      </c>
      <c r="H45" s="19">
        <f t="shared" ca="1" si="4"/>
        <v>3.9907514472611196</v>
      </c>
      <c r="I45" s="19">
        <f t="shared" ca="1" si="4"/>
        <v>4.9884393090763997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5.9861271708916792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1.3961842054373996</v>
      </c>
      <c r="F46" s="19">
        <f t="shared" ca="1" si="4"/>
        <v>2.7923684108747993</v>
      </c>
      <c r="G46" s="19">
        <f t="shared" ca="1" si="4"/>
        <v>4.1885526163121991</v>
      </c>
      <c r="H46" s="19">
        <f t="shared" ca="1" si="4"/>
        <v>5.5847368217495985</v>
      </c>
      <c r="I46" s="19">
        <f t="shared" ca="1" si="4"/>
        <v>6.9809210271869979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8.3771052326243982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0.45606279800447741</v>
      </c>
      <c r="F47" s="19">
        <f t="shared" ca="1" si="4"/>
        <v>0.91212559600895482</v>
      </c>
      <c r="G47" s="19">
        <f t="shared" ca="1" si="4"/>
        <v>1.3681883940134323</v>
      </c>
      <c r="H47" s="19">
        <f t="shared" ca="1" si="4"/>
        <v>1.8242511920179096</v>
      </c>
      <c r="I47" s="19">
        <f t="shared" ca="1" si="4"/>
        <v>2.2803139900223872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2.7363767880268646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1.1389065764787747</v>
      </c>
      <c r="F48" s="19">
        <f t="shared" ca="1" si="4"/>
        <v>2.2778131529575494</v>
      </c>
      <c r="G48" s="19">
        <f t="shared" ca="1" si="4"/>
        <v>3.4167197294363243</v>
      </c>
      <c r="H48" s="19">
        <f t="shared" ca="1" si="4"/>
        <v>4.5556263059150988</v>
      </c>
      <c r="I48" s="19">
        <f t="shared" ca="1" si="4"/>
        <v>5.6945328823938732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6.8334394588726486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4.47169456340899E-2</v>
      </c>
      <c r="F49" s="19">
        <f t="shared" ca="1" si="4"/>
        <v>8.9433891268179799E-2</v>
      </c>
      <c r="G49" s="19">
        <f t="shared" ca="1" si="4"/>
        <v>0.1341508369022697</v>
      </c>
      <c r="H49" s="19">
        <f t="shared" ca="1" si="4"/>
        <v>0.1788677825363596</v>
      </c>
      <c r="I49" s="19">
        <f t="shared" ca="1" si="4"/>
        <v>0.2235847281704495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0.2683016738045394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1.1943192799606008</v>
      </c>
      <c r="F50" s="19">
        <f t="shared" ca="1" si="4"/>
        <v>2.3886385599212017</v>
      </c>
      <c r="G50" s="19">
        <f t="shared" ca="1" si="4"/>
        <v>3.5829578398818027</v>
      </c>
      <c r="H50" s="19">
        <f t="shared" ca="1" si="4"/>
        <v>4.7772771198424033</v>
      </c>
      <c r="I50" s="19">
        <f t="shared" ca="1" si="4"/>
        <v>5.9715963998030039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7.1659156797636054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0.54806921379308082</v>
      </c>
      <c r="F51" s="19">
        <f t="shared" ca="1" si="5"/>
        <v>1.0961384275861616</v>
      </c>
      <c r="G51" s="19">
        <f t="shared" ca="1" si="5"/>
        <v>1.6442076413792424</v>
      </c>
      <c r="H51" s="19">
        <f t="shared" ca="1" si="5"/>
        <v>2.1922768551723233</v>
      </c>
      <c r="I51" s="19">
        <f t="shared" ca="1" si="5"/>
        <v>2.7403460689654042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3.2884152827584852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0.17948706737834233</v>
      </c>
      <c r="F52" s="19">
        <f t="shared" ca="1" si="5"/>
        <v>0.35897413475668466</v>
      </c>
      <c r="G52" s="19">
        <f t="shared" ca="1" si="5"/>
        <v>0.53846120213502702</v>
      </c>
      <c r="H52" s="19">
        <f t="shared" ca="1" si="5"/>
        <v>0.71794826951336932</v>
      </c>
      <c r="I52" s="19">
        <f t="shared" ca="1" si="5"/>
        <v>0.89743533689171162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1.076922404270054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0.27666638022330187</v>
      </c>
      <c r="F53" s="19">
        <f t="shared" ca="1" si="5"/>
        <v>0.55333276044660373</v>
      </c>
      <c r="G53" s="19">
        <f t="shared" ca="1" si="5"/>
        <v>0.82999914066990566</v>
      </c>
      <c r="H53" s="19">
        <f t="shared" ca="1" si="5"/>
        <v>1.1066655208932075</v>
      </c>
      <c r="I53" s="19">
        <f t="shared" ca="1" si="5"/>
        <v>1.3833319011165093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1.6599982813398113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0.39756063398497576</v>
      </c>
      <c r="F54" s="19">
        <f t="shared" ca="1" si="5"/>
        <v>0.79512126796995153</v>
      </c>
      <c r="G54" s="19">
        <f t="shared" ca="1" si="5"/>
        <v>1.1926819019549273</v>
      </c>
      <c r="H54" s="19">
        <f t="shared" ca="1" si="5"/>
        <v>1.5902425359399031</v>
      </c>
      <c r="I54" s="19">
        <f t="shared" ca="1" si="5"/>
        <v>1.9878031699248788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2.3853638039098546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0.38642573452881113</v>
      </c>
      <c r="F55" s="19">
        <f t="shared" ca="1" si="5"/>
        <v>0.77285146905762225</v>
      </c>
      <c r="G55" s="19">
        <f t="shared" ca="1" si="5"/>
        <v>1.1592772035864334</v>
      </c>
      <c r="H55" s="19">
        <f t="shared" ca="1" si="5"/>
        <v>1.5457029381152445</v>
      </c>
      <c r="I55" s="19">
        <f t="shared" ca="1" si="5"/>
        <v>1.9321286726440556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2.3185544071728668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0.76429925678696919</v>
      </c>
      <c r="F56" s="19">
        <f t="shared" ca="1" si="5"/>
        <v>1.5285985135739384</v>
      </c>
      <c r="G56" s="19">
        <f t="shared" ca="1" si="5"/>
        <v>2.2928977703609075</v>
      </c>
      <c r="H56" s="19">
        <f t="shared" ca="1" si="5"/>
        <v>3.0571970271478768</v>
      </c>
      <c r="I56" s="19">
        <f t="shared" ca="1" si="5"/>
        <v>3.8214962839348461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4.5857955407218149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0.26181800129637978</v>
      </c>
      <c r="F57" s="19">
        <f t="shared" ca="1" si="5"/>
        <v>0.52363600259275955</v>
      </c>
      <c r="G57" s="19">
        <f t="shared" ca="1" si="5"/>
        <v>0.78545400388913933</v>
      </c>
      <c r="H57" s="19">
        <f t="shared" ca="1" si="5"/>
        <v>1.0472720051855191</v>
      </c>
      <c r="I57" s="19">
        <f t="shared" ca="1" si="5"/>
        <v>1.3090900064818989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1.5709080077782787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3.4231471131993931</v>
      </c>
      <c r="F58" s="19">
        <f t="shared" ca="1" si="5"/>
        <v>6.8462942263987863</v>
      </c>
      <c r="G58" s="19">
        <f t="shared" ca="1" si="5"/>
        <v>10.269441339598179</v>
      </c>
      <c r="H58" s="19">
        <f t="shared" ca="1" si="5"/>
        <v>13.692588452797573</v>
      </c>
      <c r="I58" s="19">
        <f t="shared" ca="1" si="5"/>
        <v>17.115735565996964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20.538882679196359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0.39933628718695724</v>
      </c>
      <c r="F59" s="19">
        <f t="shared" ca="1" si="5"/>
        <v>0.79867257437391448</v>
      </c>
      <c r="G59" s="19">
        <f t="shared" ca="1" si="5"/>
        <v>1.1980088615608717</v>
      </c>
      <c r="H59" s="19">
        <f t="shared" ca="1" si="5"/>
        <v>1.597345148747829</v>
      </c>
      <c r="I59" s="19">
        <f t="shared" ca="1" si="5"/>
        <v>1.9966814359347862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2.3960177231217434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9.8478205181801323E-2</v>
      </c>
      <c r="F60" s="19">
        <f t="shared" ca="1" si="5"/>
        <v>0.19695641036360265</v>
      </c>
      <c r="G60" s="19">
        <f t="shared" ca="1" si="5"/>
        <v>0.29543461554540396</v>
      </c>
      <c r="H60" s="19">
        <f t="shared" ca="1" si="5"/>
        <v>0.39391282072720529</v>
      </c>
      <c r="I60" s="19">
        <f t="shared" ca="1" si="5"/>
        <v>0.49239102590900663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0.59086923109080791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0.43850854075617401</v>
      </c>
      <c r="F61" s="19">
        <f t="shared" ca="1" si="5"/>
        <v>0.87701708151234803</v>
      </c>
      <c r="G61" s="19">
        <f t="shared" ca="1" si="5"/>
        <v>1.3155256222685221</v>
      </c>
      <c r="H61" s="19">
        <f t="shared" ca="1" si="5"/>
        <v>1.7540341630246961</v>
      </c>
      <c r="I61" s="19">
        <f t="shared" ca="1" si="5"/>
        <v>2.19254270378087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2.6310512445370442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0.14465237297167763</v>
      </c>
      <c r="F62" s="19">
        <f t="shared" ca="1" si="5"/>
        <v>0.28930474594335526</v>
      </c>
      <c r="G62" s="19">
        <f t="shared" ca="1" si="5"/>
        <v>0.43395711891503286</v>
      </c>
      <c r="H62" s="19">
        <f t="shared" ca="1" si="5"/>
        <v>0.57860949188671051</v>
      </c>
      <c r="I62" s="19">
        <f t="shared" ca="1" si="5"/>
        <v>0.72326186485838817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0.86791423783006572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0.15403414541333471</v>
      </c>
      <c r="F63" s="19">
        <f t="shared" ca="1" si="5"/>
        <v>0.30806829082666942</v>
      </c>
      <c r="G63" s="19">
        <f t="shared" ca="1" si="5"/>
        <v>0.46210243624000413</v>
      </c>
      <c r="H63" s="19">
        <f t="shared" ca="1" si="5"/>
        <v>0.61613658165333884</v>
      </c>
      <c r="I63" s="19">
        <f t="shared" ca="1" si="5"/>
        <v>0.77017072706667355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0.92420487248000827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2.177676037975691</v>
      </c>
      <c r="F64" s="19">
        <f t="shared" ca="1" si="5"/>
        <v>4.355352075951382</v>
      </c>
      <c r="G64" s="19">
        <f t="shared" ca="1" si="5"/>
        <v>6.5330281139270729</v>
      </c>
      <c r="H64" s="19">
        <f t="shared" ca="1" si="5"/>
        <v>8.7107041519027639</v>
      </c>
      <c r="I64" s="19">
        <f t="shared" ca="1" si="5"/>
        <v>10.888380189878454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13.066056227854146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1.0586448799622765</v>
      </c>
      <c r="F65" s="19">
        <f t="shared" ca="1" si="5"/>
        <v>2.117289759924553</v>
      </c>
      <c r="G65" s="19">
        <f t="shared" ca="1" si="5"/>
        <v>3.1759346398868296</v>
      </c>
      <c r="H65" s="19">
        <f t="shared" ca="1" si="5"/>
        <v>4.2345795198491061</v>
      </c>
      <c r="I65" s="19">
        <f t="shared" ca="1" si="5"/>
        <v>5.2932243998113826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6.3518692797736591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3.0223814282669331E-2</v>
      </c>
      <c r="F66" s="19">
        <f t="shared" ca="1" si="5"/>
        <v>6.0447628565338661E-2</v>
      </c>
      <c r="G66" s="19">
        <f t="shared" ca="1" si="5"/>
        <v>9.0671442848007988E-2</v>
      </c>
      <c r="H66" s="19">
        <f t="shared" ca="1" si="5"/>
        <v>0.12089525713067732</v>
      </c>
      <c r="I66" s="19">
        <f t="shared" ca="1" si="5"/>
        <v>0.15111907141334666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0.18134288569601598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7.4986996565219163E-2</v>
      </c>
      <c r="F67" s="19">
        <f t="shared" ca="1" si="6"/>
        <v>0.14997399313043833</v>
      </c>
      <c r="G67" s="19">
        <f t="shared" ca="1" si="6"/>
        <v>0.22496098969565748</v>
      </c>
      <c r="H67" s="19">
        <f t="shared" ca="1" si="6"/>
        <v>0.29994798626087665</v>
      </c>
      <c r="I67" s="19">
        <f t="shared" ca="1" si="6"/>
        <v>0.37493498282609583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0.44992197939131495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0.39295477552159347</v>
      </c>
      <c r="F68" s="19">
        <f t="shared" ca="1" si="6"/>
        <v>0.78590955104318694</v>
      </c>
      <c r="G68" s="19">
        <f t="shared" ca="1" si="6"/>
        <v>1.1788643265647805</v>
      </c>
      <c r="H68" s="19">
        <f t="shared" ca="1" si="6"/>
        <v>1.5718191020863739</v>
      </c>
      <c r="I68" s="19">
        <f t="shared" ca="1" si="6"/>
        <v>1.9647738776079673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2.3577286531295609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0.15749203654909497</v>
      </c>
      <c r="F69" s="19">
        <f t="shared" ca="1" si="6"/>
        <v>0.31498407309818993</v>
      </c>
      <c r="G69" s="19">
        <f t="shared" ca="1" si="6"/>
        <v>0.47247610964728493</v>
      </c>
      <c r="H69" s="19">
        <f t="shared" ca="1" si="6"/>
        <v>0.62996814619637986</v>
      </c>
      <c r="I69" s="19">
        <f t="shared" ca="1" si="6"/>
        <v>0.7874601827454748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0.94495221929456985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0.18625172417195798</v>
      </c>
      <c r="F70" s="19">
        <f t="shared" ca="1" si="6"/>
        <v>0.37250344834391597</v>
      </c>
      <c r="G70" s="19">
        <f t="shared" ca="1" si="6"/>
        <v>0.55875517251587392</v>
      </c>
      <c r="H70" s="19">
        <f t="shared" ca="1" si="6"/>
        <v>0.74500689668783193</v>
      </c>
      <c r="I70" s="19">
        <f t="shared" ca="1" si="6"/>
        <v>0.93125862085978994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1.1175103450317478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-3.0289743696935972E-2</v>
      </c>
      <c r="F71" s="19">
        <f t="shared" ca="1" si="6"/>
        <v>-6.0579487393871943E-2</v>
      </c>
      <c r="G71" s="19">
        <f t="shared" ca="1" si="6"/>
        <v>-9.0869231090807911E-2</v>
      </c>
      <c r="H71" s="19">
        <f t="shared" ca="1" si="6"/>
        <v>-0.12115897478774389</v>
      </c>
      <c r="I71" s="19">
        <f t="shared" ca="1" si="6"/>
        <v>-0.15144871848467986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-0.18173846218161582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0.74346387753769283</v>
      </c>
      <c r="F72" s="19">
        <f t="shared" ca="1" si="6"/>
        <v>1.4869277550753857</v>
      </c>
      <c r="G72" s="19">
        <f t="shared" ca="1" si="6"/>
        <v>2.2303916326130784</v>
      </c>
      <c r="H72" s="19">
        <f t="shared" ca="1" si="6"/>
        <v>2.9738555101507713</v>
      </c>
      <c r="I72" s="19">
        <f t="shared" ca="1" si="6"/>
        <v>3.7173193876884643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4.4607832652261568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9.7897669748773605E-2</v>
      </c>
      <c r="F73" s="19">
        <f t="shared" ca="1" si="6"/>
        <v>0.19579533949754721</v>
      </c>
      <c r="G73" s="19">
        <f t="shared" ca="1" si="6"/>
        <v>0.2936930092463208</v>
      </c>
      <c r="H73" s="19">
        <f t="shared" ca="1" si="6"/>
        <v>0.39159067899509442</v>
      </c>
      <c r="I73" s="19">
        <f t="shared" ca="1" si="6"/>
        <v>0.48948834874386804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0.5873860184926416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0.89920965663347852</v>
      </c>
      <c r="F74" s="19">
        <f t="shared" ca="1" si="6"/>
        <v>1.798419313266957</v>
      </c>
      <c r="G74" s="19">
        <f t="shared" ca="1" si="6"/>
        <v>2.6976289699004354</v>
      </c>
      <c r="H74" s="19">
        <f t="shared" ca="1" si="6"/>
        <v>3.5968386265339141</v>
      </c>
      <c r="I74" s="19">
        <f t="shared" ca="1" si="6"/>
        <v>4.4960482831673927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5.3952579398008709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1.2977060002555982</v>
      </c>
      <c r="F75" s="19">
        <f t="shared" ca="1" si="6"/>
        <v>2.5954120005111965</v>
      </c>
      <c r="G75" s="19">
        <f t="shared" ca="1" si="6"/>
        <v>3.8931180007667949</v>
      </c>
      <c r="H75" s="19">
        <f t="shared" ca="1" si="6"/>
        <v>5.1908240010223929</v>
      </c>
      <c r="I75" s="19">
        <f t="shared" ca="1" si="6"/>
        <v>6.488530001277991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7.7862360015335899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0.35758459282267613</v>
      </c>
      <c r="F76" s="19">
        <f t="shared" ca="1" si="6"/>
        <v>0.71516918564535226</v>
      </c>
      <c r="G76" s="19">
        <f t="shared" ca="1" si="6"/>
        <v>1.0727537784680283</v>
      </c>
      <c r="H76" s="19">
        <f t="shared" ca="1" si="6"/>
        <v>1.4303383712907045</v>
      </c>
      <c r="I76" s="19">
        <f t="shared" ca="1" si="6"/>
        <v>1.7879229641133807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2.1455075569360567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1.0404283712969733</v>
      </c>
      <c r="F77" s="19">
        <f t="shared" ca="1" si="6"/>
        <v>2.0808567425939466</v>
      </c>
      <c r="G77" s="19">
        <f t="shared" ca="1" si="6"/>
        <v>3.1212851138909201</v>
      </c>
      <c r="H77" s="19">
        <f t="shared" ca="1" si="6"/>
        <v>4.1617134851878932</v>
      </c>
      <c r="I77" s="19">
        <f t="shared" ca="1" si="6"/>
        <v>5.2021418564848663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6.2425702277818402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-5.3761259547711417E-2</v>
      </c>
      <c r="F78" s="19">
        <f t="shared" ca="1" si="6"/>
        <v>-0.10752251909542283</v>
      </c>
      <c r="G78" s="19">
        <f t="shared" ca="1" si="6"/>
        <v>-0.16128377864313426</v>
      </c>
      <c r="H78" s="19">
        <f t="shared" ca="1" si="6"/>
        <v>-0.21504503819084567</v>
      </c>
      <c r="I78" s="19">
        <f t="shared" ca="1" si="6"/>
        <v>-0.26880629773855708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-0.32256755728626851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1.0958410747787994</v>
      </c>
      <c r="F79" s="19">
        <f t="shared" ca="1" si="6"/>
        <v>2.1916821495575989</v>
      </c>
      <c r="G79" s="19">
        <f t="shared" ca="1" si="6"/>
        <v>3.2875232243363985</v>
      </c>
      <c r="H79" s="19">
        <f t="shared" ca="1" si="6"/>
        <v>4.3833642991151978</v>
      </c>
      <c r="I79" s="19">
        <f t="shared" ca="1" si="6"/>
        <v>5.479205373893997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6.5750464486727971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0.44959100861127954</v>
      </c>
      <c r="F80" s="19">
        <f t="shared" ca="1" si="6"/>
        <v>0.89918201722255908</v>
      </c>
      <c r="G80" s="19">
        <f t="shared" ca="1" si="6"/>
        <v>1.3487730258338386</v>
      </c>
      <c r="H80" s="19">
        <f t="shared" ca="1" si="6"/>
        <v>1.7983640344451182</v>
      </c>
      <c r="I80" s="19">
        <f t="shared" ca="1" si="6"/>
        <v>2.2479550430563977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2.6975460516676772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8.100886219654102E-2</v>
      </c>
      <c r="F81" s="19">
        <f t="shared" ca="1" si="6"/>
        <v>0.16201772439308204</v>
      </c>
      <c r="G81" s="19">
        <f t="shared" ca="1" si="6"/>
        <v>0.24302658658962306</v>
      </c>
      <c r="H81" s="19">
        <f t="shared" ca="1" si="6"/>
        <v>0.32403544878616408</v>
      </c>
      <c r="I81" s="19">
        <f t="shared" ca="1" si="6"/>
        <v>0.4050443109827051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0.48605317317924612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0.17818817504150056</v>
      </c>
      <c r="F82" s="19">
        <f t="shared" ca="1" si="6"/>
        <v>0.35637635008300111</v>
      </c>
      <c r="G82" s="19">
        <f t="shared" ca="1" si="6"/>
        <v>0.5345645251245017</v>
      </c>
      <c r="H82" s="19">
        <f t="shared" ca="1" si="6"/>
        <v>0.71275270016600223</v>
      </c>
      <c r="I82" s="19">
        <f t="shared" ca="1" si="6"/>
        <v>0.89094087520750276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1.0691290502490034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0.29908242880317443</v>
      </c>
      <c r="F83" s="19">
        <f t="shared" ca="1" si="7"/>
        <v>0.59816485760634885</v>
      </c>
      <c r="G83" s="19">
        <f t="shared" ca="1" si="7"/>
        <v>0.89724728640952334</v>
      </c>
      <c r="H83" s="19">
        <f t="shared" ca="1" si="7"/>
        <v>1.1963297152126977</v>
      </c>
      <c r="I83" s="19">
        <f t="shared" ca="1" si="7"/>
        <v>1.4954121440158721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1.7944945728190467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0.28794752934700979</v>
      </c>
      <c r="F84" s="19">
        <f t="shared" ca="1" si="7"/>
        <v>0.57589505869401958</v>
      </c>
      <c r="G84" s="19">
        <f t="shared" ca="1" si="7"/>
        <v>0.86384258804102942</v>
      </c>
      <c r="H84" s="19">
        <f t="shared" ca="1" si="7"/>
        <v>1.1517901173880392</v>
      </c>
      <c r="I84" s="19">
        <f t="shared" ca="1" si="7"/>
        <v>1.4397376467350489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1.7276851760820588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0.6658210516051678</v>
      </c>
      <c r="F85" s="19">
        <f t="shared" ca="1" si="7"/>
        <v>1.3316421032103356</v>
      </c>
      <c r="G85" s="19">
        <f t="shared" ca="1" si="7"/>
        <v>1.9974631548155033</v>
      </c>
      <c r="H85" s="19">
        <f t="shared" ca="1" si="7"/>
        <v>2.6632842064206712</v>
      </c>
      <c r="I85" s="19">
        <f t="shared" ca="1" si="7"/>
        <v>3.3291052580258391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3.994926309631007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0.16333979611457847</v>
      </c>
      <c r="F86" s="19">
        <f t="shared" ca="1" si="7"/>
        <v>0.32667959222915693</v>
      </c>
      <c r="G86" s="19">
        <f t="shared" ca="1" si="7"/>
        <v>0.49001938834373537</v>
      </c>
      <c r="H86" s="19">
        <f t="shared" ca="1" si="7"/>
        <v>0.65335918445831387</v>
      </c>
      <c r="I86" s="19">
        <f t="shared" ca="1" si="7"/>
        <v>0.81669898057289236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0.98003877668747075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3.3246689080175922</v>
      </c>
      <c r="F87" s="19">
        <f t="shared" ca="1" si="7"/>
        <v>6.6493378160351844</v>
      </c>
      <c r="G87" s="19">
        <f t="shared" ca="1" si="7"/>
        <v>9.9740067240527761</v>
      </c>
      <c r="H87" s="19">
        <f t="shared" ca="1" si="7"/>
        <v>13.298675632070369</v>
      </c>
      <c r="I87" s="19">
        <f t="shared" ca="1" si="7"/>
        <v>16.62334454008796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19.948013448105552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0.3008580820051559</v>
      </c>
      <c r="F88" s="19">
        <f t="shared" ca="1" si="7"/>
        <v>0.6017161640103118</v>
      </c>
      <c r="G88" s="19">
        <f t="shared" ca="1" si="7"/>
        <v>0.90257424601546776</v>
      </c>
      <c r="H88" s="19">
        <f t="shared" ca="1" si="7"/>
        <v>1.2034323280206236</v>
      </c>
      <c r="I88" s="19">
        <f t="shared" ca="1" si="7"/>
        <v>1.5042904100257795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1.8051484920309355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71D1-A97E-4737-A76E-C10AAAA591F7}">
  <dimension ref="A1:M118"/>
  <sheetViews>
    <sheetView workbookViewId="0">
      <selection activeCell="X24" sqref="X24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0.76442258063108914</v>
      </c>
      <c r="F2" s="19">
        <f t="shared" ref="F2:I2" ca="1" si="1">($J2-$D2)/6+E2</f>
        <v>1.5288451612621783</v>
      </c>
      <c r="G2" s="19">
        <f t="shared" ca="1" si="1"/>
        <v>2.2932677418932674</v>
      </c>
      <c r="H2" s="19">
        <f t="shared" ca="1" si="1"/>
        <v>3.0576903225243566</v>
      </c>
      <c r="I2" s="19">
        <f t="shared" ca="1" si="1"/>
        <v>3.8221129031554457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4.5865354837865349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0.35281552641018304</v>
      </c>
      <c r="F3" s="19">
        <f t="shared" ca="1" si="2"/>
        <v>0.70563105282036609</v>
      </c>
      <c r="G3" s="19">
        <f t="shared" ca="1" si="2"/>
        <v>1.0584465792305491</v>
      </c>
      <c r="H3" s="19">
        <f t="shared" ca="1" si="2"/>
        <v>1.4112621056407322</v>
      </c>
      <c r="I3" s="19">
        <f t="shared" ca="1" si="2"/>
        <v>1.7640776320509153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2.1168931584610982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1.1143823268006057</v>
      </c>
      <c r="F4" s="19">
        <f t="shared" ca="1" si="2"/>
        <v>2.2287646536012113</v>
      </c>
      <c r="G4" s="19">
        <f t="shared" ca="1" si="2"/>
        <v>3.343146980401817</v>
      </c>
      <c r="H4" s="19">
        <f t="shared" ca="1" si="2"/>
        <v>4.4575293072024227</v>
      </c>
      <c r="I4" s="19">
        <f t="shared" ca="1" si="2"/>
        <v>5.5719116340030279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6.686293960803634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0.35629768801338041</v>
      </c>
      <c r="F5" s="19">
        <f t="shared" ca="1" si="2"/>
        <v>0.71259537602676082</v>
      </c>
      <c r="G5" s="19">
        <f t="shared" ca="1" si="2"/>
        <v>1.0688930640401413</v>
      </c>
      <c r="H5" s="19">
        <f t="shared" ca="1" si="2"/>
        <v>1.4251907520535216</v>
      </c>
      <c r="I5" s="19">
        <f t="shared" ca="1" si="2"/>
        <v>1.781488440066902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2.1377861280802826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0.18861343613854498</v>
      </c>
      <c r="F6" s="19">
        <f t="shared" ca="1" si="2"/>
        <v>0.37722687227708995</v>
      </c>
      <c r="G6" s="19">
        <f t="shared" ca="1" si="2"/>
        <v>0.56584030841563493</v>
      </c>
      <c r="H6" s="19">
        <f t="shared" ca="1" si="2"/>
        <v>0.75445374455417991</v>
      </c>
      <c r="I6" s="19">
        <f t="shared" ca="1" si="2"/>
        <v>0.94306718069272488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1.1316806168312699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0.54274194341012683</v>
      </c>
      <c r="F7" s="19">
        <f t="shared" ca="1" si="2"/>
        <v>1.0854838868202537</v>
      </c>
      <c r="G7" s="19">
        <f t="shared" ca="1" si="2"/>
        <v>1.6282258302303805</v>
      </c>
      <c r="H7" s="19">
        <f t="shared" ca="1" si="2"/>
        <v>2.1709677736405073</v>
      </c>
      <c r="I7" s="19">
        <f t="shared" ca="1" si="2"/>
        <v>2.7137097170506341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3.256451660460761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0.29566928986151825</v>
      </c>
      <c r="F8" s="19">
        <f t="shared" ca="1" si="2"/>
        <v>0.59133857972303649</v>
      </c>
      <c r="G8" s="19">
        <f t="shared" ca="1" si="2"/>
        <v>0.88700786958455469</v>
      </c>
      <c r="H8" s="19">
        <f t="shared" ca="1" si="2"/>
        <v>1.182677159446073</v>
      </c>
      <c r="I8" s="19">
        <f t="shared" ca="1" si="2"/>
        <v>1.4783464493075913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1.7740157391691094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0.35014781930238031</v>
      </c>
      <c r="F9" s="19">
        <f t="shared" ca="1" si="2"/>
        <v>0.70029563860476063</v>
      </c>
      <c r="G9" s="19">
        <f t="shared" ca="1" si="2"/>
        <v>1.0504434579071409</v>
      </c>
      <c r="H9" s="19">
        <f t="shared" ca="1" si="2"/>
        <v>1.4005912772095213</v>
      </c>
      <c r="I9" s="19">
        <f t="shared" ca="1" si="2"/>
        <v>1.7507390965119016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2.1008869158142818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1.1310863611012989</v>
      </c>
      <c r="F10" s="19">
        <f t="shared" ca="1" si="2"/>
        <v>2.2621727222025978</v>
      </c>
      <c r="G10" s="19">
        <f t="shared" ca="1" si="2"/>
        <v>3.3932590833038967</v>
      </c>
      <c r="H10" s="19">
        <f t="shared" ca="1" si="2"/>
        <v>4.5243454444051956</v>
      </c>
      <c r="I10" s="19">
        <f t="shared" ca="1" si="2"/>
        <v>5.6554318055064945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6.7865181666077934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0.23613374486185487</v>
      </c>
      <c r="F11" s="19">
        <f t="shared" ca="1" si="2"/>
        <v>0.47226748972370974</v>
      </c>
      <c r="G11" s="19">
        <f t="shared" ca="1" si="2"/>
        <v>0.70840123458556459</v>
      </c>
      <c r="H11" s="19">
        <f t="shared" ca="1" si="2"/>
        <v>0.94453497944741949</v>
      </c>
      <c r="I11" s="19">
        <f t="shared" ca="1" si="2"/>
        <v>1.1806687243092744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1.4168024691711292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0.38218033469636947</v>
      </c>
      <c r="F12" s="19">
        <f t="shared" ca="1" si="2"/>
        <v>0.76436066939273895</v>
      </c>
      <c r="G12" s="19">
        <f t="shared" ca="1" si="2"/>
        <v>1.1465410040891084</v>
      </c>
      <c r="H12" s="19">
        <f t="shared" ca="1" si="2"/>
        <v>1.5287213387854779</v>
      </c>
      <c r="I12" s="19">
        <f t="shared" ca="1" si="2"/>
        <v>1.9109016734818474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2.2930820081782168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0.28430206170405209</v>
      </c>
      <c r="F13" s="19">
        <f t="shared" ca="1" si="2"/>
        <v>0.56860412340810418</v>
      </c>
      <c r="G13" s="19">
        <f t="shared" ca="1" si="2"/>
        <v>0.85290618511215621</v>
      </c>
      <c r="H13" s="19">
        <f t="shared" ca="1" si="2"/>
        <v>1.1372082468162084</v>
      </c>
      <c r="I13" s="19">
        <f t="shared" ca="1" si="2"/>
        <v>1.4215103085202605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1.7058123702243124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0.55945619408561509</v>
      </c>
      <c r="F14" s="19">
        <f t="shared" ca="1" si="2"/>
        <v>1.1189123881712302</v>
      </c>
      <c r="G14" s="19">
        <f t="shared" ca="1" si="2"/>
        <v>1.6783685822568453</v>
      </c>
      <c r="H14" s="19">
        <f t="shared" ca="1" si="2"/>
        <v>2.2378247763424604</v>
      </c>
      <c r="I14" s="19">
        <f t="shared" ca="1" si="2"/>
        <v>2.7972809704280754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3.3567371645136905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0.35343740893557013</v>
      </c>
      <c r="F15" s="19">
        <f t="shared" ca="1" si="2"/>
        <v>0.70687481787114026</v>
      </c>
      <c r="G15" s="19">
        <f t="shared" ca="1" si="2"/>
        <v>1.0603122268067104</v>
      </c>
      <c r="H15" s="19">
        <f t="shared" ca="1" si="2"/>
        <v>1.4137496357422805</v>
      </c>
      <c r="I15" s="19">
        <f t="shared" ca="1" si="2"/>
        <v>1.7671870446778506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2.1206244536134209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0.41193356025501665</v>
      </c>
      <c r="F16" s="19">
        <f t="shared" ca="1" si="2"/>
        <v>0.8238671205100333</v>
      </c>
      <c r="G16" s="19">
        <f t="shared" ca="1" si="2"/>
        <v>1.2358006807650499</v>
      </c>
      <c r="H16" s="19">
        <f t="shared" ca="1" si="2"/>
        <v>1.6477342410200666</v>
      </c>
      <c r="I16" s="19">
        <f t="shared" ca="1" si="2"/>
        <v>2.0596678012750833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2.4716013615300998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0.52682112735827313</v>
      </c>
      <c r="F17" s="19">
        <f t="shared" ca="1" si="2"/>
        <v>1.0536422547165463</v>
      </c>
      <c r="G17" s="19">
        <f t="shared" ca="1" si="2"/>
        <v>1.5804633820748193</v>
      </c>
      <c r="H17" s="19">
        <f t="shared" ca="1" si="2"/>
        <v>2.1072845094330925</v>
      </c>
      <c r="I17" s="19">
        <f t="shared" ca="1" si="2"/>
        <v>2.6341056367913658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3.1609267641496386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0.51355825466060911</v>
      </c>
      <c r="F18" s="19">
        <f t="shared" ca="1" si="2"/>
        <v>1.0271165093212182</v>
      </c>
      <c r="G18" s="19">
        <f t="shared" ca="1" si="2"/>
        <v>1.5406747639818272</v>
      </c>
      <c r="H18" s="19">
        <f t="shared" ca="1" si="2"/>
        <v>2.0542330186424365</v>
      </c>
      <c r="I18" s="19">
        <f t="shared" ca="1" si="2"/>
        <v>2.5677912733030457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3.0813495279636545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0.38419040984420866</v>
      </c>
      <c r="F19" s="19">
        <f t="shared" ca="1" si="3"/>
        <v>0.76838081968841732</v>
      </c>
      <c r="G19" s="19">
        <f t="shared" ca="1" si="3"/>
        <v>1.152571229532626</v>
      </c>
      <c r="H19" s="19">
        <f t="shared" ca="1" si="3"/>
        <v>1.5367616393768346</v>
      </c>
      <c r="I19" s="19">
        <f t="shared" ca="1" si="3"/>
        <v>1.9209520492210432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2.3051424590652521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0.14028645639910209</v>
      </c>
      <c r="F20" s="19">
        <f t="shared" ca="1" si="3"/>
        <v>0.28057291279820418</v>
      </c>
      <c r="G20" s="19">
        <f t="shared" ca="1" si="3"/>
        <v>0.42085936919730627</v>
      </c>
      <c r="H20" s="19">
        <f t="shared" ca="1" si="3"/>
        <v>0.56114582559640835</v>
      </c>
      <c r="I20" s="19">
        <f t="shared" ca="1" si="3"/>
        <v>0.70143228199551044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0.84171873839461253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0.68536970596468771</v>
      </c>
      <c r="F21" s="19">
        <f t="shared" ca="1" si="3"/>
        <v>1.3707394119293754</v>
      </c>
      <c r="G21" s="19">
        <f t="shared" ca="1" si="3"/>
        <v>2.0561091178940631</v>
      </c>
      <c r="H21" s="19">
        <f t="shared" ca="1" si="3"/>
        <v>2.7414788238587509</v>
      </c>
      <c r="I21" s="19">
        <f t="shared" ca="1" si="3"/>
        <v>3.4268485298234386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4.1122182357881263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0.6173887090769693</v>
      </c>
      <c r="F22" s="19">
        <f t="shared" ca="1" si="3"/>
        <v>1.2347774181539386</v>
      </c>
      <c r="G22" s="19">
        <f t="shared" ca="1" si="3"/>
        <v>1.852166127230908</v>
      </c>
      <c r="H22" s="19">
        <f t="shared" ca="1" si="3"/>
        <v>2.4695548363078772</v>
      </c>
      <c r="I22" s="19">
        <f t="shared" ca="1" si="3"/>
        <v>3.0869435453848464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3.704332254461816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0.16597448385306657</v>
      </c>
      <c r="F23" s="19">
        <f t="shared" ca="1" si="3"/>
        <v>0.33194896770613314</v>
      </c>
      <c r="G23" s="19">
        <f t="shared" ca="1" si="3"/>
        <v>0.4979234515591997</v>
      </c>
      <c r="H23" s="19">
        <f t="shared" ca="1" si="3"/>
        <v>0.66389793541226627</v>
      </c>
      <c r="I23" s="19">
        <f t="shared" ca="1" si="3"/>
        <v>0.82987241926533284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0.99584690311839941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0.3440749066251711</v>
      </c>
      <c r="F24" s="19">
        <f t="shared" ca="1" si="3"/>
        <v>0.68814981325034219</v>
      </c>
      <c r="G24" s="19">
        <f t="shared" ca="1" si="3"/>
        <v>1.0322247198755132</v>
      </c>
      <c r="H24" s="19">
        <f t="shared" ca="1" si="3"/>
        <v>1.3762996265006844</v>
      </c>
      <c r="I24" s="19">
        <f t="shared" ca="1" si="3"/>
        <v>1.7203745331258555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2.0644494397510265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0.30478238350420778</v>
      </c>
      <c r="F25" s="19">
        <f t="shared" ca="1" si="3"/>
        <v>0.60956476700841555</v>
      </c>
      <c r="G25" s="19">
        <f t="shared" ca="1" si="3"/>
        <v>0.91434715051262327</v>
      </c>
      <c r="H25" s="19">
        <f t="shared" ca="1" si="3"/>
        <v>1.2191295340168311</v>
      </c>
      <c r="I25" s="19">
        <f t="shared" ca="1" si="3"/>
        <v>1.5239119175210389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1.8286943010252465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0.81201167833061583</v>
      </c>
      <c r="F26" s="19">
        <f t="shared" ca="1" si="3"/>
        <v>1.6240233566612317</v>
      </c>
      <c r="G26" s="19">
        <f t="shared" ca="1" si="3"/>
        <v>2.4360350349918476</v>
      </c>
      <c r="H26" s="19">
        <f t="shared" ca="1" si="3"/>
        <v>3.2480467133224633</v>
      </c>
      <c r="I26" s="19">
        <f t="shared" ca="1" si="3"/>
        <v>4.0600583916530795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4.8720700699836952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0.21305980893359786</v>
      </c>
      <c r="F27" s="19">
        <f t="shared" ca="1" si="3"/>
        <v>0.42611961786719571</v>
      </c>
      <c r="G27" s="19">
        <f t="shared" ca="1" si="3"/>
        <v>0.63917942680079354</v>
      </c>
      <c r="H27" s="19">
        <f t="shared" ca="1" si="3"/>
        <v>0.85223923573439142</v>
      </c>
      <c r="I27" s="19">
        <f t="shared" ca="1" si="3"/>
        <v>1.0652990446679893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1.2783588536015871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0.40089742886781971</v>
      </c>
      <c r="F28" s="19">
        <f t="shared" ca="1" si="3"/>
        <v>0.80179485773563941</v>
      </c>
      <c r="G28" s="19">
        <f t="shared" ca="1" si="3"/>
        <v>1.2026922866034591</v>
      </c>
      <c r="H28" s="19">
        <f t="shared" ca="1" si="3"/>
        <v>1.6035897154712788</v>
      </c>
      <c r="I28" s="19">
        <f t="shared" ca="1" si="3"/>
        <v>2.0044871443390986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2.4053845732069181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0.19375577538380231</v>
      </c>
      <c r="F29" s="19">
        <f t="shared" ca="1" si="3"/>
        <v>0.38751155076760463</v>
      </c>
      <c r="G29" s="19">
        <f t="shared" ca="1" si="3"/>
        <v>0.58126732615140697</v>
      </c>
      <c r="H29" s="19">
        <f t="shared" ca="1" si="3"/>
        <v>0.77502310153520926</v>
      </c>
      <c r="I29" s="19">
        <f t="shared" ca="1" si="3"/>
        <v>0.96877887691901154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1.1625346523028139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1.0294919098648152</v>
      </c>
      <c r="F30" s="19">
        <f t="shared" ca="1" si="3"/>
        <v>2.0589838197296304</v>
      </c>
      <c r="G30" s="19">
        <f t="shared" ca="1" si="3"/>
        <v>3.0884757295944456</v>
      </c>
      <c r="H30" s="19">
        <f t="shared" ca="1" si="3"/>
        <v>4.1179676394592608</v>
      </c>
      <c r="I30" s="19">
        <f t="shared" ca="1" si="3"/>
        <v>5.1474595493240756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6.1769514591888912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0.50961505375405947</v>
      </c>
      <c r="F31" s="19">
        <f t="shared" ca="1" si="3"/>
        <v>1.0192301075081189</v>
      </c>
      <c r="G31" s="19">
        <f t="shared" ca="1" si="3"/>
        <v>1.5288451612621783</v>
      </c>
      <c r="H31" s="19">
        <f t="shared" ca="1" si="3"/>
        <v>2.0384602150162379</v>
      </c>
      <c r="I31" s="19">
        <f t="shared" ca="1" si="3"/>
        <v>2.5480752687702974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3.0576903225243566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9.8007999533153312E-2</v>
      </c>
      <c r="F32" s="19">
        <f t="shared" ca="1" si="3"/>
        <v>0.19601599906630662</v>
      </c>
      <c r="G32" s="19">
        <f t="shared" ca="1" si="3"/>
        <v>0.29402399859945993</v>
      </c>
      <c r="H32" s="19">
        <f t="shared" ca="1" si="3"/>
        <v>0.39203199813261325</v>
      </c>
      <c r="I32" s="19">
        <f t="shared" ca="1" si="3"/>
        <v>0.49003999766576656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0.58804799719891987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0.85957479992357599</v>
      </c>
      <c r="F33" s="19">
        <f t="shared" ca="1" si="3"/>
        <v>1.719149599847152</v>
      </c>
      <c r="G33" s="19">
        <f t="shared" ca="1" si="3"/>
        <v>2.5787243997707279</v>
      </c>
      <c r="H33" s="19">
        <f t="shared" ca="1" si="3"/>
        <v>3.438299199694304</v>
      </c>
      <c r="I33" s="19">
        <f t="shared" ca="1" si="3"/>
        <v>4.2978739996178801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5.1574487995414557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0.10149016113635072</v>
      </c>
      <c r="F34" s="19">
        <f t="shared" ca="1" si="3"/>
        <v>0.20298032227270144</v>
      </c>
      <c r="G34" s="19">
        <f t="shared" ca="1" si="3"/>
        <v>0.30447048340905214</v>
      </c>
      <c r="H34" s="19">
        <f t="shared" ca="1" si="3"/>
        <v>0.40596064454540287</v>
      </c>
      <c r="I34" s="19">
        <f t="shared" ca="1" si="3"/>
        <v>0.5074508056817536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0.60894096681810428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-6.6194090738484743E-2</v>
      </c>
      <c r="F35" s="19">
        <f t="shared" ca="1" si="4"/>
        <v>-0.13238818147696949</v>
      </c>
      <c r="G35" s="19">
        <f t="shared" ca="1" si="4"/>
        <v>-0.19858227221545421</v>
      </c>
      <c r="H35" s="19">
        <f t="shared" ca="1" si="4"/>
        <v>-0.26477636295393897</v>
      </c>
      <c r="I35" s="19">
        <f t="shared" ca="1" si="4"/>
        <v>-0.33097045369242373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-0.39716454443090843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0.28793441653309709</v>
      </c>
      <c r="F36" s="19">
        <f t="shared" ca="1" si="4"/>
        <v>0.57586883306619419</v>
      </c>
      <c r="G36" s="19">
        <f t="shared" ca="1" si="4"/>
        <v>0.86380324959929133</v>
      </c>
      <c r="H36" s="19">
        <f t="shared" ca="1" si="4"/>
        <v>1.1517376661323884</v>
      </c>
      <c r="I36" s="19">
        <f t="shared" ca="1" si="4"/>
        <v>1.4396720826654854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1.7276064991985827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4.0861762984488514E-2</v>
      </c>
      <c r="F37" s="19">
        <f t="shared" ca="1" si="4"/>
        <v>8.1723525968977029E-2</v>
      </c>
      <c r="G37" s="19">
        <f t="shared" ca="1" si="4"/>
        <v>0.12258528895346554</v>
      </c>
      <c r="H37" s="19">
        <f t="shared" ca="1" si="4"/>
        <v>0.16344705193795406</v>
      </c>
      <c r="I37" s="19">
        <f t="shared" ca="1" si="4"/>
        <v>0.20430881492244257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0.24517057790693109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9.5340292425350581E-2</v>
      </c>
      <c r="F38" s="19">
        <f t="shared" ca="1" si="4"/>
        <v>0.19068058485070116</v>
      </c>
      <c r="G38" s="19">
        <f t="shared" ca="1" si="4"/>
        <v>0.28602087727605174</v>
      </c>
      <c r="H38" s="19">
        <f t="shared" ca="1" si="4"/>
        <v>0.38136116970140232</v>
      </c>
      <c r="I38" s="19">
        <f t="shared" ca="1" si="4"/>
        <v>0.47670146212675291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0.57204175455210349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0.87627883422426922</v>
      </c>
      <c r="F39" s="19">
        <f t="shared" ca="1" si="4"/>
        <v>1.7525576684485384</v>
      </c>
      <c r="G39" s="19">
        <f t="shared" ca="1" si="4"/>
        <v>2.6288365026728076</v>
      </c>
      <c r="H39" s="19">
        <f t="shared" ca="1" si="4"/>
        <v>3.5051153368970769</v>
      </c>
      <c r="I39" s="19">
        <f t="shared" ca="1" si="4"/>
        <v>4.3813941711213458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5.2576730053456151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-1.8673782015174851E-2</v>
      </c>
      <c r="F40" s="19">
        <f t="shared" ca="1" si="4"/>
        <v>-3.7347564030349702E-2</v>
      </c>
      <c r="G40" s="19">
        <f t="shared" ca="1" si="4"/>
        <v>-5.6021346045524556E-2</v>
      </c>
      <c r="H40" s="19">
        <f t="shared" ca="1" si="4"/>
        <v>-7.4695128060699403E-2</v>
      </c>
      <c r="I40" s="19">
        <f t="shared" ca="1" si="4"/>
        <v>-9.3368910075874251E-2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-0.11204269209104911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0.12737280781933977</v>
      </c>
      <c r="F41" s="19">
        <f t="shared" ca="1" si="4"/>
        <v>0.25474561563867953</v>
      </c>
      <c r="G41" s="19">
        <f t="shared" ca="1" si="4"/>
        <v>0.38211842345801927</v>
      </c>
      <c r="H41" s="19">
        <f t="shared" ca="1" si="4"/>
        <v>0.50949123127735907</v>
      </c>
      <c r="I41" s="19">
        <f t="shared" ca="1" si="4"/>
        <v>0.63686403909669886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0.76423684691603855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2.9494534827022356E-2</v>
      </c>
      <c r="F42" s="19">
        <f t="shared" ca="1" si="4"/>
        <v>5.8989069654044712E-2</v>
      </c>
      <c r="G42" s="19">
        <f t="shared" ca="1" si="4"/>
        <v>8.8483604481067069E-2</v>
      </c>
      <c r="H42" s="19">
        <f t="shared" ca="1" si="4"/>
        <v>0.11797813930808942</v>
      </c>
      <c r="I42" s="19">
        <f t="shared" ca="1" si="4"/>
        <v>0.14747267413511178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0.17696720896213414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0.30464866720858536</v>
      </c>
      <c r="F43" s="19">
        <f t="shared" ca="1" si="4"/>
        <v>0.60929733441717071</v>
      </c>
      <c r="G43" s="19">
        <f t="shared" ca="1" si="4"/>
        <v>0.91394600162575612</v>
      </c>
      <c r="H43" s="19">
        <f t="shared" ca="1" si="4"/>
        <v>1.2185946688343414</v>
      </c>
      <c r="I43" s="19">
        <f t="shared" ca="1" si="4"/>
        <v>1.5232433360429267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1.8278920032515122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9.8629882058540438E-2</v>
      </c>
      <c r="F44" s="19">
        <f t="shared" ca="1" si="4"/>
        <v>0.19725976411708088</v>
      </c>
      <c r="G44" s="19">
        <f t="shared" ca="1" si="4"/>
        <v>0.2958896461756213</v>
      </c>
      <c r="H44" s="19">
        <f t="shared" ca="1" si="4"/>
        <v>0.39451952823416175</v>
      </c>
      <c r="I44" s="19">
        <f t="shared" ca="1" si="4"/>
        <v>0.49314941029270221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0.5917792923512426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0.15712603337798692</v>
      </c>
      <c r="F45" s="19">
        <f t="shared" ca="1" si="4"/>
        <v>0.31425206675597384</v>
      </c>
      <c r="G45" s="19">
        <f t="shared" ca="1" si="4"/>
        <v>0.47137810013396075</v>
      </c>
      <c r="H45" s="19">
        <f t="shared" ca="1" si="4"/>
        <v>0.62850413351194767</v>
      </c>
      <c r="I45" s="19">
        <f t="shared" ca="1" si="4"/>
        <v>0.78563016688993459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0.94275620026792151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0.2720136004812434</v>
      </c>
      <c r="F46" s="19">
        <f t="shared" ca="1" si="4"/>
        <v>0.5440272009624868</v>
      </c>
      <c r="G46" s="19">
        <f t="shared" ca="1" si="4"/>
        <v>0.81604080144373015</v>
      </c>
      <c r="H46" s="19">
        <f t="shared" ca="1" si="4"/>
        <v>1.0880544019249736</v>
      </c>
      <c r="I46" s="19">
        <f t="shared" ca="1" si="4"/>
        <v>1.3600680024062171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1.6320816028874603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0.25875072778357938</v>
      </c>
      <c r="F47" s="19">
        <f t="shared" ca="1" si="4"/>
        <v>0.51750145556715876</v>
      </c>
      <c r="G47" s="19">
        <f t="shared" ca="1" si="4"/>
        <v>0.77625218335073809</v>
      </c>
      <c r="H47" s="19">
        <f t="shared" ca="1" si="4"/>
        <v>1.0350029111343175</v>
      </c>
      <c r="I47" s="19">
        <f t="shared" ca="1" si="4"/>
        <v>1.293753638917897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1.5525043667014762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0.12938288296717895</v>
      </c>
      <c r="F48" s="19">
        <f t="shared" ca="1" si="4"/>
        <v>0.25876576593435791</v>
      </c>
      <c r="G48" s="19">
        <f t="shared" ca="1" si="4"/>
        <v>0.38814864890153689</v>
      </c>
      <c r="H48" s="19">
        <f t="shared" ca="1" si="4"/>
        <v>0.51753153186871581</v>
      </c>
      <c r="I48" s="19">
        <f t="shared" ca="1" si="4"/>
        <v>0.64691441483589474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0.77629729780307377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-0.11452107047792763</v>
      </c>
      <c r="F49" s="19">
        <f t="shared" ca="1" si="4"/>
        <v>-0.22904214095585526</v>
      </c>
      <c r="G49" s="19">
        <f t="shared" ca="1" si="4"/>
        <v>-0.34356321143378288</v>
      </c>
      <c r="H49" s="19">
        <f t="shared" ca="1" si="4"/>
        <v>-0.45808428191171052</v>
      </c>
      <c r="I49" s="19">
        <f t="shared" ca="1" si="4"/>
        <v>-0.57260535238963817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-0.68712642286756576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0.43056217908765798</v>
      </c>
      <c r="F50" s="19">
        <f t="shared" ca="1" si="4"/>
        <v>0.86112435817531596</v>
      </c>
      <c r="G50" s="19">
        <f t="shared" ca="1" si="4"/>
        <v>1.291686537262974</v>
      </c>
      <c r="H50" s="19">
        <f t="shared" ca="1" si="4"/>
        <v>1.7222487163506319</v>
      </c>
      <c r="I50" s="19">
        <f t="shared" ca="1" si="4"/>
        <v>2.1528108954382899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2.583373074525948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0.36258118219993962</v>
      </c>
      <c r="F51" s="19">
        <f t="shared" ca="1" si="5"/>
        <v>0.72516236439987924</v>
      </c>
      <c r="G51" s="19">
        <f t="shared" ca="1" si="5"/>
        <v>1.0877435465998189</v>
      </c>
      <c r="H51" s="19">
        <f t="shared" ca="1" si="5"/>
        <v>1.4503247287997585</v>
      </c>
      <c r="I51" s="19">
        <f t="shared" ca="1" si="5"/>
        <v>1.8129059109996981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2.1754870931996377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-8.8833043023963151E-2</v>
      </c>
      <c r="F52" s="19">
        <f t="shared" ca="1" si="5"/>
        <v>-0.1776660860479263</v>
      </c>
      <c r="G52" s="19">
        <f t="shared" ca="1" si="5"/>
        <v>-0.26649912907188944</v>
      </c>
      <c r="H52" s="19">
        <f t="shared" ca="1" si="5"/>
        <v>-0.35533217209585261</v>
      </c>
      <c r="I52" s="19">
        <f t="shared" ca="1" si="5"/>
        <v>-0.44416521511981577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-0.53299825814377888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8.9267379748141362E-2</v>
      </c>
      <c r="F53" s="19">
        <f t="shared" ca="1" si="5"/>
        <v>0.17853475949628272</v>
      </c>
      <c r="G53" s="19">
        <f t="shared" ca="1" si="5"/>
        <v>0.26780213924442409</v>
      </c>
      <c r="H53" s="19">
        <f t="shared" ca="1" si="5"/>
        <v>0.35706951899256545</v>
      </c>
      <c r="I53" s="19">
        <f t="shared" ca="1" si="5"/>
        <v>0.44633689874070681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0.53560427848884817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4.9974856627178044E-2</v>
      </c>
      <c r="F54" s="19">
        <f t="shared" ca="1" si="5"/>
        <v>9.9949713254356087E-2</v>
      </c>
      <c r="G54" s="19">
        <f t="shared" ca="1" si="5"/>
        <v>0.14992456988153413</v>
      </c>
      <c r="H54" s="19">
        <f t="shared" ca="1" si="5"/>
        <v>0.19989942650871217</v>
      </c>
      <c r="I54" s="19">
        <f t="shared" ca="1" si="5"/>
        <v>0.24987428313589022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0.29984913976306826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0.55720415145358615</v>
      </c>
      <c r="F55" s="19">
        <f t="shared" ca="1" si="5"/>
        <v>1.1144083029071723</v>
      </c>
      <c r="G55" s="19">
        <f t="shared" ca="1" si="5"/>
        <v>1.6716124543607584</v>
      </c>
      <c r="H55" s="19">
        <f t="shared" ca="1" si="5"/>
        <v>2.2288166058143446</v>
      </c>
      <c r="I55" s="19">
        <f t="shared" ca="1" si="5"/>
        <v>2.7860207572679307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3.3432249087215169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-4.1747717943431871E-2</v>
      </c>
      <c r="F56" s="19">
        <f t="shared" ca="1" si="5"/>
        <v>-8.3495435886863742E-2</v>
      </c>
      <c r="G56" s="19">
        <f t="shared" ca="1" si="5"/>
        <v>-0.12524315383029561</v>
      </c>
      <c r="H56" s="19">
        <f t="shared" ca="1" si="5"/>
        <v>-0.16699087177372748</v>
      </c>
      <c r="I56" s="19">
        <f t="shared" ca="1" si="5"/>
        <v>-0.20873858971715936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-0.25048630766059121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0.14608990199078997</v>
      </c>
      <c r="F57" s="19">
        <f t="shared" ca="1" si="5"/>
        <v>0.29217980398157994</v>
      </c>
      <c r="G57" s="19">
        <f t="shared" ca="1" si="5"/>
        <v>0.43826970597236992</v>
      </c>
      <c r="H57" s="19">
        <f t="shared" ca="1" si="5"/>
        <v>0.58435960796315989</v>
      </c>
      <c r="I57" s="19">
        <f t="shared" ca="1" si="5"/>
        <v>0.73044950995394986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0.87653941194473983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-6.1051751493227391E-2</v>
      </c>
      <c r="F58" s="19">
        <f t="shared" ca="1" si="5"/>
        <v>-0.12210350298645478</v>
      </c>
      <c r="G58" s="19">
        <f t="shared" ca="1" si="5"/>
        <v>-0.18315525447968217</v>
      </c>
      <c r="H58" s="19">
        <f t="shared" ca="1" si="5"/>
        <v>-0.24420700597290956</v>
      </c>
      <c r="I58" s="19">
        <f t="shared" ca="1" si="5"/>
        <v>-0.30525875746613695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-0.36631050895936434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0.77468438298778552</v>
      </c>
      <c r="F59" s="19">
        <f t="shared" ca="1" si="5"/>
        <v>1.549368765975571</v>
      </c>
      <c r="G59" s="19">
        <f t="shared" ca="1" si="5"/>
        <v>2.3240531489633565</v>
      </c>
      <c r="H59" s="19">
        <f t="shared" ca="1" si="5"/>
        <v>3.0987375319511421</v>
      </c>
      <c r="I59" s="19">
        <f t="shared" ca="1" si="5"/>
        <v>3.8734219149389277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4.6481062979267129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0.25480752687702973</v>
      </c>
      <c r="F60" s="19">
        <f t="shared" ca="1" si="5"/>
        <v>0.50961505375405947</v>
      </c>
      <c r="G60" s="19">
        <f t="shared" ca="1" si="5"/>
        <v>0.76442258063108914</v>
      </c>
      <c r="H60" s="19">
        <f t="shared" ca="1" si="5"/>
        <v>1.0192301075081189</v>
      </c>
      <c r="I60" s="19">
        <f t="shared" ca="1" si="5"/>
        <v>1.2740376343851487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1.5288451612621783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-0.15679952734387639</v>
      </c>
      <c r="F61" s="19">
        <f t="shared" ca="1" si="5"/>
        <v>-0.31359905468775279</v>
      </c>
      <c r="G61" s="19">
        <f t="shared" ca="1" si="5"/>
        <v>-0.47039858203162921</v>
      </c>
      <c r="H61" s="19">
        <f t="shared" ca="1" si="5"/>
        <v>-0.62719810937550557</v>
      </c>
      <c r="I61" s="19">
        <f t="shared" ca="1" si="5"/>
        <v>-0.78399763671938194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-0.94079716406325842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0.60476727304654621</v>
      </c>
      <c r="F62" s="19">
        <f t="shared" ca="1" si="5"/>
        <v>1.2095345460930924</v>
      </c>
      <c r="G62" s="19">
        <f t="shared" ca="1" si="5"/>
        <v>1.8143018191396387</v>
      </c>
      <c r="H62" s="19">
        <f t="shared" ca="1" si="5"/>
        <v>2.4190690921861848</v>
      </c>
      <c r="I62" s="19">
        <f t="shared" ca="1" si="5"/>
        <v>3.0238363652327309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3.6286036382792775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-0.153317365740679</v>
      </c>
      <c r="F63" s="19">
        <f t="shared" ca="1" si="5"/>
        <v>-0.306634731481358</v>
      </c>
      <c r="G63" s="19">
        <f t="shared" ca="1" si="5"/>
        <v>-0.459952097222037</v>
      </c>
      <c r="H63" s="19">
        <f t="shared" ca="1" si="5"/>
        <v>-0.61326946296271601</v>
      </c>
      <c r="I63" s="19">
        <f t="shared" ca="1" si="5"/>
        <v>-0.76658682870339501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-0.91990419444407401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-0.32100161761551443</v>
      </c>
      <c r="F64" s="19">
        <f t="shared" ca="1" si="5"/>
        <v>-0.64200323523102887</v>
      </c>
      <c r="G64" s="19">
        <f t="shared" ca="1" si="5"/>
        <v>-0.96300485284654336</v>
      </c>
      <c r="H64" s="19">
        <f t="shared" ca="1" si="5"/>
        <v>-1.2840064704620577</v>
      </c>
      <c r="I64" s="19">
        <f t="shared" ca="1" si="5"/>
        <v>-1.6050080880775721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-1.9260097056930867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3.3126889656067394E-2</v>
      </c>
      <c r="F65" s="19">
        <f t="shared" ca="1" si="5"/>
        <v>6.6253779312134789E-2</v>
      </c>
      <c r="G65" s="19">
        <f t="shared" ca="1" si="5"/>
        <v>9.938066896820219E-2</v>
      </c>
      <c r="H65" s="19">
        <f t="shared" ca="1" si="5"/>
        <v>0.13250755862426958</v>
      </c>
      <c r="I65" s="19">
        <f t="shared" ca="1" si="5"/>
        <v>0.16563444828033697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0.19876133793640438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-0.21394576389254119</v>
      </c>
      <c r="F66" s="19">
        <f t="shared" ca="1" si="5"/>
        <v>-0.42789152778508238</v>
      </c>
      <c r="G66" s="19">
        <f t="shared" ca="1" si="5"/>
        <v>-0.6418372916776236</v>
      </c>
      <c r="H66" s="19">
        <f t="shared" ca="1" si="5"/>
        <v>-0.85578305557016476</v>
      </c>
      <c r="I66" s="19">
        <f t="shared" ca="1" si="5"/>
        <v>-1.0697288194627059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-1.2836745833552472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-0.15946723445167912</v>
      </c>
      <c r="F67" s="19">
        <f t="shared" ca="1" si="6"/>
        <v>-0.31893446890335825</v>
      </c>
      <c r="G67" s="19">
        <f t="shared" ca="1" si="6"/>
        <v>-0.4784017033550374</v>
      </c>
      <c r="H67" s="19">
        <f t="shared" ca="1" si="6"/>
        <v>-0.6378689378067165</v>
      </c>
      <c r="I67" s="19">
        <f t="shared" ca="1" si="6"/>
        <v>-0.79733617225839559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-0.9568034067100748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0.62147130734723943</v>
      </c>
      <c r="F68" s="19">
        <f t="shared" ca="1" si="6"/>
        <v>1.2429426146944789</v>
      </c>
      <c r="G68" s="19">
        <f t="shared" ca="1" si="6"/>
        <v>1.8644139220417184</v>
      </c>
      <c r="H68" s="19">
        <f t="shared" ca="1" si="6"/>
        <v>2.4858852293889577</v>
      </c>
      <c r="I68" s="19">
        <f t="shared" ca="1" si="6"/>
        <v>3.1073565367361971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3.7288278440834368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-0.27348130889220457</v>
      </c>
      <c r="F69" s="19">
        <f t="shared" ca="1" si="6"/>
        <v>-0.54696261778440913</v>
      </c>
      <c r="G69" s="19">
        <f t="shared" ca="1" si="6"/>
        <v>-0.8204439266766137</v>
      </c>
      <c r="H69" s="19">
        <f t="shared" ca="1" si="6"/>
        <v>-1.0939252355688183</v>
      </c>
      <c r="I69" s="19">
        <f t="shared" ca="1" si="6"/>
        <v>-1.3674065444610228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-1.6408878533532274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-0.12743471905768997</v>
      </c>
      <c r="F70" s="19">
        <f t="shared" ca="1" si="6"/>
        <v>-0.25486943811537993</v>
      </c>
      <c r="G70" s="19">
        <f t="shared" ca="1" si="6"/>
        <v>-0.38230415717306987</v>
      </c>
      <c r="H70" s="19">
        <f t="shared" ca="1" si="6"/>
        <v>-0.50973887623075986</v>
      </c>
      <c r="I70" s="19">
        <f t="shared" ca="1" si="6"/>
        <v>-0.63717359528844986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-0.76460831434613974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-0.22531299205000735</v>
      </c>
      <c r="F71" s="19">
        <f t="shared" ca="1" si="6"/>
        <v>-0.4506259841000147</v>
      </c>
      <c r="G71" s="19">
        <f t="shared" ca="1" si="6"/>
        <v>-0.67593897615002208</v>
      </c>
      <c r="H71" s="19">
        <f t="shared" ca="1" si="6"/>
        <v>-0.9012519682000294</v>
      </c>
      <c r="I71" s="19">
        <f t="shared" ca="1" si="6"/>
        <v>-1.1265649602500367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-1.3518779523000442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4.9841140331555657E-2</v>
      </c>
      <c r="F72" s="19">
        <f t="shared" ca="1" si="6"/>
        <v>9.9682280663111314E-2</v>
      </c>
      <c r="G72" s="19">
        <f t="shared" ca="1" si="6"/>
        <v>0.14952342099466698</v>
      </c>
      <c r="H72" s="19">
        <f t="shared" ca="1" si="6"/>
        <v>0.19936456132622263</v>
      </c>
      <c r="I72" s="19">
        <f t="shared" ca="1" si="6"/>
        <v>0.24920570165777828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0.29904684198933396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-0.15617764481848928</v>
      </c>
      <c r="F73" s="19">
        <f t="shared" ca="1" si="6"/>
        <v>-0.31235528963697856</v>
      </c>
      <c r="G73" s="19">
        <f t="shared" ca="1" si="6"/>
        <v>-0.46853293445546784</v>
      </c>
      <c r="H73" s="19">
        <f t="shared" ca="1" si="6"/>
        <v>-0.62471057927395712</v>
      </c>
      <c r="I73" s="19">
        <f t="shared" ca="1" si="6"/>
        <v>-0.7808882240924464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-0.93706586891093568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-9.7681493499042801E-2</v>
      </c>
      <c r="F74" s="19">
        <f t="shared" ca="1" si="6"/>
        <v>-0.1953629869980856</v>
      </c>
      <c r="G74" s="19">
        <f t="shared" ca="1" si="6"/>
        <v>-0.29304448049712839</v>
      </c>
      <c r="H74" s="19">
        <f t="shared" ca="1" si="6"/>
        <v>-0.39072597399617121</v>
      </c>
      <c r="I74" s="19">
        <f t="shared" ca="1" si="6"/>
        <v>-0.48840746749521402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-0.58608896099425678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1.7206073604213667E-2</v>
      </c>
      <c r="F75" s="19">
        <f t="shared" ca="1" si="6"/>
        <v>3.4412147208427335E-2</v>
      </c>
      <c r="G75" s="19">
        <f t="shared" ca="1" si="6"/>
        <v>5.1618220812641002E-2</v>
      </c>
      <c r="H75" s="19">
        <f t="shared" ca="1" si="6"/>
        <v>6.882429441685467E-2</v>
      </c>
      <c r="I75" s="19">
        <f t="shared" ca="1" si="6"/>
        <v>8.6030368021068337E-2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0.103236441625282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3.9432009065496487E-3</v>
      </c>
      <c r="F76" s="19">
        <f t="shared" ca="1" si="6"/>
        <v>7.8864018130992974E-3</v>
      </c>
      <c r="G76" s="19">
        <f t="shared" ca="1" si="6"/>
        <v>1.1829602719648946E-2</v>
      </c>
      <c r="H76" s="19">
        <f t="shared" ca="1" si="6"/>
        <v>1.5772803626198595E-2</v>
      </c>
      <c r="I76" s="19">
        <f t="shared" ca="1" si="6"/>
        <v>1.9716004532748244E-2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2.3659205439297892E-2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-0.12542464390985075</v>
      </c>
      <c r="F77" s="19">
        <f t="shared" ca="1" si="6"/>
        <v>-0.25084928781970151</v>
      </c>
      <c r="G77" s="19">
        <f t="shared" ca="1" si="6"/>
        <v>-0.37627393172955226</v>
      </c>
      <c r="H77" s="19">
        <f t="shared" ca="1" si="6"/>
        <v>-0.50169857563940301</v>
      </c>
      <c r="I77" s="19">
        <f t="shared" ca="1" si="6"/>
        <v>-0.62712321954925376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-0.75254786345910452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-0.36932859735495738</v>
      </c>
      <c r="F78" s="19">
        <f t="shared" ca="1" si="6"/>
        <v>-0.73865719470991476</v>
      </c>
      <c r="G78" s="19">
        <f t="shared" ca="1" si="6"/>
        <v>-1.1079857920648721</v>
      </c>
      <c r="H78" s="19">
        <f t="shared" ca="1" si="6"/>
        <v>-1.4773143894198295</v>
      </c>
      <c r="I78" s="19">
        <f t="shared" ca="1" si="6"/>
        <v>-1.8466429867747869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-2.2159715841297443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0.17575465221062828</v>
      </c>
      <c r="F79" s="19">
        <f t="shared" ca="1" si="6"/>
        <v>0.35150930442125655</v>
      </c>
      <c r="G79" s="19">
        <f t="shared" ca="1" si="6"/>
        <v>0.52726395663188486</v>
      </c>
      <c r="H79" s="19">
        <f t="shared" ca="1" si="6"/>
        <v>0.7030186088425131</v>
      </c>
      <c r="I79" s="19">
        <f t="shared" ca="1" si="6"/>
        <v>0.87877326105314135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1.0545279132637697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0.1077736553229099</v>
      </c>
      <c r="F80" s="19">
        <f t="shared" ca="1" si="6"/>
        <v>0.21554731064581981</v>
      </c>
      <c r="G80" s="19">
        <f t="shared" ca="1" si="6"/>
        <v>0.32332096596872972</v>
      </c>
      <c r="H80" s="19">
        <f t="shared" ca="1" si="6"/>
        <v>0.43109462129163961</v>
      </c>
      <c r="I80" s="19">
        <f t="shared" ca="1" si="6"/>
        <v>0.5388682766145495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0.64664193193745945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-0.34364056990099284</v>
      </c>
      <c r="F81" s="19">
        <f t="shared" ca="1" si="6"/>
        <v>-0.68728113980198569</v>
      </c>
      <c r="G81" s="19">
        <f t="shared" ca="1" si="6"/>
        <v>-1.0309217097029786</v>
      </c>
      <c r="H81" s="19">
        <f t="shared" ca="1" si="6"/>
        <v>-1.3745622796039714</v>
      </c>
      <c r="I81" s="19">
        <f t="shared" ca="1" si="6"/>
        <v>-1.7182028495049642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-2.0618434194059572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-0.16554014712888834</v>
      </c>
      <c r="F82" s="19">
        <f t="shared" ca="1" si="6"/>
        <v>-0.33108029425777669</v>
      </c>
      <c r="G82" s="19">
        <f t="shared" ca="1" si="6"/>
        <v>-0.49662044138666506</v>
      </c>
      <c r="H82" s="19">
        <f t="shared" ca="1" si="6"/>
        <v>-0.66216058851555337</v>
      </c>
      <c r="I82" s="19">
        <f t="shared" ca="1" si="6"/>
        <v>-0.82770073564444169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-0.99324088277333011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-0.20483267024985166</v>
      </c>
      <c r="F83" s="19">
        <f t="shared" ca="1" si="7"/>
        <v>-0.40966534049970332</v>
      </c>
      <c r="G83" s="19">
        <f t="shared" ca="1" si="7"/>
        <v>-0.61449801074955501</v>
      </c>
      <c r="H83" s="19">
        <f t="shared" ca="1" si="7"/>
        <v>-0.81933068099940665</v>
      </c>
      <c r="I83" s="19">
        <f t="shared" ca="1" si="7"/>
        <v>-1.0241633512492583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-1.22899602149911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0.30239662457655642</v>
      </c>
      <c r="F84" s="19">
        <f t="shared" ca="1" si="7"/>
        <v>0.60479324915311283</v>
      </c>
      <c r="G84" s="19">
        <f t="shared" ca="1" si="7"/>
        <v>0.9071898737296693</v>
      </c>
      <c r="H84" s="19">
        <f t="shared" ca="1" si="7"/>
        <v>1.2095864983062257</v>
      </c>
      <c r="I84" s="19">
        <f t="shared" ca="1" si="7"/>
        <v>1.511983122882782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1.8143797474593386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-0.29655524482046158</v>
      </c>
      <c r="F85" s="19">
        <f t="shared" ca="1" si="7"/>
        <v>-0.59311048964092317</v>
      </c>
      <c r="G85" s="19">
        <f t="shared" ca="1" si="7"/>
        <v>-0.88966573446138475</v>
      </c>
      <c r="H85" s="19">
        <f t="shared" ca="1" si="7"/>
        <v>-1.1862209792818463</v>
      </c>
      <c r="I85" s="19">
        <f t="shared" ca="1" si="7"/>
        <v>-1.4827762241023079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-1.7793314689227695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-0.10871762488623975</v>
      </c>
      <c r="F86" s="19">
        <f t="shared" ca="1" si="7"/>
        <v>-0.21743524977247949</v>
      </c>
      <c r="G86" s="19">
        <f t="shared" ca="1" si="7"/>
        <v>-0.32615287465871923</v>
      </c>
      <c r="H86" s="19">
        <f t="shared" ca="1" si="7"/>
        <v>-0.43487049954495899</v>
      </c>
      <c r="I86" s="19">
        <f t="shared" ca="1" si="7"/>
        <v>-0.54358812443119875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-0.65230574931743845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-0.31585927837025712</v>
      </c>
      <c r="F87" s="19">
        <f t="shared" ca="1" si="7"/>
        <v>-0.63171855674051425</v>
      </c>
      <c r="G87" s="19">
        <f t="shared" ca="1" si="7"/>
        <v>-0.94757783511077132</v>
      </c>
      <c r="H87" s="19">
        <f t="shared" ca="1" si="7"/>
        <v>-1.2634371134810285</v>
      </c>
      <c r="I87" s="19">
        <f t="shared" ca="1" si="7"/>
        <v>-1.5792963918512857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-1.8951556702215426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0.51987685611075574</v>
      </c>
      <c r="F88" s="19">
        <f t="shared" ca="1" si="7"/>
        <v>1.0397537122215115</v>
      </c>
      <c r="G88" s="19">
        <f t="shared" ca="1" si="7"/>
        <v>1.5596305683322673</v>
      </c>
      <c r="H88" s="19">
        <f t="shared" ca="1" si="7"/>
        <v>2.0795074244430229</v>
      </c>
      <c r="I88" s="19">
        <f t="shared" ca="1" si="7"/>
        <v>2.5993842805537786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3.1192611366645346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8784-844E-4A31-9111-34B78E8B3F30}"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0.60809325893586075</v>
      </c>
      <c r="F2" s="19">
        <f t="shared" ref="F2:I2" ca="1" si="1">($J2-$D2)/6+E2</f>
        <v>1.2161865178717215</v>
      </c>
      <c r="G2" s="19">
        <f t="shared" ca="1" si="1"/>
        <v>1.8242797768075822</v>
      </c>
      <c r="H2" s="19">
        <f t="shared" ca="1" si="1"/>
        <v>2.432373035743443</v>
      </c>
      <c r="I2" s="19">
        <f t="shared" ca="1" si="1"/>
        <v>3.0404662946793035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3.6485595536151645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0.44703200131338089</v>
      </c>
      <c r="F3" s="19">
        <f t="shared" ca="1" si="2"/>
        <v>0.89406400262676178</v>
      </c>
      <c r="G3" s="19">
        <f t="shared" ca="1" si="2"/>
        <v>1.3410960039401427</v>
      </c>
      <c r="H3" s="19">
        <f t="shared" ca="1" si="2"/>
        <v>1.7881280052535236</v>
      </c>
      <c r="I3" s="19">
        <f t="shared" ca="1" si="2"/>
        <v>2.2351600065669044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2.6821920078802854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0.85679114564549719</v>
      </c>
      <c r="F4" s="19">
        <f t="shared" ca="1" si="2"/>
        <v>1.7135822912909944</v>
      </c>
      <c r="G4" s="19">
        <f t="shared" ca="1" si="2"/>
        <v>2.5703734369364915</v>
      </c>
      <c r="H4" s="19">
        <f t="shared" ca="1" si="2"/>
        <v>3.4271645825819887</v>
      </c>
      <c r="I4" s="19">
        <f t="shared" ca="1" si="2"/>
        <v>4.283955728227486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5.1407468738729829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0.35452864393456607</v>
      </c>
      <c r="F5" s="19">
        <f t="shared" ca="1" si="2"/>
        <v>0.70905728786913214</v>
      </c>
      <c r="G5" s="19">
        <f t="shared" ca="1" si="2"/>
        <v>1.0635859318036982</v>
      </c>
      <c r="H5" s="19">
        <f t="shared" ca="1" si="2"/>
        <v>1.4181145757382643</v>
      </c>
      <c r="I5" s="19">
        <f t="shared" ca="1" si="2"/>
        <v>1.7726432196728303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2.1271718636073964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0.91728644020546124</v>
      </c>
      <c r="F6" s="19">
        <f t="shared" ca="1" si="2"/>
        <v>1.8345728804109225</v>
      </c>
      <c r="G6" s="19">
        <f t="shared" ca="1" si="2"/>
        <v>2.7518593206163837</v>
      </c>
      <c r="H6" s="19">
        <f t="shared" ca="1" si="2"/>
        <v>3.669145760821845</v>
      </c>
      <c r="I6" s="19">
        <f t="shared" ca="1" si="2"/>
        <v>4.5864322010273062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5.5037186412327674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0.78036172571537765</v>
      </c>
      <c r="F7" s="19">
        <f t="shared" ca="1" si="2"/>
        <v>1.5607234514307553</v>
      </c>
      <c r="G7" s="19">
        <f t="shared" ca="1" si="2"/>
        <v>2.341085177146133</v>
      </c>
      <c r="H7" s="19">
        <f t="shared" ca="1" si="2"/>
        <v>3.1214469028615106</v>
      </c>
      <c r="I7" s="19">
        <f t="shared" ca="1" si="2"/>
        <v>3.9018086285768883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4.6821703542922659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0.27283960145643615</v>
      </c>
      <c r="F8" s="19">
        <f t="shared" ca="1" si="2"/>
        <v>0.54567920291287231</v>
      </c>
      <c r="G8" s="19">
        <f t="shared" ca="1" si="2"/>
        <v>0.81851880436930846</v>
      </c>
      <c r="H8" s="19">
        <f t="shared" ca="1" si="2"/>
        <v>1.0913584058257446</v>
      </c>
      <c r="I8" s="19">
        <f t="shared" ca="1" si="2"/>
        <v>1.3641980072821807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1.6370376087386169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0.32407968184452746</v>
      </c>
      <c r="F9" s="19">
        <f t="shared" ca="1" si="2"/>
        <v>0.64815936368905491</v>
      </c>
      <c r="G9" s="19">
        <f t="shared" ca="1" si="2"/>
        <v>0.97223904553358231</v>
      </c>
      <c r="H9" s="19">
        <f t="shared" ca="1" si="2"/>
        <v>1.2963187273781098</v>
      </c>
      <c r="I9" s="19">
        <f t="shared" ca="1" si="2"/>
        <v>1.6203984092226373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1.9444780910671648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0.95069463602926463</v>
      </c>
      <c r="F10" s="19">
        <f t="shared" ca="1" si="2"/>
        <v>1.9013892720585293</v>
      </c>
      <c r="G10" s="19">
        <f t="shared" ca="1" si="2"/>
        <v>2.8520839080877938</v>
      </c>
      <c r="H10" s="19">
        <f t="shared" ca="1" si="2"/>
        <v>3.8027785441170585</v>
      </c>
      <c r="I10" s="19">
        <f t="shared" ca="1" si="2"/>
        <v>4.7534731801463233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5.7041678161755875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0.27557197887880241</v>
      </c>
      <c r="F11" s="19">
        <f t="shared" ca="1" si="2"/>
        <v>0.55114395775760483</v>
      </c>
      <c r="G11" s="19">
        <f t="shared" ca="1" si="2"/>
        <v>0.82671593663640719</v>
      </c>
      <c r="H11" s="19">
        <f t="shared" ca="1" si="2"/>
        <v>1.1022879155152097</v>
      </c>
      <c r="I11" s="19">
        <f t="shared" ca="1" si="2"/>
        <v>1.3778598943940121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1.6534318732728146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0.38252293464276654</v>
      </c>
      <c r="F12" s="19">
        <f t="shared" ca="1" si="2"/>
        <v>0.76504586928553309</v>
      </c>
      <c r="G12" s="19">
        <f t="shared" ca="1" si="2"/>
        <v>1.1475688039282996</v>
      </c>
      <c r="H12" s="19">
        <f t="shared" ca="1" si="2"/>
        <v>1.5300917385710662</v>
      </c>
      <c r="I12" s="19">
        <f t="shared" ca="1" si="2"/>
        <v>1.9126146732138327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2.2951376078565993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0.24509026335825693</v>
      </c>
      <c r="F13" s="19">
        <f t="shared" ca="1" si="2"/>
        <v>0.49018052671651385</v>
      </c>
      <c r="G13" s="19">
        <f t="shared" ca="1" si="2"/>
        <v>0.73527079007477081</v>
      </c>
      <c r="H13" s="19">
        <f t="shared" ca="1" si="2"/>
        <v>0.98036105343302771</v>
      </c>
      <c r="I13" s="19">
        <f t="shared" ca="1" si="2"/>
        <v>1.2254513167912846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1.4705415801495416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0.68644422535750849</v>
      </c>
      <c r="F14" s="19">
        <f t="shared" ca="1" si="2"/>
        <v>1.372888450715017</v>
      </c>
      <c r="G14" s="19">
        <f t="shared" ca="1" si="2"/>
        <v>2.0593326760725255</v>
      </c>
      <c r="H14" s="19">
        <f t="shared" ca="1" si="2"/>
        <v>2.7457769014300339</v>
      </c>
      <c r="I14" s="19">
        <f t="shared" ca="1" si="2"/>
        <v>3.4322211267875424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4.1186653521450509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0.33390963266117218</v>
      </c>
      <c r="F15" s="19">
        <f t="shared" ca="1" si="2"/>
        <v>0.66781926532234437</v>
      </c>
      <c r="G15" s="19">
        <f t="shared" ca="1" si="2"/>
        <v>1.0017288979835166</v>
      </c>
      <c r="H15" s="19">
        <f t="shared" ca="1" si="2"/>
        <v>1.3356385306446887</v>
      </c>
      <c r="I15" s="19">
        <f t="shared" ca="1" si="2"/>
        <v>1.6695481633058609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2.0034577959670332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0.6400110625023715</v>
      </c>
      <c r="F16" s="19">
        <f t="shared" ca="1" si="2"/>
        <v>1.280022125004743</v>
      </c>
      <c r="G16" s="19">
        <f t="shared" ca="1" si="2"/>
        <v>1.9200331875071144</v>
      </c>
      <c r="H16" s="19">
        <f t="shared" ca="1" si="2"/>
        <v>2.560044250009486</v>
      </c>
      <c r="I16" s="19">
        <f t="shared" ca="1" si="2"/>
        <v>3.2000553125118576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3.8400663750142288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0.84943488844524906</v>
      </c>
      <c r="F17" s="19">
        <f t="shared" ca="1" si="2"/>
        <v>1.6988697768904981</v>
      </c>
      <c r="G17" s="19">
        <f t="shared" ca="1" si="2"/>
        <v>2.5483046653357473</v>
      </c>
      <c r="H17" s="19">
        <f t="shared" ca="1" si="2"/>
        <v>3.3977395537809962</v>
      </c>
      <c r="I17" s="19">
        <f t="shared" ca="1" si="2"/>
        <v>4.2471744422262452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5.0966093306714946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0.52721917083583236</v>
      </c>
      <c r="F18" s="19">
        <f t="shared" ca="1" si="2"/>
        <v>1.0544383416716647</v>
      </c>
      <c r="G18" s="19">
        <f t="shared" ca="1" si="2"/>
        <v>1.5816575125074972</v>
      </c>
      <c r="H18" s="19">
        <f t="shared" ca="1" si="2"/>
        <v>2.1088766833433295</v>
      </c>
      <c r="I18" s="19">
        <f t="shared" ca="1" si="2"/>
        <v>2.6360958541791617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3.163315025014994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0.66858853378299787</v>
      </c>
      <c r="F19" s="19">
        <f t="shared" ca="1" si="3"/>
        <v>1.3371770675659957</v>
      </c>
      <c r="G19" s="19">
        <f t="shared" ca="1" si="3"/>
        <v>2.0057656013489935</v>
      </c>
      <c r="H19" s="19">
        <f t="shared" ca="1" si="3"/>
        <v>2.6743541351319915</v>
      </c>
      <c r="I19" s="19">
        <f t="shared" ca="1" si="3"/>
        <v>3.3429426689149895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4.011531202697987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0.14125602120469846</v>
      </c>
      <c r="F20" s="19">
        <f t="shared" ca="1" si="3"/>
        <v>0.28251204240939692</v>
      </c>
      <c r="G20" s="19">
        <f t="shared" ca="1" si="3"/>
        <v>0.42376806361409536</v>
      </c>
      <c r="H20" s="19">
        <f t="shared" ca="1" si="3"/>
        <v>0.56502408481879385</v>
      </c>
      <c r="I20" s="19">
        <f t="shared" ca="1" si="3"/>
        <v>0.70628010602349234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0.84753612722819083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0.88784563235725933</v>
      </c>
      <c r="F21" s="19">
        <f t="shared" ca="1" si="3"/>
        <v>1.7756912647145187</v>
      </c>
      <c r="G21" s="19">
        <f t="shared" ca="1" si="3"/>
        <v>2.6635368970717779</v>
      </c>
      <c r="H21" s="19">
        <f t="shared" ca="1" si="3"/>
        <v>3.5513825294290373</v>
      </c>
      <c r="I21" s="19">
        <f t="shared" ca="1" si="3"/>
        <v>4.4392281617862963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5.3270737941435558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0.62710827904294031</v>
      </c>
      <c r="F22" s="19">
        <f t="shared" ca="1" si="3"/>
        <v>1.2542165580858806</v>
      </c>
      <c r="G22" s="19">
        <f t="shared" ca="1" si="3"/>
        <v>1.8813248371288209</v>
      </c>
      <c r="H22" s="19">
        <f t="shared" ca="1" si="3"/>
        <v>2.5084331161717612</v>
      </c>
      <c r="I22" s="19">
        <f t="shared" ca="1" si="3"/>
        <v>3.1355413952147018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3.7626496742576419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0.20330474675542562</v>
      </c>
      <c r="F23" s="19">
        <f t="shared" ca="1" si="3"/>
        <v>0.40660949351085124</v>
      </c>
      <c r="G23" s="19">
        <f t="shared" ca="1" si="3"/>
        <v>0.60991424026627683</v>
      </c>
      <c r="H23" s="19">
        <f t="shared" ca="1" si="3"/>
        <v>0.81321898702170248</v>
      </c>
      <c r="I23" s="19">
        <f t="shared" ca="1" si="3"/>
        <v>1.016523733777128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1.2198284805325537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0.35443146621848176</v>
      </c>
      <c r="F24" s="19">
        <f t="shared" ca="1" si="3"/>
        <v>0.70886293243696352</v>
      </c>
      <c r="G24" s="19">
        <f t="shared" ca="1" si="3"/>
        <v>1.0632943986554453</v>
      </c>
      <c r="H24" s="19">
        <f t="shared" ca="1" si="3"/>
        <v>1.417725864873927</v>
      </c>
      <c r="I24" s="19">
        <f t="shared" ca="1" si="3"/>
        <v>1.7721573310924088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2.1265887973108906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0.36853453539173087</v>
      </c>
      <c r="F25" s="19">
        <f t="shared" ca="1" si="3"/>
        <v>0.73706907078346173</v>
      </c>
      <c r="G25" s="19">
        <f t="shared" ca="1" si="3"/>
        <v>1.1056036061751926</v>
      </c>
      <c r="H25" s="19">
        <f t="shared" ca="1" si="3"/>
        <v>1.4741381415669235</v>
      </c>
      <c r="I25" s="19">
        <f t="shared" ca="1" si="3"/>
        <v>1.8426726769586543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2.2112072123503852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0.70297576545728135</v>
      </c>
      <c r="F26" s="19">
        <f t="shared" ca="1" si="3"/>
        <v>1.4059515309145627</v>
      </c>
      <c r="G26" s="19">
        <f t="shared" ca="1" si="3"/>
        <v>2.108927296371844</v>
      </c>
      <c r="H26" s="19">
        <f t="shared" ca="1" si="3"/>
        <v>2.8119030618291254</v>
      </c>
      <c r="I26" s="19">
        <f t="shared" ca="1" si="3"/>
        <v>3.5148788272864069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4.2178545927436879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0.42963235994532206</v>
      </c>
      <c r="F27" s="19">
        <f t="shared" ca="1" si="3"/>
        <v>0.85926471989064412</v>
      </c>
      <c r="G27" s="19">
        <f t="shared" ca="1" si="3"/>
        <v>1.2888970798359662</v>
      </c>
      <c r="H27" s="19">
        <f t="shared" ca="1" si="3"/>
        <v>1.7185294397812882</v>
      </c>
      <c r="I27" s="19">
        <f t="shared" ca="1" si="3"/>
        <v>2.1481617997266103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2.5777941596719325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0.38736368807127347</v>
      </c>
      <c r="F28" s="19">
        <f t="shared" ca="1" si="3"/>
        <v>0.77472737614254694</v>
      </c>
      <c r="G28" s="19">
        <f t="shared" ca="1" si="3"/>
        <v>1.1620910642138205</v>
      </c>
      <c r="H28" s="19">
        <f t="shared" ca="1" si="3"/>
        <v>1.5494547522850939</v>
      </c>
      <c r="I28" s="19">
        <f t="shared" ca="1" si="3"/>
        <v>1.9368184403563673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2.3241821284276409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1.3030456230495997</v>
      </c>
      <c r="F29" s="19">
        <f t="shared" ca="1" si="3"/>
        <v>2.6060912460991994</v>
      </c>
      <c r="G29" s="19">
        <f t="shared" ca="1" si="3"/>
        <v>3.9091368691487993</v>
      </c>
      <c r="H29" s="19">
        <f t="shared" ca="1" si="3"/>
        <v>5.2121824921983988</v>
      </c>
      <c r="I29" s="19">
        <f t="shared" ca="1" si="3"/>
        <v>6.5152281152479983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7.8182737382975986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0.85226610403279635</v>
      </c>
      <c r="F30" s="19">
        <f t="shared" ca="1" si="3"/>
        <v>1.7045322080655927</v>
      </c>
      <c r="G30" s="19">
        <f t="shared" ca="1" si="3"/>
        <v>2.556798312098389</v>
      </c>
      <c r="H30" s="19">
        <f t="shared" ca="1" si="3"/>
        <v>3.4090644161311854</v>
      </c>
      <c r="I30" s="19">
        <f t="shared" ca="1" si="3"/>
        <v>4.2613305201639822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5.1135966241967781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0.4053955059572405</v>
      </c>
      <c r="F31" s="19">
        <f t="shared" ca="1" si="3"/>
        <v>0.810791011914481</v>
      </c>
      <c r="G31" s="19">
        <f t="shared" ca="1" si="3"/>
        <v>1.2161865178717215</v>
      </c>
      <c r="H31" s="19">
        <f t="shared" ca="1" si="3"/>
        <v>1.621582023828962</v>
      </c>
      <c r="I31" s="19">
        <f t="shared" ca="1" si="3"/>
        <v>2.0269775297862025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2.432373035743443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0.24433424833476067</v>
      </c>
      <c r="F32" s="19">
        <f t="shared" ca="1" si="3"/>
        <v>0.48866849666952134</v>
      </c>
      <c r="G32" s="19">
        <f t="shared" ca="1" si="3"/>
        <v>0.73300274500428197</v>
      </c>
      <c r="H32" s="19">
        <f t="shared" ca="1" si="3"/>
        <v>0.97733699333904267</v>
      </c>
      <c r="I32" s="19">
        <f t="shared" ca="1" si="3"/>
        <v>1.2216712416738034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1.4660054900085639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0.65409339266687694</v>
      </c>
      <c r="F33" s="19">
        <f t="shared" ca="1" si="3"/>
        <v>1.3081867853337539</v>
      </c>
      <c r="G33" s="19">
        <f t="shared" ca="1" si="3"/>
        <v>1.9622801780006309</v>
      </c>
      <c r="H33" s="19">
        <f t="shared" ca="1" si="3"/>
        <v>2.6163735706675078</v>
      </c>
      <c r="I33" s="19">
        <f t="shared" ca="1" si="3"/>
        <v>3.2704669633343846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3.9245603560012614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0.15183089095594582</v>
      </c>
      <c r="F34" s="19">
        <f t="shared" ca="1" si="3"/>
        <v>0.30366178191189164</v>
      </c>
      <c r="G34" s="19">
        <f t="shared" ca="1" si="3"/>
        <v>0.45549267286783746</v>
      </c>
      <c r="H34" s="19">
        <f t="shared" ca="1" si="3"/>
        <v>0.60732356382378327</v>
      </c>
      <c r="I34" s="19">
        <f t="shared" ca="1" si="3"/>
        <v>0.75915445477972909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0.91098534573567491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0.7145886872268411</v>
      </c>
      <c r="F35" s="19">
        <f t="shared" ca="1" si="4"/>
        <v>1.4291773744536822</v>
      </c>
      <c r="G35" s="19">
        <f t="shared" ca="1" si="4"/>
        <v>2.1437660616805232</v>
      </c>
      <c r="H35" s="19">
        <f t="shared" ca="1" si="4"/>
        <v>2.8583547489073644</v>
      </c>
      <c r="I35" s="19">
        <f t="shared" ca="1" si="4"/>
        <v>3.5729434361342056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4.2875321233610464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0.5776639727367574</v>
      </c>
      <c r="F36" s="19">
        <f t="shared" ca="1" si="4"/>
        <v>1.1553279454735148</v>
      </c>
      <c r="G36" s="19">
        <f t="shared" ca="1" si="4"/>
        <v>1.7329919182102722</v>
      </c>
      <c r="H36" s="19">
        <f t="shared" ca="1" si="4"/>
        <v>2.3106558909470296</v>
      </c>
      <c r="I36" s="19">
        <f t="shared" ca="1" si="4"/>
        <v>2.8883198636837868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3.4659838364205444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7.0141848477815905E-2</v>
      </c>
      <c r="F37" s="19">
        <f t="shared" ca="1" si="4"/>
        <v>0.14028369695563181</v>
      </c>
      <c r="G37" s="19">
        <f t="shared" ca="1" si="4"/>
        <v>0.21042554543344771</v>
      </c>
      <c r="H37" s="19">
        <f t="shared" ca="1" si="4"/>
        <v>0.28056739391126362</v>
      </c>
      <c r="I37" s="19">
        <f t="shared" ca="1" si="4"/>
        <v>0.35070924238907952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0.42085109086689543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0.12138192886590722</v>
      </c>
      <c r="F38" s="19">
        <f t="shared" ca="1" si="4"/>
        <v>0.24276385773181444</v>
      </c>
      <c r="G38" s="19">
        <f t="shared" ca="1" si="4"/>
        <v>0.36414578659772168</v>
      </c>
      <c r="H38" s="19">
        <f t="shared" ca="1" si="4"/>
        <v>0.48552771546362888</v>
      </c>
      <c r="I38" s="19">
        <f t="shared" ca="1" si="4"/>
        <v>0.60690964432953609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0.72829157319544335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0.74799688305064438</v>
      </c>
      <c r="F39" s="19">
        <f t="shared" ca="1" si="4"/>
        <v>1.4959937661012888</v>
      </c>
      <c r="G39" s="19">
        <f t="shared" ca="1" si="4"/>
        <v>2.2439906491519332</v>
      </c>
      <c r="H39" s="19">
        <f t="shared" ca="1" si="4"/>
        <v>2.9919875322025775</v>
      </c>
      <c r="I39" s="19">
        <f t="shared" ca="1" si="4"/>
        <v>3.7399844152532218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4.4879812983038665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7.287422590018218E-2</v>
      </c>
      <c r="F40" s="19">
        <f t="shared" ca="1" si="4"/>
        <v>0.14574845180036436</v>
      </c>
      <c r="G40" s="19">
        <f t="shared" ca="1" si="4"/>
        <v>0.21862267770054655</v>
      </c>
      <c r="H40" s="19">
        <f t="shared" ca="1" si="4"/>
        <v>0.29149690360072872</v>
      </c>
      <c r="I40" s="19">
        <f t="shared" ca="1" si="4"/>
        <v>0.36437112950091088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0.43724535540109311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0.17982518166414629</v>
      </c>
      <c r="F41" s="19">
        <f t="shared" ca="1" si="4"/>
        <v>0.35965036332829259</v>
      </c>
      <c r="G41" s="19">
        <f t="shared" ca="1" si="4"/>
        <v>0.53947554499243888</v>
      </c>
      <c r="H41" s="19">
        <f t="shared" ca="1" si="4"/>
        <v>0.71930072665658518</v>
      </c>
      <c r="I41" s="19">
        <f t="shared" ca="1" si="4"/>
        <v>0.89912590832073147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1.0789510899848778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4.2392510379636685E-2</v>
      </c>
      <c r="F42" s="19">
        <f t="shared" ca="1" si="4"/>
        <v>8.4785020759273369E-2</v>
      </c>
      <c r="G42" s="19">
        <f t="shared" ca="1" si="4"/>
        <v>0.12717753113891006</v>
      </c>
      <c r="H42" s="19">
        <f t="shared" ca="1" si="4"/>
        <v>0.16957004151854674</v>
      </c>
      <c r="I42" s="19">
        <f t="shared" ca="1" si="4"/>
        <v>0.21196255189818342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0.25435506227782012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0.48374647237888824</v>
      </c>
      <c r="F43" s="19">
        <f t="shared" ca="1" si="4"/>
        <v>0.96749294475777647</v>
      </c>
      <c r="G43" s="19">
        <f t="shared" ca="1" si="4"/>
        <v>1.4512394171366647</v>
      </c>
      <c r="H43" s="19">
        <f t="shared" ca="1" si="4"/>
        <v>1.9349858895155529</v>
      </c>
      <c r="I43" s="19">
        <f t="shared" ca="1" si="4"/>
        <v>2.418732361894441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2.9024788342733294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0.13121187968255196</v>
      </c>
      <c r="F44" s="19">
        <f t="shared" ca="1" si="4"/>
        <v>0.26242375936510393</v>
      </c>
      <c r="G44" s="19">
        <f t="shared" ca="1" si="4"/>
        <v>0.39363563904765586</v>
      </c>
      <c r="H44" s="19">
        <f t="shared" ca="1" si="4"/>
        <v>0.52484751873020785</v>
      </c>
      <c r="I44" s="19">
        <f t="shared" ca="1" si="4"/>
        <v>0.65605939841275984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0.78727127809531172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0.43731330952375119</v>
      </c>
      <c r="F45" s="19">
        <f t="shared" ca="1" si="4"/>
        <v>0.87462661904750238</v>
      </c>
      <c r="G45" s="19">
        <f t="shared" ca="1" si="4"/>
        <v>1.3119399285712536</v>
      </c>
      <c r="H45" s="19">
        <f t="shared" ca="1" si="4"/>
        <v>1.7492532380950048</v>
      </c>
      <c r="I45" s="19">
        <f t="shared" ca="1" si="4"/>
        <v>2.1865665476187561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2.6238798571425073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0.64673713546662881</v>
      </c>
      <c r="F46" s="19">
        <f t="shared" ca="1" si="4"/>
        <v>1.2934742709332576</v>
      </c>
      <c r="G46" s="19">
        <f t="shared" ca="1" si="4"/>
        <v>1.9402114063998863</v>
      </c>
      <c r="H46" s="19">
        <f t="shared" ca="1" si="4"/>
        <v>2.5869485418665152</v>
      </c>
      <c r="I46" s="19">
        <f t="shared" ca="1" si="4"/>
        <v>3.2336856773331442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3.8804228127997731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0.32452141785721206</v>
      </c>
      <c r="F47" s="19">
        <f t="shared" ca="1" si="4"/>
        <v>0.64904283571442412</v>
      </c>
      <c r="G47" s="19">
        <f t="shared" ca="1" si="4"/>
        <v>0.97356425357163623</v>
      </c>
      <c r="H47" s="19">
        <f t="shared" ca="1" si="4"/>
        <v>1.2980856714288482</v>
      </c>
      <c r="I47" s="19">
        <f t="shared" ca="1" si="4"/>
        <v>1.6226070892860602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1.9471285071432725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0.46589078080437757</v>
      </c>
      <c r="F48" s="19">
        <f t="shared" ca="1" si="4"/>
        <v>0.93178156160875514</v>
      </c>
      <c r="G48" s="19">
        <f t="shared" ca="1" si="4"/>
        <v>1.3976723424131328</v>
      </c>
      <c r="H48" s="19">
        <f t="shared" ca="1" si="4"/>
        <v>1.8635631232175103</v>
      </c>
      <c r="I48" s="19">
        <f t="shared" ca="1" si="4"/>
        <v>2.329453904021888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2.7953446848262655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-6.144173177392178E-2</v>
      </c>
      <c r="F49" s="19">
        <f t="shared" ca="1" si="4"/>
        <v>-0.12288346354784356</v>
      </c>
      <c r="G49" s="19">
        <f t="shared" ca="1" si="4"/>
        <v>-0.18432519532176533</v>
      </c>
      <c r="H49" s="19">
        <f t="shared" ca="1" si="4"/>
        <v>-0.24576692709568712</v>
      </c>
      <c r="I49" s="19">
        <f t="shared" ca="1" si="4"/>
        <v>-0.30720865886960891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-0.36865039064353067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0.68514787937863897</v>
      </c>
      <c r="F50" s="19">
        <f t="shared" ca="1" si="4"/>
        <v>1.3702957587572779</v>
      </c>
      <c r="G50" s="19">
        <f t="shared" ca="1" si="4"/>
        <v>2.0554436381359169</v>
      </c>
      <c r="H50" s="19">
        <f t="shared" ca="1" si="4"/>
        <v>2.7405915175145559</v>
      </c>
      <c r="I50" s="19">
        <f t="shared" ca="1" si="4"/>
        <v>3.4257393968931948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4.1108872762718338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0.42441052606432006</v>
      </c>
      <c r="F51" s="19">
        <f t="shared" ca="1" si="5"/>
        <v>0.84882105212864012</v>
      </c>
      <c r="G51" s="19">
        <f t="shared" ca="1" si="5"/>
        <v>1.2732315781929602</v>
      </c>
      <c r="H51" s="19">
        <f t="shared" ca="1" si="5"/>
        <v>1.6976421042572802</v>
      </c>
      <c r="I51" s="19">
        <f t="shared" ca="1" si="5"/>
        <v>2.1220526303216003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2.5464631563859204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6.0699377680536093E-4</v>
      </c>
      <c r="F52" s="19">
        <f t="shared" ca="1" si="5"/>
        <v>1.2139875536107219E-3</v>
      </c>
      <c r="G52" s="19">
        <f t="shared" ca="1" si="5"/>
        <v>1.8209813304160827E-3</v>
      </c>
      <c r="H52" s="19">
        <f t="shared" ca="1" si="5"/>
        <v>2.4279751072214437E-3</v>
      </c>
      <c r="I52" s="19">
        <f t="shared" ca="1" si="5"/>
        <v>3.0349688840268048E-3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3.6419626608321654E-3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0.15173371323986151</v>
      </c>
      <c r="F53" s="19">
        <f t="shared" ca="1" si="5"/>
        <v>0.30346742647972302</v>
      </c>
      <c r="G53" s="19">
        <f t="shared" ca="1" si="5"/>
        <v>0.45520113971958454</v>
      </c>
      <c r="H53" s="19">
        <f t="shared" ca="1" si="5"/>
        <v>0.60693485295944605</v>
      </c>
      <c r="I53" s="19">
        <f t="shared" ca="1" si="5"/>
        <v>0.75866856619930756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0.91040227943916907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0.16583678241311062</v>
      </c>
      <c r="F54" s="19">
        <f t="shared" ca="1" si="5"/>
        <v>0.33167356482622123</v>
      </c>
      <c r="G54" s="19">
        <f t="shared" ca="1" si="5"/>
        <v>0.49751034723933185</v>
      </c>
      <c r="H54" s="19">
        <f t="shared" ca="1" si="5"/>
        <v>0.66334712965244247</v>
      </c>
      <c r="I54" s="19">
        <f t="shared" ca="1" si="5"/>
        <v>0.82918391206555309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0.9950206944786637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0.5002780124786611</v>
      </c>
      <c r="F55" s="19">
        <f t="shared" ca="1" si="5"/>
        <v>1.0005560249573222</v>
      </c>
      <c r="G55" s="19">
        <f t="shared" ca="1" si="5"/>
        <v>1.5008340374359834</v>
      </c>
      <c r="H55" s="19">
        <f t="shared" ca="1" si="5"/>
        <v>2.0011120499146444</v>
      </c>
      <c r="I55" s="19">
        <f t="shared" ca="1" si="5"/>
        <v>2.5013900623933054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3.0016680748719664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0.22693460696670184</v>
      </c>
      <c r="F56" s="19">
        <f t="shared" ca="1" si="5"/>
        <v>0.45386921393340368</v>
      </c>
      <c r="G56" s="19">
        <f t="shared" ca="1" si="5"/>
        <v>0.68080382090010549</v>
      </c>
      <c r="H56" s="19">
        <f t="shared" ca="1" si="5"/>
        <v>0.90773842786680736</v>
      </c>
      <c r="I56" s="19">
        <f t="shared" ca="1" si="5"/>
        <v>1.1346730348335092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1.361607641800211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0.18466593509265325</v>
      </c>
      <c r="F57" s="19">
        <f t="shared" ca="1" si="5"/>
        <v>0.3693318701853065</v>
      </c>
      <c r="G57" s="19">
        <f t="shared" ca="1" si="5"/>
        <v>0.55399780527795972</v>
      </c>
      <c r="H57" s="19">
        <f t="shared" ca="1" si="5"/>
        <v>0.738663740370613</v>
      </c>
      <c r="I57" s="19">
        <f t="shared" ca="1" si="5"/>
        <v>0.92332967546326628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1.1079956105559194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1.1003478700709797</v>
      </c>
      <c r="F58" s="19">
        <f t="shared" ca="1" si="5"/>
        <v>2.2006957401419593</v>
      </c>
      <c r="G58" s="19">
        <f t="shared" ca="1" si="5"/>
        <v>3.3010436102129388</v>
      </c>
      <c r="H58" s="19">
        <f t="shared" ca="1" si="5"/>
        <v>4.4013914802839187</v>
      </c>
      <c r="I58" s="19">
        <f t="shared" ca="1" si="5"/>
        <v>5.5017393503548986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6.6020872204258776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0.6495683510541761</v>
      </c>
      <c r="F59" s="19">
        <f t="shared" ca="1" si="5"/>
        <v>1.2991367021083522</v>
      </c>
      <c r="G59" s="19">
        <f t="shared" ca="1" si="5"/>
        <v>1.9487050531625283</v>
      </c>
      <c r="H59" s="19">
        <f t="shared" ca="1" si="5"/>
        <v>2.5982734042167044</v>
      </c>
      <c r="I59" s="19">
        <f t="shared" ca="1" si="5"/>
        <v>3.2478417552708807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3.8974101063250566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0.20269775297862025</v>
      </c>
      <c r="F60" s="19">
        <f t="shared" ca="1" si="5"/>
        <v>0.4053955059572405</v>
      </c>
      <c r="G60" s="19">
        <f t="shared" ca="1" si="5"/>
        <v>0.60809325893586075</v>
      </c>
      <c r="H60" s="19">
        <f t="shared" ca="1" si="5"/>
        <v>0.810791011914481</v>
      </c>
      <c r="I60" s="19">
        <f t="shared" ca="1" si="5"/>
        <v>1.0134887648931012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1.2161865178717215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4.1636495356140411E-2</v>
      </c>
      <c r="F61" s="19">
        <f t="shared" ca="1" si="5"/>
        <v>8.3272990712280823E-2</v>
      </c>
      <c r="G61" s="19">
        <f t="shared" ca="1" si="5"/>
        <v>0.12490948606842123</v>
      </c>
      <c r="H61" s="19">
        <f t="shared" ca="1" si="5"/>
        <v>0.16654598142456165</v>
      </c>
      <c r="I61" s="19">
        <f t="shared" ca="1" si="5"/>
        <v>0.20818247678070206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0.24981897213684245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0.45139563968825663</v>
      </c>
      <c r="F62" s="19">
        <f t="shared" ca="1" si="5"/>
        <v>0.90279127937651327</v>
      </c>
      <c r="G62" s="19">
        <f t="shared" ca="1" si="5"/>
        <v>1.35418691906477</v>
      </c>
      <c r="H62" s="19">
        <f t="shared" ca="1" si="5"/>
        <v>1.8055825587530265</v>
      </c>
      <c r="I62" s="19">
        <f t="shared" ca="1" si="5"/>
        <v>2.2569781984412831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2.7083738381295399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-5.0866862022674431E-2</v>
      </c>
      <c r="F63" s="19">
        <f t="shared" ca="1" si="5"/>
        <v>-0.10173372404534886</v>
      </c>
      <c r="G63" s="19">
        <f t="shared" ca="1" si="5"/>
        <v>-0.15260058606802329</v>
      </c>
      <c r="H63" s="19">
        <f t="shared" ca="1" si="5"/>
        <v>-0.20346744809069772</v>
      </c>
      <c r="I63" s="19">
        <f t="shared" ca="1" si="5"/>
        <v>-0.25433431011337215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-0.30520117213604658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0.51189093424822085</v>
      </c>
      <c r="F64" s="19">
        <f t="shared" ca="1" si="5"/>
        <v>1.0237818684964417</v>
      </c>
      <c r="G64" s="19">
        <f t="shared" ca="1" si="5"/>
        <v>1.5356728027446627</v>
      </c>
      <c r="H64" s="19">
        <f t="shared" ca="1" si="5"/>
        <v>2.0475637369928834</v>
      </c>
      <c r="I64" s="19">
        <f t="shared" ca="1" si="5"/>
        <v>2.5594546712411042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3.0713456054893249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0.37496621975813715</v>
      </c>
      <c r="F65" s="19">
        <f t="shared" ca="1" si="5"/>
        <v>0.74993243951627431</v>
      </c>
      <c r="G65" s="19">
        <f t="shared" ca="1" si="5"/>
        <v>1.1248986592744115</v>
      </c>
      <c r="H65" s="19">
        <f t="shared" ca="1" si="5"/>
        <v>1.4998648790325486</v>
      </c>
      <c r="I65" s="19">
        <f t="shared" ca="1" si="5"/>
        <v>1.8748310987906858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2.2497973185488229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-0.13255590450080434</v>
      </c>
      <c r="F66" s="19">
        <f t="shared" ca="1" si="5"/>
        <v>-0.26511180900160869</v>
      </c>
      <c r="G66" s="19">
        <f t="shared" ca="1" si="5"/>
        <v>-0.39766771350241303</v>
      </c>
      <c r="H66" s="19">
        <f t="shared" ca="1" si="5"/>
        <v>-0.53022361800321738</v>
      </c>
      <c r="I66" s="19">
        <f t="shared" ca="1" si="5"/>
        <v>-0.66277952250402172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-0.79533542700482607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-8.1315824112713028E-2</v>
      </c>
      <c r="F67" s="19">
        <f t="shared" ca="1" si="6"/>
        <v>-0.16263164822542606</v>
      </c>
      <c r="G67" s="19">
        <f t="shared" ca="1" si="6"/>
        <v>-0.24394747233813907</v>
      </c>
      <c r="H67" s="19">
        <f t="shared" ca="1" si="6"/>
        <v>-0.32526329645085211</v>
      </c>
      <c r="I67" s="19">
        <f t="shared" ca="1" si="6"/>
        <v>-0.40657912056356516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-0.48789494467627814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0.54529913007202413</v>
      </c>
      <c r="F68" s="19">
        <f t="shared" ca="1" si="6"/>
        <v>1.0905982601440483</v>
      </c>
      <c r="G68" s="19">
        <f t="shared" ca="1" si="6"/>
        <v>1.6358973902160723</v>
      </c>
      <c r="H68" s="19">
        <f t="shared" ca="1" si="6"/>
        <v>2.1811965202880965</v>
      </c>
      <c r="I68" s="19">
        <f t="shared" ca="1" si="6"/>
        <v>2.7264956503601208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3.271794780432145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-0.12982352707843806</v>
      </c>
      <c r="F69" s="19">
        <f t="shared" ca="1" si="6"/>
        <v>-0.25964705415687611</v>
      </c>
      <c r="G69" s="19">
        <f t="shared" ca="1" si="6"/>
        <v>-0.38947058123531419</v>
      </c>
      <c r="H69" s="19">
        <f t="shared" ca="1" si="6"/>
        <v>-0.51929410831375222</v>
      </c>
      <c r="I69" s="19">
        <f t="shared" ca="1" si="6"/>
        <v>-0.64911763539219025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-0.77894116247062839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-2.2872571314473955E-2</v>
      </c>
      <c r="F70" s="19">
        <f t="shared" ca="1" si="6"/>
        <v>-4.574514262894791E-2</v>
      </c>
      <c r="G70" s="19">
        <f t="shared" ca="1" si="6"/>
        <v>-6.8617713943421865E-2</v>
      </c>
      <c r="H70" s="19">
        <f t="shared" ca="1" si="6"/>
        <v>-9.149028525789582E-2</v>
      </c>
      <c r="I70" s="19">
        <f t="shared" ca="1" si="6"/>
        <v>-0.11436285657236978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-0.13723542788684373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-0.16030524259898357</v>
      </c>
      <c r="F71" s="19">
        <f t="shared" ca="1" si="6"/>
        <v>-0.32061048519796714</v>
      </c>
      <c r="G71" s="19">
        <f t="shared" ca="1" si="6"/>
        <v>-0.48091572779695069</v>
      </c>
      <c r="H71" s="19">
        <f t="shared" ca="1" si="6"/>
        <v>-0.64122097039593429</v>
      </c>
      <c r="I71" s="19">
        <f t="shared" ca="1" si="6"/>
        <v>-0.80152621299491789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-0.96183145559390137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0.28104871940026799</v>
      </c>
      <c r="F72" s="19">
        <f t="shared" ca="1" si="6"/>
        <v>0.56209743880053598</v>
      </c>
      <c r="G72" s="19">
        <f t="shared" ca="1" si="6"/>
        <v>0.84314615820080396</v>
      </c>
      <c r="H72" s="19">
        <f t="shared" ca="1" si="6"/>
        <v>1.124194877601072</v>
      </c>
      <c r="I72" s="19">
        <f t="shared" ca="1" si="6"/>
        <v>1.4052435970013399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1.6862923164016079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-7.14858732960683E-2</v>
      </c>
      <c r="F73" s="19">
        <f t="shared" ca="1" si="6"/>
        <v>-0.1429717465921366</v>
      </c>
      <c r="G73" s="19">
        <f t="shared" ca="1" si="6"/>
        <v>-0.21445761988820489</v>
      </c>
      <c r="H73" s="19">
        <f t="shared" ca="1" si="6"/>
        <v>-0.2859434931842732</v>
      </c>
      <c r="I73" s="19">
        <f t="shared" ca="1" si="6"/>
        <v>-0.35742936648034151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-0.42891523977640977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0.23461555654513097</v>
      </c>
      <c r="F74" s="19">
        <f t="shared" ca="1" si="6"/>
        <v>0.46923111309026194</v>
      </c>
      <c r="G74" s="19">
        <f t="shared" ca="1" si="6"/>
        <v>0.70384666963539289</v>
      </c>
      <c r="H74" s="19">
        <f t="shared" ca="1" si="6"/>
        <v>0.93846222618052388</v>
      </c>
      <c r="I74" s="19">
        <f t="shared" ca="1" si="6"/>
        <v>1.1730777827256549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1.4076933392707858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0.44403938248800862</v>
      </c>
      <c r="F75" s="19">
        <f t="shared" ca="1" si="6"/>
        <v>0.88807876497601723</v>
      </c>
      <c r="G75" s="19">
        <f t="shared" ca="1" si="6"/>
        <v>1.3321181474640258</v>
      </c>
      <c r="H75" s="19">
        <f t="shared" ca="1" si="6"/>
        <v>1.7761575299520345</v>
      </c>
      <c r="I75" s="19">
        <f t="shared" ca="1" si="6"/>
        <v>2.2201969124400431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2.6642362949280516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0.12182366487859182</v>
      </c>
      <c r="F76" s="19">
        <f t="shared" ca="1" si="6"/>
        <v>0.24364732975718364</v>
      </c>
      <c r="G76" s="19">
        <f t="shared" ca="1" si="6"/>
        <v>0.36547099463577548</v>
      </c>
      <c r="H76" s="19">
        <f t="shared" ca="1" si="6"/>
        <v>0.48729465951436729</v>
      </c>
      <c r="I76" s="19">
        <f t="shared" ca="1" si="6"/>
        <v>0.6091183243929591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0.73094198927155096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0.26319302782575732</v>
      </c>
      <c r="F77" s="19">
        <f t="shared" ca="1" si="6"/>
        <v>0.52638605565151464</v>
      </c>
      <c r="G77" s="19">
        <f t="shared" ca="1" si="6"/>
        <v>0.78957908347727201</v>
      </c>
      <c r="H77" s="19">
        <f t="shared" ca="1" si="6"/>
        <v>1.0527721113030293</v>
      </c>
      <c r="I77" s="19">
        <f t="shared" ca="1" si="6"/>
        <v>1.3159651391287865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1.579158166954544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-0.26413948475254201</v>
      </c>
      <c r="F78" s="19">
        <f t="shared" ca="1" si="6"/>
        <v>-0.52827896950508402</v>
      </c>
      <c r="G78" s="19">
        <f t="shared" ca="1" si="6"/>
        <v>-0.79241845425762603</v>
      </c>
      <c r="H78" s="19">
        <f t="shared" ca="1" si="6"/>
        <v>-1.056557939010168</v>
      </c>
      <c r="I78" s="19">
        <f t="shared" ca="1" si="6"/>
        <v>-1.32069742376271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-1.5848369085152521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0.48245012640001872</v>
      </c>
      <c r="F79" s="19">
        <f t="shared" ca="1" si="6"/>
        <v>0.96490025280003744</v>
      </c>
      <c r="G79" s="19">
        <f t="shared" ca="1" si="6"/>
        <v>1.4473503792000562</v>
      </c>
      <c r="H79" s="19">
        <f t="shared" ca="1" si="6"/>
        <v>1.9298005056000749</v>
      </c>
      <c r="I79" s="19">
        <f t="shared" ca="1" si="6"/>
        <v>2.4122506320000934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2.8947007584001123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0.22171277308569981</v>
      </c>
      <c r="F80" s="19">
        <f t="shared" ca="1" si="6"/>
        <v>0.44342554617139962</v>
      </c>
      <c r="G80" s="19">
        <f t="shared" ca="1" si="6"/>
        <v>0.66513831925709943</v>
      </c>
      <c r="H80" s="19">
        <f t="shared" ca="1" si="6"/>
        <v>0.88685109234279924</v>
      </c>
      <c r="I80" s="19">
        <f t="shared" ca="1" si="6"/>
        <v>1.1085638654284991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1.3302766385141989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-0.20209075920181488</v>
      </c>
      <c r="F81" s="19">
        <f t="shared" ca="1" si="6"/>
        <v>-0.40418151840362976</v>
      </c>
      <c r="G81" s="19">
        <f t="shared" ca="1" si="6"/>
        <v>-0.60627227760544466</v>
      </c>
      <c r="H81" s="19">
        <f t="shared" ca="1" si="6"/>
        <v>-0.80836303680725952</v>
      </c>
      <c r="I81" s="19">
        <f t="shared" ca="1" si="6"/>
        <v>-1.0104537960090745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-1.2125445552108893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-5.0964039738758737E-2</v>
      </c>
      <c r="F82" s="19">
        <f t="shared" ca="1" si="6"/>
        <v>-0.10192807947751747</v>
      </c>
      <c r="G82" s="19">
        <f t="shared" ca="1" si="6"/>
        <v>-0.15289211921627621</v>
      </c>
      <c r="H82" s="19">
        <f t="shared" ca="1" si="6"/>
        <v>-0.20385615895503495</v>
      </c>
      <c r="I82" s="19">
        <f t="shared" ca="1" si="6"/>
        <v>-0.25482019869379369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-0.30578423843255242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-3.6860970565509632E-2</v>
      </c>
      <c r="F83" s="19">
        <f t="shared" ca="1" si="7"/>
        <v>-7.3721941131019264E-2</v>
      </c>
      <c r="G83" s="19">
        <f t="shared" ca="1" si="7"/>
        <v>-0.1105829116965289</v>
      </c>
      <c r="H83" s="19">
        <f t="shared" ca="1" si="7"/>
        <v>-0.14744388226203853</v>
      </c>
      <c r="I83" s="19">
        <f t="shared" ca="1" si="7"/>
        <v>-0.18430485282754816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-0.22116582339305779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0.2975802595000408</v>
      </c>
      <c r="F84" s="19">
        <f t="shared" ca="1" si="7"/>
        <v>0.5951605190000816</v>
      </c>
      <c r="G84" s="19">
        <f t="shared" ca="1" si="7"/>
        <v>0.89274077850012246</v>
      </c>
      <c r="H84" s="19">
        <f t="shared" ca="1" si="7"/>
        <v>1.1903210380001632</v>
      </c>
      <c r="I84" s="19">
        <f t="shared" ca="1" si="7"/>
        <v>1.4879012975002039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1.7854815570002449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2.4236853988081581E-2</v>
      </c>
      <c r="F85" s="19">
        <f t="shared" ca="1" si="7"/>
        <v>4.8473707976163162E-2</v>
      </c>
      <c r="G85" s="19">
        <f t="shared" ca="1" si="7"/>
        <v>7.2710561964244746E-2</v>
      </c>
      <c r="H85" s="19">
        <f t="shared" ca="1" si="7"/>
        <v>9.6947415952326324E-2</v>
      </c>
      <c r="I85" s="19">
        <f t="shared" ca="1" si="7"/>
        <v>0.1211842699404079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0.14542112392848949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-1.803181788596701E-2</v>
      </c>
      <c r="F86" s="19">
        <f t="shared" ca="1" si="7"/>
        <v>-3.606363577193402E-2</v>
      </c>
      <c r="G86" s="19">
        <f t="shared" ca="1" si="7"/>
        <v>-5.4095453657901027E-2</v>
      </c>
      <c r="H86" s="19">
        <f t="shared" ca="1" si="7"/>
        <v>-7.2127271543868041E-2</v>
      </c>
      <c r="I86" s="19">
        <f t="shared" ca="1" si="7"/>
        <v>-9.0159089429835054E-2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-0.10819090731580205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0.89765011709235942</v>
      </c>
      <c r="F87" s="19">
        <f t="shared" ca="1" si="7"/>
        <v>1.7953002341847188</v>
      </c>
      <c r="G87" s="19">
        <f t="shared" ca="1" si="7"/>
        <v>2.6929503512770783</v>
      </c>
      <c r="H87" s="19">
        <f t="shared" ca="1" si="7"/>
        <v>3.5906004683694377</v>
      </c>
      <c r="I87" s="19">
        <f t="shared" ca="1" si="7"/>
        <v>4.4882505854617971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5.3859007025541565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0.44687059807555585</v>
      </c>
      <c r="F88" s="19">
        <f t="shared" ca="1" si="7"/>
        <v>0.89374119615111169</v>
      </c>
      <c r="G88" s="19">
        <f t="shared" ca="1" si="7"/>
        <v>1.3406117942266675</v>
      </c>
      <c r="H88" s="19">
        <f t="shared" ca="1" si="7"/>
        <v>1.7874823923022234</v>
      </c>
      <c r="I88" s="19">
        <f t="shared" ca="1" si="7"/>
        <v>2.2343529903777792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2.6812235884533351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A759-1398-4EA9-AC6E-9989F57C189D}"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0.45176393724063235</v>
      </c>
      <c r="F2" s="19">
        <f t="shared" ref="F2:I2" ca="1" si="1">($J2-$D2)/6+E2</f>
        <v>0.9035278744812647</v>
      </c>
      <c r="G2" s="19">
        <f t="shared" ca="1" si="1"/>
        <v>1.3552918117218971</v>
      </c>
      <c r="H2" s="19">
        <f t="shared" ca="1" si="1"/>
        <v>1.8070557489625294</v>
      </c>
      <c r="I2" s="19">
        <f t="shared" ca="1" si="1"/>
        <v>2.2588196862031618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2.7105836234437941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0.54124847621657879</v>
      </c>
      <c r="F3" s="19">
        <f t="shared" ca="1" si="2"/>
        <v>1.0824969524331576</v>
      </c>
      <c r="G3" s="19">
        <f t="shared" ca="1" si="2"/>
        <v>1.6237454286497364</v>
      </c>
      <c r="H3" s="19">
        <f t="shared" ca="1" si="2"/>
        <v>2.1649939048663152</v>
      </c>
      <c r="I3" s="19">
        <f t="shared" ca="1" si="2"/>
        <v>2.7062423810828937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3.2474908572994727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0.59919996449038859</v>
      </c>
      <c r="F4" s="19">
        <f t="shared" ca="1" si="2"/>
        <v>1.1983999289807772</v>
      </c>
      <c r="G4" s="19">
        <f t="shared" ca="1" si="2"/>
        <v>1.7975998934711659</v>
      </c>
      <c r="H4" s="19">
        <f t="shared" ca="1" si="2"/>
        <v>2.3967998579615544</v>
      </c>
      <c r="I4" s="19">
        <f t="shared" ca="1" si="2"/>
        <v>2.9959998224519429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3.5951997869423318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0.35275959985575173</v>
      </c>
      <c r="F5" s="19">
        <f t="shared" ca="1" si="2"/>
        <v>0.70551919971150345</v>
      </c>
      <c r="G5" s="19">
        <f t="shared" ca="1" si="2"/>
        <v>1.0582787995672551</v>
      </c>
      <c r="H5" s="19">
        <f t="shared" ca="1" si="2"/>
        <v>1.4110383994230069</v>
      </c>
      <c r="I5" s="19">
        <f t="shared" ca="1" si="2"/>
        <v>1.7637979992787587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2.1165575991345102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1.6459594442723775</v>
      </c>
      <c r="F6" s="19">
        <f t="shared" ca="1" si="2"/>
        <v>3.291918888544755</v>
      </c>
      <c r="G6" s="19">
        <f t="shared" ca="1" si="2"/>
        <v>4.9378783328171325</v>
      </c>
      <c r="H6" s="19">
        <f t="shared" ca="1" si="2"/>
        <v>6.58383777708951</v>
      </c>
      <c r="I6" s="19">
        <f t="shared" ca="1" si="2"/>
        <v>8.2297972213618884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9.875756665634265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1.0179815080206285</v>
      </c>
      <c r="F7" s="19">
        <f t="shared" ca="1" si="2"/>
        <v>2.035963016041257</v>
      </c>
      <c r="G7" s="19">
        <f t="shared" ca="1" si="2"/>
        <v>3.0539445240618854</v>
      </c>
      <c r="H7" s="19">
        <f t="shared" ca="1" si="2"/>
        <v>4.0719260320825139</v>
      </c>
      <c r="I7" s="19">
        <f t="shared" ca="1" si="2"/>
        <v>5.0899075401031428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6.1078890481237709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0.25000991305135406</v>
      </c>
      <c r="F8" s="19">
        <f t="shared" ca="1" si="2"/>
        <v>0.50001982610270812</v>
      </c>
      <c r="G8" s="19">
        <f t="shared" ca="1" si="2"/>
        <v>0.75002973915406224</v>
      </c>
      <c r="H8" s="19">
        <f t="shared" ca="1" si="2"/>
        <v>1.0000396522054162</v>
      </c>
      <c r="I8" s="19">
        <f t="shared" ca="1" si="2"/>
        <v>1.2500495652567702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1.5000594783081245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0.29801154438667465</v>
      </c>
      <c r="F9" s="19">
        <f t="shared" ca="1" si="2"/>
        <v>0.59602308877334931</v>
      </c>
      <c r="G9" s="19">
        <f t="shared" ca="1" si="2"/>
        <v>0.89403463316002396</v>
      </c>
      <c r="H9" s="19">
        <f t="shared" ca="1" si="2"/>
        <v>1.1920461775466986</v>
      </c>
      <c r="I9" s="19">
        <f t="shared" ca="1" si="2"/>
        <v>1.4900577219333733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1.7880692663200479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0.77030291095723025</v>
      </c>
      <c r="F10" s="19">
        <f t="shared" ca="1" si="2"/>
        <v>1.5406058219144605</v>
      </c>
      <c r="G10" s="19">
        <f t="shared" ca="1" si="2"/>
        <v>2.3109087328716909</v>
      </c>
      <c r="H10" s="19">
        <f t="shared" ca="1" si="2"/>
        <v>3.081211643828921</v>
      </c>
      <c r="I10" s="19">
        <f t="shared" ca="1" si="2"/>
        <v>3.8515145547861511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4.6218174657433817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0.31501021289574999</v>
      </c>
      <c r="F11" s="19">
        <f t="shared" ca="1" si="2"/>
        <v>0.63002042579149997</v>
      </c>
      <c r="G11" s="19">
        <f t="shared" ca="1" si="2"/>
        <v>0.94503063868725001</v>
      </c>
      <c r="H11" s="19">
        <f t="shared" ca="1" si="2"/>
        <v>1.2600408515829999</v>
      </c>
      <c r="I11" s="19">
        <f t="shared" ca="1" si="2"/>
        <v>1.5750510644787499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1.8900612773745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0.38286553458916361</v>
      </c>
      <c r="F12" s="19">
        <f t="shared" ca="1" si="2"/>
        <v>0.76573106917832723</v>
      </c>
      <c r="G12" s="19">
        <f t="shared" ca="1" si="2"/>
        <v>1.1485966037674908</v>
      </c>
      <c r="H12" s="19">
        <f t="shared" ca="1" si="2"/>
        <v>1.5314621383566545</v>
      </c>
      <c r="I12" s="19">
        <f t="shared" ca="1" si="2"/>
        <v>1.9143276729458181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2.2971932075349817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0.20587846501246179</v>
      </c>
      <c r="F13" s="19">
        <f t="shared" ca="1" si="2"/>
        <v>0.41175693002492358</v>
      </c>
      <c r="G13" s="19">
        <f t="shared" ca="1" si="2"/>
        <v>0.6176353950373854</v>
      </c>
      <c r="H13" s="19">
        <f t="shared" ca="1" si="2"/>
        <v>0.82351386004984717</v>
      </c>
      <c r="I13" s="19">
        <f t="shared" ca="1" si="2"/>
        <v>1.0293923250623089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1.2352707900747708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0.81343225662940188</v>
      </c>
      <c r="F14" s="19">
        <f t="shared" ca="1" si="2"/>
        <v>1.6268645132588038</v>
      </c>
      <c r="G14" s="19">
        <f t="shared" ca="1" si="2"/>
        <v>2.4402967698882057</v>
      </c>
      <c r="H14" s="19">
        <f t="shared" ca="1" si="2"/>
        <v>3.2537290265176075</v>
      </c>
      <c r="I14" s="19">
        <f t="shared" ca="1" si="2"/>
        <v>4.0671612831470094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4.8805935397764113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0.31438185638677424</v>
      </c>
      <c r="F15" s="19">
        <f t="shared" ca="1" si="2"/>
        <v>0.62876371277354848</v>
      </c>
      <c r="G15" s="19">
        <f t="shared" ca="1" si="2"/>
        <v>0.94314556916032277</v>
      </c>
      <c r="H15" s="19">
        <f t="shared" ca="1" si="2"/>
        <v>1.257527425547097</v>
      </c>
      <c r="I15" s="19">
        <f t="shared" ca="1" si="2"/>
        <v>1.5719092819338711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1.8862911383206453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0.86808856474972629</v>
      </c>
      <c r="F16" s="19">
        <f t="shared" ca="1" si="2"/>
        <v>1.7361771294994526</v>
      </c>
      <c r="G16" s="19">
        <f t="shared" ca="1" si="2"/>
        <v>2.6042656942491789</v>
      </c>
      <c r="H16" s="19">
        <f t="shared" ca="1" si="2"/>
        <v>3.4723542589989052</v>
      </c>
      <c r="I16" s="19">
        <f t="shared" ca="1" si="2"/>
        <v>4.3404428237486314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5.2085313884983577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1.1720486495322251</v>
      </c>
      <c r="F17" s="19">
        <f t="shared" ca="1" si="2"/>
        <v>2.3440972990644502</v>
      </c>
      <c r="G17" s="19">
        <f t="shared" ca="1" si="2"/>
        <v>3.5161459485966753</v>
      </c>
      <c r="H17" s="19">
        <f t="shared" ca="1" si="2"/>
        <v>4.6881945981289004</v>
      </c>
      <c r="I17" s="19">
        <f t="shared" ca="1" si="2"/>
        <v>5.8602432476611259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7.0322918971933506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0.54088008701105561</v>
      </c>
      <c r="F18" s="19">
        <f t="shared" ca="1" si="2"/>
        <v>1.0817601740221112</v>
      </c>
      <c r="G18" s="19">
        <f t="shared" ca="1" si="2"/>
        <v>1.6226402610331667</v>
      </c>
      <c r="H18" s="19">
        <f t="shared" ca="1" si="2"/>
        <v>2.1635203480442224</v>
      </c>
      <c r="I18" s="19">
        <f t="shared" ca="1" si="2"/>
        <v>2.7044004350552782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3.2452805220663334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0.95298665772178703</v>
      </c>
      <c r="F19" s="19">
        <f t="shared" ca="1" si="3"/>
        <v>1.9059733154435741</v>
      </c>
      <c r="G19" s="19">
        <f t="shared" ca="1" si="3"/>
        <v>2.8589599731653612</v>
      </c>
      <c r="H19" s="19">
        <f t="shared" ca="1" si="3"/>
        <v>3.8119466308871481</v>
      </c>
      <c r="I19" s="19">
        <f t="shared" ca="1" si="3"/>
        <v>4.7649332886089351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5.7179199463307224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0.14222558601029486</v>
      </c>
      <c r="F20" s="19">
        <f t="shared" ca="1" si="3"/>
        <v>0.28445117202058973</v>
      </c>
      <c r="G20" s="19">
        <f t="shared" ca="1" si="3"/>
        <v>0.42667675803088456</v>
      </c>
      <c r="H20" s="19">
        <f t="shared" ca="1" si="3"/>
        <v>0.56890234404117945</v>
      </c>
      <c r="I20" s="19">
        <f t="shared" ca="1" si="3"/>
        <v>0.71112793005147434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0.85335351606176912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1.0903215587498309</v>
      </c>
      <c r="F21" s="19">
        <f t="shared" ca="1" si="3"/>
        <v>2.1806431174996619</v>
      </c>
      <c r="G21" s="19">
        <f t="shared" ca="1" si="3"/>
        <v>3.2709646762494931</v>
      </c>
      <c r="H21" s="19">
        <f t="shared" ca="1" si="3"/>
        <v>4.3612862349993238</v>
      </c>
      <c r="I21" s="19">
        <f t="shared" ca="1" si="3"/>
        <v>5.4516077937491545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6.5419293524989852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0.63682784900891132</v>
      </c>
      <c r="F22" s="19">
        <f t="shared" ca="1" si="3"/>
        <v>1.2736556980178226</v>
      </c>
      <c r="G22" s="19">
        <f t="shared" ca="1" si="3"/>
        <v>1.9104835470267338</v>
      </c>
      <c r="H22" s="19">
        <f t="shared" ca="1" si="3"/>
        <v>2.5473113960356453</v>
      </c>
      <c r="I22" s="19">
        <f t="shared" ca="1" si="3"/>
        <v>3.1841392450445567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3.8209670940534677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0.24063500965778464</v>
      </c>
      <c r="F23" s="19">
        <f t="shared" ca="1" si="3"/>
        <v>0.48127001931556929</v>
      </c>
      <c r="G23" s="19">
        <f t="shared" ca="1" si="3"/>
        <v>0.72190502897335396</v>
      </c>
      <c r="H23" s="19">
        <f t="shared" ca="1" si="3"/>
        <v>0.96254003863113857</v>
      </c>
      <c r="I23" s="19">
        <f t="shared" ca="1" si="3"/>
        <v>1.2031750482889232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1.4438100579467079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0.36478802581179243</v>
      </c>
      <c r="F24" s="19">
        <f t="shared" ca="1" si="3"/>
        <v>0.72957605162358485</v>
      </c>
      <c r="G24" s="19">
        <f t="shared" ca="1" si="3"/>
        <v>1.0943640774353773</v>
      </c>
      <c r="H24" s="19">
        <f t="shared" ca="1" si="3"/>
        <v>1.4591521032471697</v>
      </c>
      <c r="I24" s="19">
        <f t="shared" ca="1" si="3"/>
        <v>1.8239401290589621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2.1887281548707547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0.43228668727925396</v>
      </c>
      <c r="F25" s="19">
        <f t="shared" ca="1" si="3"/>
        <v>0.86457337455850791</v>
      </c>
      <c r="G25" s="19">
        <f t="shared" ca="1" si="3"/>
        <v>1.2968600618377619</v>
      </c>
      <c r="H25" s="19">
        <f t="shared" ca="1" si="3"/>
        <v>1.7291467491170158</v>
      </c>
      <c r="I25" s="19">
        <f t="shared" ca="1" si="3"/>
        <v>2.1614334363962699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2.5937201236755238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0.59393985258394688</v>
      </c>
      <c r="F26" s="19">
        <f t="shared" ca="1" si="3"/>
        <v>1.1878797051678938</v>
      </c>
      <c r="G26" s="19">
        <f t="shared" ca="1" si="3"/>
        <v>1.7818195577518408</v>
      </c>
      <c r="H26" s="19">
        <f t="shared" ca="1" si="3"/>
        <v>2.3757594103357875</v>
      </c>
      <c r="I26" s="19">
        <f t="shared" ca="1" si="3"/>
        <v>2.9696992629197343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3.5636391155036811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0.64620491095704635</v>
      </c>
      <c r="F27" s="19">
        <f t="shared" ca="1" si="3"/>
        <v>1.2924098219140927</v>
      </c>
      <c r="G27" s="19">
        <f t="shared" ca="1" si="3"/>
        <v>1.9386147328711392</v>
      </c>
      <c r="H27" s="19">
        <f t="shared" ca="1" si="3"/>
        <v>2.5848196438281854</v>
      </c>
      <c r="I27" s="19">
        <f t="shared" ca="1" si="3"/>
        <v>3.2310245547852317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3.8772294657422779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0.37382994727472729</v>
      </c>
      <c r="F28" s="19">
        <f t="shared" ca="1" si="3"/>
        <v>0.74765989454945458</v>
      </c>
      <c r="G28" s="19">
        <f t="shared" ca="1" si="3"/>
        <v>1.1214898418241819</v>
      </c>
      <c r="H28" s="19">
        <f t="shared" ca="1" si="3"/>
        <v>1.4953197890989092</v>
      </c>
      <c r="I28" s="19">
        <f t="shared" ca="1" si="3"/>
        <v>1.8691497363736365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2.2429796836483638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2.4123354707153974</v>
      </c>
      <c r="F29" s="19">
        <f t="shared" ca="1" si="3"/>
        <v>4.8246709414307949</v>
      </c>
      <c r="G29" s="19">
        <f t="shared" ca="1" si="3"/>
        <v>7.2370064121461919</v>
      </c>
      <c r="H29" s="19">
        <f t="shared" ca="1" si="3"/>
        <v>9.6493418828615898</v>
      </c>
      <c r="I29" s="19">
        <f t="shared" ca="1" si="3"/>
        <v>12.061677353576988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14.474012824292384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0.67504029820077749</v>
      </c>
      <c r="F30" s="19">
        <f t="shared" ca="1" si="3"/>
        <v>1.350080596401555</v>
      </c>
      <c r="G30" s="19">
        <f t="shared" ca="1" si="3"/>
        <v>2.0251208946023325</v>
      </c>
      <c r="H30" s="19">
        <f t="shared" ca="1" si="3"/>
        <v>2.70016119280311</v>
      </c>
      <c r="I30" s="19">
        <f t="shared" ca="1" si="3"/>
        <v>3.3752014910038874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4.0502417892046649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0.30117595816042159</v>
      </c>
      <c r="F31" s="19">
        <f t="shared" ca="1" si="3"/>
        <v>0.60235191632084317</v>
      </c>
      <c r="G31" s="19">
        <f t="shared" ca="1" si="3"/>
        <v>0.9035278744812647</v>
      </c>
      <c r="H31" s="19">
        <f t="shared" ca="1" si="3"/>
        <v>1.2047038326416863</v>
      </c>
      <c r="I31" s="19">
        <f t="shared" ca="1" si="3"/>
        <v>1.505879790802108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1.8070557489625294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0.39066049713636802</v>
      </c>
      <c r="F32" s="19">
        <f t="shared" ca="1" si="3"/>
        <v>0.78132099427273605</v>
      </c>
      <c r="G32" s="19">
        <f t="shared" ca="1" si="3"/>
        <v>1.171981491409104</v>
      </c>
      <c r="H32" s="19">
        <f t="shared" ca="1" si="3"/>
        <v>1.5626419885454721</v>
      </c>
      <c r="I32" s="19">
        <f t="shared" ca="1" si="3"/>
        <v>1.9533024856818402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2.343962982818208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0.44861198541017783</v>
      </c>
      <c r="F33" s="19">
        <f t="shared" ca="1" si="3"/>
        <v>0.89722397082035565</v>
      </c>
      <c r="G33" s="19">
        <f t="shared" ca="1" si="3"/>
        <v>1.3458359562305335</v>
      </c>
      <c r="H33" s="19">
        <f t="shared" ca="1" si="3"/>
        <v>1.7944479416407113</v>
      </c>
      <c r="I33" s="19">
        <f t="shared" ca="1" si="3"/>
        <v>2.2430599270508891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2.6916719124610671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0.20217162077554093</v>
      </c>
      <c r="F34" s="19">
        <f t="shared" ca="1" si="3"/>
        <v>0.40434324155108187</v>
      </c>
      <c r="G34" s="19">
        <f t="shared" ca="1" si="3"/>
        <v>0.60651486232662277</v>
      </c>
      <c r="H34" s="19">
        <f t="shared" ca="1" si="3"/>
        <v>0.80868648310216373</v>
      </c>
      <c r="I34" s="19">
        <f t="shared" ca="1" si="3"/>
        <v>1.0108581038777047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1.2130297246532455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1.4953714651921668</v>
      </c>
      <c r="F35" s="19">
        <f t="shared" ca="1" si="4"/>
        <v>2.9907429303843336</v>
      </c>
      <c r="G35" s="19">
        <f t="shared" ca="1" si="4"/>
        <v>4.4861143955765002</v>
      </c>
      <c r="H35" s="19">
        <f t="shared" ca="1" si="4"/>
        <v>5.9814858607686672</v>
      </c>
      <c r="I35" s="19">
        <f t="shared" ca="1" si="4"/>
        <v>7.4768573259608342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8.9722287911530003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0.86739352894041766</v>
      </c>
      <c r="F36" s="19">
        <f t="shared" ca="1" si="4"/>
        <v>1.7347870578808353</v>
      </c>
      <c r="G36" s="19">
        <f t="shared" ca="1" si="4"/>
        <v>2.6021805868212531</v>
      </c>
      <c r="H36" s="19">
        <f t="shared" ca="1" si="4"/>
        <v>3.4695741157616706</v>
      </c>
      <c r="I36" s="19">
        <f t="shared" ca="1" si="4"/>
        <v>4.3369676447020886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5.2043611736425062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9.9421933971143295E-2</v>
      </c>
      <c r="F37" s="19">
        <f t="shared" ca="1" si="4"/>
        <v>0.19884386794228659</v>
      </c>
      <c r="G37" s="19">
        <f t="shared" ca="1" si="4"/>
        <v>0.29826580191342988</v>
      </c>
      <c r="H37" s="19">
        <f t="shared" ca="1" si="4"/>
        <v>0.39768773588457318</v>
      </c>
      <c r="I37" s="19">
        <f t="shared" ca="1" si="4"/>
        <v>0.49710966985571647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0.59653160382685977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0.14742356530646386</v>
      </c>
      <c r="F38" s="19">
        <f t="shared" ca="1" si="4"/>
        <v>0.29484713061292772</v>
      </c>
      <c r="G38" s="19">
        <f t="shared" ca="1" si="4"/>
        <v>0.44227069591939161</v>
      </c>
      <c r="H38" s="19">
        <f t="shared" ca="1" si="4"/>
        <v>0.58969426122585544</v>
      </c>
      <c r="I38" s="19">
        <f t="shared" ca="1" si="4"/>
        <v>0.73711782653231928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0.88454139183878322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0.61971493187701954</v>
      </c>
      <c r="F39" s="19">
        <f t="shared" ca="1" si="4"/>
        <v>1.2394298637540391</v>
      </c>
      <c r="G39" s="19">
        <f t="shared" ca="1" si="4"/>
        <v>1.8591447956310585</v>
      </c>
      <c r="H39" s="19">
        <f t="shared" ca="1" si="4"/>
        <v>2.4788597275080781</v>
      </c>
      <c r="I39" s="19">
        <f t="shared" ca="1" si="4"/>
        <v>3.0985746593850978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3.718289591262117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0.16442223381553922</v>
      </c>
      <c r="F40" s="19">
        <f t="shared" ca="1" si="4"/>
        <v>0.32884446763107844</v>
      </c>
      <c r="G40" s="19">
        <f t="shared" ca="1" si="4"/>
        <v>0.49326670144661766</v>
      </c>
      <c r="H40" s="19">
        <f t="shared" ca="1" si="4"/>
        <v>0.65768893526215688</v>
      </c>
      <c r="I40" s="19">
        <f t="shared" ca="1" si="4"/>
        <v>0.8221111690776961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0.98653340289323532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0.23227755550895282</v>
      </c>
      <c r="F41" s="19">
        <f t="shared" ca="1" si="4"/>
        <v>0.46455511101790564</v>
      </c>
      <c r="G41" s="19">
        <f t="shared" ca="1" si="4"/>
        <v>0.69683266652685849</v>
      </c>
      <c r="H41" s="19">
        <f t="shared" ca="1" si="4"/>
        <v>0.92911022203581128</v>
      </c>
      <c r="I41" s="19">
        <f t="shared" ca="1" si="4"/>
        <v>1.1613877775447641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1.393665333053717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5.529048593225102E-2</v>
      </c>
      <c r="F42" s="19">
        <f t="shared" ca="1" si="4"/>
        <v>0.11058097186450204</v>
      </c>
      <c r="G42" s="19">
        <f t="shared" ca="1" si="4"/>
        <v>0.16587145779675305</v>
      </c>
      <c r="H42" s="19">
        <f t="shared" ca="1" si="4"/>
        <v>0.22116194372900408</v>
      </c>
      <c r="I42" s="19">
        <f t="shared" ca="1" si="4"/>
        <v>0.27645242966125511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0.3317429155935061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0.66284427754919106</v>
      </c>
      <c r="F43" s="19">
        <f t="shared" ca="1" si="4"/>
        <v>1.3256885550983821</v>
      </c>
      <c r="G43" s="19">
        <f t="shared" ca="1" si="4"/>
        <v>1.9885328326475733</v>
      </c>
      <c r="H43" s="19">
        <f t="shared" ca="1" si="4"/>
        <v>2.6513771101967643</v>
      </c>
      <c r="I43" s="19">
        <f t="shared" ca="1" si="4"/>
        <v>3.3142213877459552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3.9770656652951466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0.16379387730656345</v>
      </c>
      <c r="F44" s="19">
        <f t="shared" ca="1" si="4"/>
        <v>0.32758775461312689</v>
      </c>
      <c r="G44" s="19">
        <f t="shared" ca="1" si="4"/>
        <v>0.49138163191969031</v>
      </c>
      <c r="H44" s="19">
        <f t="shared" ca="1" si="4"/>
        <v>0.65517550922625378</v>
      </c>
      <c r="I44" s="19">
        <f t="shared" ca="1" si="4"/>
        <v>0.81896938653281726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0.98276326383938062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0.71750058566951547</v>
      </c>
      <c r="F45" s="19">
        <f t="shared" ca="1" si="4"/>
        <v>1.4350011713390309</v>
      </c>
      <c r="G45" s="19">
        <f t="shared" ca="1" si="4"/>
        <v>2.1525017570085465</v>
      </c>
      <c r="H45" s="19">
        <f t="shared" ca="1" si="4"/>
        <v>2.8700023426780619</v>
      </c>
      <c r="I45" s="19">
        <f t="shared" ca="1" si="4"/>
        <v>3.5875029283475772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4.305003514017093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1.0214606704520144</v>
      </c>
      <c r="F46" s="19">
        <f t="shared" ca="1" si="4"/>
        <v>2.0429213409040288</v>
      </c>
      <c r="G46" s="19">
        <f t="shared" ca="1" si="4"/>
        <v>3.0643820113560434</v>
      </c>
      <c r="H46" s="19">
        <f t="shared" ca="1" si="4"/>
        <v>4.0858426818080575</v>
      </c>
      <c r="I46" s="19">
        <f t="shared" ca="1" si="4"/>
        <v>5.1073033522600717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6.1287640227120859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0.39029210793084479</v>
      </c>
      <c r="F47" s="19">
        <f t="shared" ca="1" si="4"/>
        <v>0.78058421586168958</v>
      </c>
      <c r="G47" s="19">
        <f t="shared" ca="1" si="4"/>
        <v>1.1708763237925344</v>
      </c>
      <c r="H47" s="19">
        <f t="shared" ca="1" si="4"/>
        <v>1.5611684317233792</v>
      </c>
      <c r="I47" s="19">
        <f t="shared" ca="1" si="4"/>
        <v>1.9514605396542239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2.3417526475850687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0.80239867864157632</v>
      </c>
      <c r="F48" s="19">
        <f t="shared" ca="1" si="4"/>
        <v>1.6047973572831526</v>
      </c>
      <c r="G48" s="19">
        <f t="shared" ca="1" si="4"/>
        <v>2.4071960359247289</v>
      </c>
      <c r="H48" s="19">
        <f t="shared" ca="1" si="4"/>
        <v>3.2095947145663053</v>
      </c>
      <c r="I48" s="19">
        <f t="shared" ca="1" si="4"/>
        <v>4.0119933932078817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4.8143920718494577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-8.3623930699159299E-3</v>
      </c>
      <c r="F49" s="19">
        <f t="shared" ca="1" si="4"/>
        <v>-1.672478613983186E-2</v>
      </c>
      <c r="G49" s="19">
        <f t="shared" ca="1" si="4"/>
        <v>-2.508717920974779E-2</v>
      </c>
      <c r="H49" s="19">
        <f t="shared" ca="1" si="4"/>
        <v>-3.344957227966372E-2</v>
      </c>
      <c r="I49" s="19">
        <f t="shared" ca="1" si="4"/>
        <v>-4.1811965349579649E-2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-5.0174358419495579E-2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0.93973357966962012</v>
      </c>
      <c r="F50" s="19">
        <f t="shared" ca="1" si="4"/>
        <v>1.8794671593392402</v>
      </c>
      <c r="G50" s="19">
        <f t="shared" ca="1" si="4"/>
        <v>2.8192007390088603</v>
      </c>
      <c r="H50" s="19">
        <f t="shared" ca="1" si="4"/>
        <v>3.7589343186784805</v>
      </c>
      <c r="I50" s="19">
        <f t="shared" ca="1" si="4"/>
        <v>4.6986678983481003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5.6384014780177205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0.4862398699287005</v>
      </c>
      <c r="F51" s="19">
        <f t="shared" ca="1" si="5"/>
        <v>0.97247973985740099</v>
      </c>
      <c r="G51" s="19">
        <f t="shared" ca="1" si="5"/>
        <v>1.4587196097861015</v>
      </c>
      <c r="H51" s="19">
        <f t="shared" ca="1" si="5"/>
        <v>1.944959479714802</v>
      </c>
      <c r="I51" s="19">
        <f t="shared" ca="1" si="5"/>
        <v>2.4311993496435025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2.917439219572203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9.0047030577573864E-2</v>
      </c>
      <c r="F52" s="19">
        <f t="shared" ca="1" si="5"/>
        <v>0.18009406115514773</v>
      </c>
      <c r="G52" s="19">
        <f t="shared" ca="1" si="5"/>
        <v>0.27014109173272161</v>
      </c>
      <c r="H52" s="19">
        <f t="shared" ca="1" si="5"/>
        <v>0.36018812231029546</v>
      </c>
      <c r="I52" s="19">
        <f t="shared" ca="1" si="5"/>
        <v>0.45023515288786931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0.54028218346544321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0.21420004673158166</v>
      </c>
      <c r="F53" s="19">
        <f t="shared" ca="1" si="5"/>
        <v>0.42840009346316332</v>
      </c>
      <c r="G53" s="19">
        <f t="shared" ca="1" si="5"/>
        <v>0.64260014019474498</v>
      </c>
      <c r="H53" s="19">
        <f t="shared" ca="1" si="5"/>
        <v>0.85680018692632665</v>
      </c>
      <c r="I53" s="19">
        <f t="shared" ca="1" si="5"/>
        <v>1.0710002336579083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1.28520028038949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0.28169870819904319</v>
      </c>
      <c r="F54" s="19">
        <f t="shared" ca="1" si="5"/>
        <v>0.56339741639808638</v>
      </c>
      <c r="G54" s="19">
        <f t="shared" ca="1" si="5"/>
        <v>0.84509612459712957</v>
      </c>
      <c r="H54" s="19">
        <f t="shared" ca="1" si="5"/>
        <v>1.1267948327961728</v>
      </c>
      <c r="I54" s="19">
        <f t="shared" ca="1" si="5"/>
        <v>1.408493540995216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1.6901922491942591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0.44335187350373606</v>
      </c>
      <c r="F55" s="19">
        <f t="shared" ca="1" si="5"/>
        <v>0.88670374700747212</v>
      </c>
      <c r="G55" s="19">
        <f t="shared" ca="1" si="5"/>
        <v>1.3300556205112082</v>
      </c>
      <c r="H55" s="19">
        <f t="shared" ca="1" si="5"/>
        <v>1.7734074940149442</v>
      </c>
      <c r="I55" s="19">
        <f t="shared" ca="1" si="5"/>
        <v>2.2167593675186801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2.6601112410224164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0.49561693187683553</v>
      </c>
      <c r="F56" s="19">
        <f t="shared" ca="1" si="5"/>
        <v>0.99123386375367106</v>
      </c>
      <c r="G56" s="19">
        <f t="shared" ca="1" si="5"/>
        <v>1.4868507956305066</v>
      </c>
      <c r="H56" s="19">
        <f t="shared" ca="1" si="5"/>
        <v>1.9824677275073421</v>
      </c>
      <c r="I56" s="19">
        <f t="shared" ca="1" si="5"/>
        <v>2.4780846593841774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2.9737015912610132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0.2232419681945165</v>
      </c>
      <c r="F57" s="19">
        <f t="shared" ca="1" si="5"/>
        <v>0.446483936389033</v>
      </c>
      <c r="G57" s="19">
        <f t="shared" ca="1" si="5"/>
        <v>0.66972590458354953</v>
      </c>
      <c r="H57" s="19">
        <f t="shared" ca="1" si="5"/>
        <v>0.892967872778066</v>
      </c>
      <c r="I57" s="19">
        <f t="shared" ca="1" si="5"/>
        <v>1.1162098409725825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1.3394518091670991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2.2617474916351865</v>
      </c>
      <c r="F58" s="19">
        <f t="shared" ca="1" si="5"/>
        <v>4.523494983270373</v>
      </c>
      <c r="G58" s="19">
        <f t="shared" ca="1" si="5"/>
        <v>6.7852424749055595</v>
      </c>
      <c r="H58" s="19">
        <f t="shared" ca="1" si="5"/>
        <v>9.0469899665407461</v>
      </c>
      <c r="I58" s="19">
        <f t="shared" ca="1" si="5"/>
        <v>11.308737458175933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13.570484949811119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0.52445231912056667</v>
      </c>
      <c r="F59" s="19">
        <f t="shared" ca="1" si="5"/>
        <v>1.0489046382411333</v>
      </c>
      <c r="G59" s="19">
        <f t="shared" ca="1" si="5"/>
        <v>1.5733569573617001</v>
      </c>
      <c r="H59" s="19">
        <f t="shared" ca="1" si="5"/>
        <v>2.0978092764822667</v>
      </c>
      <c r="I59" s="19">
        <f t="shared" ca="1" si="5"/>
        <v>2.6222615956028332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3.1467139147234002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0.15058797908021079</v>
      </c>
      <c r="F60" s="19">
        <f t="shared" ca="1" si="5"/>
        <v>0.30117595816042159</v>
      </c>
      <c r="G60" s="19">
        <f t="shared" ca="1" si="5"/>
        <v>0.45176393724063235</v>
      </c>
      <c r="H60" s="19">
        <f t="shared" ca="1" si="5"/>
        <v>0.60235191632084317</v>
      </c>
      <c r="I60" s="19">
        <f t="shared" ca="1" si="5"/>
        <v>0.75293989540105399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0.9035278744812647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0.24007251805615723</v>
      </c>
      <c r="F61" s="19">
        <f t="shared" ca="1" si="5"/>
        <v>0.48014503611231446</v>
      </c>
      <c r="G61" s="19">
        <f t="shared" ca="1" si="5"/>
        <v>0.72021755416847166</v>
      </c>
      <c r="H61" s="19">
        <f t="shared" ca="1" si="5"/>
        <v>0.96029007222462892</v>
      </c>
      <c r="I61" s="19">
        <f t="shared" ca="1" si="5"/>
        <v>1.2003625902807862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1.4404351083369433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0.29802400632996706</v>
      </c>
      <c r="F62" s="19">
        <f t="shared" ca="1" si="5"/>
        <v>0.59604801265993412</v>
      </c>
      <c r="G62" s="19">
        <f t="shared" ca="1" si="5"/>
        <v>0.89407201898990118</v>
      </c>
      <c r="H62" s="19">
        <f t="shared" ca="1" si="5"/>
        <v>1.1920960253198682</v>
      </c>
      <c r="I62" s="19">
        <f t="shared" ca="1" si="5"/>
        <v>1.4901200316498353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1.7881440379798024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5.158364169533014E-2</v>
      </c>
      <c r="F63" s="19">
        <f t="shared" ca="1" si="5"/>
        <v>0.10316728339066028</v>
      </c>
      <c r="G63" s="19">
        <f t="shared" ca="1" si="5"/>
        <v>0.15475092508599042</v>
      </c>
      <c r="H63" s="19">
        <f t="shared" ca="1" si="5"/>
        <v>0.20633456678132056</v>
      </c>
      <c r="I63" s="19">
        <f t="shared" ca="1" si="5"/>
        <v>0.2579182084766507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0.30950185017198084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1.3447834861119559</v>
      </c>
      <c r="F64" s="19">
        <f t="shared" ca="1" si="5"/>
        <v>2.6895669722239117</v>
      </c>
      <c r="G64" s="19">
        <f t="shared" ca="1" si="5"/>
        <v>4.0343504583358678</v>
      </c>
      <c r="H64" s="19">
        <f t="shared" ca="1" si="5"/>
        <v>5.3791339444478234</v>
      </c>
      <c r="I64" s="19">
        <f t="shared" ca="1" si="5"/>
        <v>6.7239174305597791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8.0687009166717356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0.71680554986020695</v>
      </c>
      <c r="F65" s="19">
        <f t="shared" ca="1" si="5"/>
        <v>1.4336110997204139</v>
      </c>
      <c r="G65" s="19">
        <f t="shared" ca="1" si="5"/>
        <v>2.1504166495806207</v>
      </c>
      <c r="H65" s="19">
        <f t="shared" ca="1" si="5"/>
        <v>2.8672221994408278</v>
      </c>
      <c r="I65" s="19">
        <f t="shared" ca="1" si="5"/>
        <v>3.5840277493010348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4.3008332991612415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-5.1166045109067491E-2</v>
      </c>
      <c r="F66" s="19">
        <f t="shared" ca="1" si="5"/>
        <v>-0.10233209021813498</v>
      </c>
      <c r="G66" s="19">
        <f t="shared" ca="1" si="5"/>
        <v>-0.15349813532720247</v>
      </c>
      <c r="H66" s="19">
        <f t="shared" ca="1" si="5"/>
        <v>-0.20466418043626997</v>
      </c>
      <c r="I66" s="19">
        <f t="shared" ca="1" si="5"/>
        <v>-0.25583022554533746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-0.30699627065440493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-3.1644137737469138E-3</v>
      </c>
      <c r="F67" s="19">
        <f t="shared" ca="1" si="6"/>
        <v>-6.3288275474938276E-3</v>
      </c>
      <c r="G67" s="19">
        <f t="shared" ca="1" si="6"/>
        <v>-9.4932413212407418E-3</v>
      </c>
      <c r="H67" s="19">
        <f t="shared" ca="1" si="6"/>
        <v>-1.2657655094987655E-2</v>
      </c>
      <c r="I67" s="19">
        <f t="shared" ca="1" si="6"/>
        <v>-1.5822068868734569E-2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-1.8986482642481484E-2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0.46912695279680872</v>
      </c>
      <c r="F68" s="19">
        <f t="shared" ca="1" si="6"/>
        <v>0.93825390559361743</v>
      </c>
      <c r="G68" s="19">
        <f t="shared" ca="1" si="6"/>
        <v>1.4073808583904261</v>
      </c>
      <c r="H68" s="19">
        <f t="shared" ca="1" si="6"/>
        <v>1.8765078111872349</v>
      </c>
      <c r="I68" s="19">
        <f t="shared" ca="1" si="6"/>
        <v>2.3456347639840436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2.8147617167808523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1.3834254735328436E-2</v>
      </c>
      <c r="F69" s="19">
        <f t="shared" ca="1" si="6"/>
        <v>2.7668509470656872E-2</v>
      </c>
      <c r="G69" s="19">
        <f t="shared" ca="1" si="6"/>
        <v>4.150276420598531E-2</v>
      </c>
      <c r="H69" s="19">
        <f t="shared" ca="1" si="6"/>
        <v>5.5337018941313744E-2</v>
      </c>
      <c r="I69" s="19">
        <f t="shared" ca="1" si="6"/>
        <v>6.9171273676642178E-2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8.3005528411970619E-2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8.1689576428742042E-2</v>
      </c>
      <c r="F70" s="19">
        <f t="shared" ca="1" si="6"/>
        <v>0.16337915285748408</v>
      </c>
      <c r="G70" s="19">
        <f t="shared" ca="1" si="6"/>
        <v>0.24506872928622614</v>
      </c>
      <c r="H70" s="19">
        <f t="shared" ca="1" si="6"/>
        <v>0.32675830571496817</v>
      </c>
      <c r="I70" s="19">
        <f t="shared" ca="1" si="6"/>
        <v>0.40844788214371019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0.49013745857245228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-9.5297493147959766E-2</v>
      </c>
      <c r="F71" s="19">
        <f t="shared" ca="1" si="6"/>
        <v>-0.19059498629591953</v>
      </c>
      <c r="G71" s="19">
        <f t="shared" ca="1" si="6"/>
        <v>-0.2858924794438793</v>
      </c>
      <c r="H71" s="19">
        <f t="shared" ca="1" si="6"/>
        <v>-0.38118997259183907</v>
      </c>
      <c r="I71" s="19">
        <f t="shared" ca="1" si="6"/>
        <v>-0.47648746573979883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-0.5717849588877586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0.51225629846898035</v>
      </c>
      <c r="F72" s="19">
        <f t="shared" ca="1" si="6"/>
        <v>1.0245125969379607</v>
      </c>
      <c r="G72" s="19">
        <f t="shared" ca="1" si="6"/>
        <v>1.5367688954069409</v>
      </c>
      <c r="H72" s="19">
        <f t="shared" ca="1" si="6"/>
        <v>2.0490251938759214</v>
      </c>
      <c r="I72" s="19">
        <f t="shared" ca="1" si="6"/>
        <v>2.5612814923449019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3.0735377908138819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1.3205898226352653E-2</v>
      </c>
      <c r="F73" s="19">
        <f t="shared" ca="1" si="6"/>
        <v>2.6411796452705305E-2</v>
      </c>
      <c r="G73" s="19">
        <f t="shared" ca="1" si="6"/>
        <v>3.9617694679057958E-2</v>
      </c>
      <c r="H73" s="19">
        <f t="shared" ca="1" si="6"/>
        <v>5.282359290541061E-2</v>
      </c>
      <c r="I73" s="19">
        <f t="shared" ca="1" si="6"/>
        <v>6.6029491131763263E-2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7.9235389358115915E-2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0.56691260658930476</v>
      </c>
      <c r="F74" s="19">
        <f t="shared" ca="1" si="6"/>
        <v>1.1338252131786095</v>
      </c>
      <c r="G74" s="19">
        <f t="shared" ca="1" si="6"/>
        <v>1.7007378197679142</v>
      </c>
      <c r="H74" s="19">
        <f t="shared" ca="1" si="6"/>
        <v>2.267650426357219</v>
      </c>
      <c r="I74" s="19">
        <f t="shared" ca="1" si="6"/>
        <v>2.8345630329465239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3.4014756395358283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0.87087269137180356</v>
      </c>
      <c r="F75" s="19">
        <f t="shared" ca="1" si="6"/>
        <v>1.7417453827436071</v>
      </c>
      <c r="G75" s="19">
        <f t="shared" ca="1" si="6"/>
        <v>2.6126180741154106</v>
      </c>
      <c r="H75" s="19">
        <f t="shared" ca="1" si="6"/>
        <v>3.4834907654872143</v>
      </c>
      <c r="I75" s="19">
        <f t="shared" ca="1" si="6"/>
        <v>4.3543634568590175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5.2252361482308212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0.239704128850634</v>
      </c>
      <c r="F76" s="19">
        <f t="shared" ca="1" si="6"/>
        <v>0.47940825770126799</v>
      </c>
      <c r="G76" s="19">
        <f t="shared" ca="1" si="6"/>
        <v>0.71911238655190202</v>
      </c>
      <c r="H76" s="19">
        <f t="shared" ca="1" si="6"/>
        <v>0.95881651540253598</v>
      </c>
      <c r="I76" s="19">
        <f t="shared" ca="1" si="6"/>
        <v>1.19852064425317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1.438224773103804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0.6518106995613655</v>
      </c>
      <c r="F77" s="19">
        <f t="shared" ca="1" si="6"/>
        <v>1.303621399122731</v>
      </c>
      <c r="G77" s="19">
        <f t="shared" ca="1" si="6"/>
        <v>1.9554320986840965</v>
      </c>
      <c r="H77" s="19">
        <f t="shared" ca="1" si="6"/>
        <v>2.607242798245462</v>
      </c>
      <c r="I77" s="19">
        <f t="shared" ca="1" si="6"/>
        <v>3.2590534978068275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3.910864197368193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-0.15895037215012672</v>
      </c>
      <c r="F78" s="19">
        <f t="shared" ca="1" si="6"/>
        <v>-0.31790074430025345</v>
      </c>
      <c r="G78" s="19">
        <f t="shared" ca="1" si="6"/>
        <v>-0.47685111645038014</v>
      </c>
      <c r="H78" s="19">
        <f t="shared" ca="1" si="6"/>
        <v>-0.63580148860050689</v>
      </c>
      <c r="I78" s="19">
        <f t="shared" ca="1" si="6"/>
        <v>-0.79475186075063364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-0.95370223290076028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0.7891456005894093</v>
      </c>
      <c r="F79" s="19">
        <f t="shared" ca="1" si="6"/>
        <v>1.5782912011788186</v>
      </c>
      <c r="G79" s="19">
        <f t="shared" ca="1" si="6"/>
        <v>2.3674368017682279</v>
      </c>
      <c r="H79" s="19">
        <f t="shared" ca="1" si="6"/>
        <v>3.1565824023576372</v>
      </c>
      <c r="I79" s="19">
        <f t="shared" ca="1" si="6"/>
        <v>3.9457280029470465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4.7348736035364558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0.33565189084848973</v>
      </c>
      <c r="F80" s="19">
        <f t="shared" ca="1" si="6"/>
        <v>0.67130378169697946</v>
      </c>
      <c r="G80" s="19">
        <f t="shared" ca="1" si="6"/>
        <v>1.0069556725454691</v>
      </c>
      <c r="H80" s="19">
        <f t="shared" ca="1" si="6"/>
        <v>1.3426075633939589</v>
      </c>
      <c r="I80" s="19">
        <f t="shared" ca="1" si="6"/>
        <v>1.6782594542424487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2.0139113450909383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-6.0540948502636915E-2</v>
      </c>
      <c r="F81" s="19">
        <f t="shared" ca="1" si="6"/>
        <v>-0.12108189700527383</v>
      </c>
      <c r="G81" s="19">
        <f t="shared" ca="1" si="6"/>
        <v>-0.18162284550791075</v>
      </c>
      <c r="H81" s="19">
        <f t="shared" ca="1" si="6"/>
        <v>-0.24216379401054766</v>
      </c>
      <c r="I81" s="19">
        <f t="shared" ca="1" si="6"/>
        <v>-0.30270474251318458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-0.36324569101582149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6.3612067651370882E-2</v>
      </c>
      <c r="F82" s="19">
        <f t="shared" ca="1" si="6"/>
        <v>0.12722413530274176</v>
      </c>
      <c r="G82" s="19">
        <f t="shared" ca="1" si="6"/>
        <v>0.19083620295411263</v>
      </c>
      <c r="H82" s="19">
        <f t="shared" ca="1" si="6"/>
        <v>0.25444827060548353</v>
      </c>
      <c r="I82" s="19">
        <f t="shared" ca="1" si="6"/>
        <v>0.31806033825685442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0.38167240590822527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0.1311107291188324</v>
      </c>
      <c r="F83" s="19">
        <f t="shared" ca="1" si="7"/>
        <v>0.2622214582376648</v>
      </c>
      <c r="G83" s="19">
        <f t="shared" ca="1" si="7"/>
        <v>0.39333218735649722</v>
      </c>
      <c r="H83" s="19">
        <f t="shared" ca="1" si="7"/>
        <v>0.52444291647532959</v>
      </c>
      <c r="I83" s="19">
        <f t="shared" ca="1" si="7"/>
        <v>0.65555364559416196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0.78666437471299444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0.29276389442352529</v>
      </c>
      <c r="F84" s="19">
        <f t="shared" ca="1" si="7"/>
        <v>0.58552778884705059</v>
      </c>
      <c r="G84" s="19">
        <f t="shared" ca="1" si="7"/>
        <v>0.87829168327057583</v>
      </c>
      <c r="H84" s="19">
        <f t="shared" ca="1" si="7"/>
        <v>1.1710555776941012</v>
      </c>
      <c r="I84" s="19">
        <f t="shared" ca="1" si="7"/>
        <v>1.4638194721176265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1.7565833665411517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0.34502895279662477</v>
      </c>
      <c r="F85" s="19">
        <f t="shared" ca="1" si="7"/>
        <v>0.69005790559324953</v>
      </c>
      <c r="G85" s="19">
        <f t="shared" ca="1" si="7"/>
        <v>1.0350868583898742</v>
      </c>
      <c r="H85" s="19">
        <f t="shared" ca="1" si="7"/>
        <v>1.3801158111864991</v>
      </c>
      <c r="I85" s="19">
        <f t="shared" ca="1" si="7"/>
        <v>1.7251447639831239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2.0701737167797485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7.265398911430572E-2</v>
      </c>
      <c r="F86" s="19">
        <f t="shared" ca="1" si="7"/>
        <v>0.14530797822861144</v>
      </c>
      <c r="G86" s="19">
        <f t="shared" ca="1" si="7"/>
        <v>0.21796196734291717</v>
      </c>
      <c r="H86" s="19">
        <f t="shared" ca="1" si="7"/>
        <v>0.29061595645722288</v>
      </c>
      <c r="I86" s="19">
        <f t="shared" ca="1" si="7"/>
        <v>0.36326994557152859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0.43592393468583435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2.1111595125549756</v>
      </c>
      <c r="F87" s="19">
        <f t="shared" ca="1" si="7"/>
        <v>4.2223190251099512</v>
      </c>
      <c r="G87" s="19">
        <f t="shared" ca="1" si="7"/>
        <v>6.3334785376649272</v>
      </c>
      <c r="H87" s="19">
        <f t="shared" ca="1" si="7"/>
        <v>8.4446380502199023</v>
      </c>
      <c r="I87" s="19">
        <f t="shared" ca="1" si="7"/>
        <v>10.555797562774877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12.666957075329854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0.3738643400403559</v>
      </c>
      <c r="F88" s="19">
        <f t="shared" ca="1" si="7"/>
        <v>0.74772868008071181</v>
      </c>
      <c r="G88" s="19">
        <f t="shared" ca="1" si="7"/>
        <v>1.1215930201210678</v>
      </c>
      <c r="H88" s="19">
        <f t="shared" ca="1" si="7"/>
        <v>1.4954573601614236</v>
      </c>
      <c r="I88" s="19">
        <f t="shared" ca="1" si="7"/>
        <v>1.8693217002017795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2.2431860402421355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91E0-7BD6-4598-8327-B9CE94CC7F53}">
  <dimension ref="A1:M118"/>
  <sheetViews>
    <sheetView workbookViewId="0">
      <selection activeCell="T39" sqref="T39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0.29543461554540396</v>
      </c>
      <c r="F2" s="19">
        <f t="shared" ref="F2:I2" ca="1" si="1">($J2-$D2)/6+E2</f>
        <v>0.59086923109080791</v>
      </c>
      <c r="G2" s="19">
        <f t="shared" ca="1" si="1"/>
        <v>0.88630384663621187</v>
      </c>
      <c r="H2" s="19">
        <f t="shared" ca="1" si="1"/>
        <v>1.1817384621816158</v>
      </c>
      <c r="I2" s="19">
        <f t="shared" ca="1" si="1"/>
        <v>1.4771730777270198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1.7726076932724237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0.63546495111977663</v>
      </c>
      <c r="F3" s="19">
        <f t="shared" ca="1" si="2"/>
        <v>1.2709299022395533</v>
      </c>
      <c r="G3" s="19">
        <f t="shared" ca="1" si="2"/>
        <v>1.90639485335933</v>
      </c>
      <c r="H3" s="19">
        <f t="shared" ca="1" si="2"/>
        <v>2.5418598044791065</v>
      </c>
      <c r="I3" s="19">
        <f t="shared" ca="1" si="2"/>
        <v>3.1773247555988831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3.81278970671866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0.34160878333528027</v>
      </c>
      <c r="F4" s="19">
        <f t="shared" ca="1" si="2"/>
        <v>0.68321756667056055</v>
      </c>
      <c r="G4" s="19">
        <f t="shared" ca="1" si="2"/>
        <v>1.0248263500058408</v>
      </c>
      <c r="H4" s="19">
        <f t="shared" ca="1" si="2"/>
        <v>1.3664351333411211</v>
      </c>
      <c r="I4" s="19">
        <f t="shared" ca="1" si="2"/>
        <v>1.7080439166764014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2.0496527000116815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0.35099055577693733</v>
      </c>
      <c r="F5" s="19">
        <f t="shared" ca="1" si="2"/>
        <v>0.70198111155387466</v>
      </c>
      <c r="G5" s="19">
        <f t="shared" ca="1" si="2"/>
        <v>1.052971667330812</v>
      </c>
      <c r="H5" s="19">
        <f t="shared" ca="1" si="2"/>
        <v>1.4039622231077493</v>
      </c>
      <c r="I5" s="19">
        <f t="shared" ca="1" si="2"/>
        <v>1.7549527788846866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2.1059433346616241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2.3746324483392938</v>
      </c>
      <c r="F6" s="19">
        <f t="shared" ca="1" si="2"/>
        <v>4.7492648966785875</v>
      </c>
      <c r="G6" s="19">
        <f t="shared" ca="1" si="2"/>
        <v>7.1238973450178813</v>
      </c>
      <c r="H6" s="19">
        <f t="shared" ca="1" si="2"/>
        <v>9.4985297933571751</v>
      </c>
      <c r="I6" s="19">
        <f t="shared" ca="1" si="2"/>
        <v>11.87316224169647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14.247794690035763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1.2556012903258793</v>
      </c>
      <c r="F7" s="19">
        <f t="shared" ca="1" si="2"/>
        <v>2.5112025806517586</v>
      </c>
      <c r="G7" s="19">
        <f t="shared" ca="1" si="2"/>
        <v>3.7668038709776379</v>
      </c>
      <c r="H7" s="19">
        <f t="shared" ca="1" si="2"/>
        <v>5.0224051613035172</v>
      </c>
      <c r="I7" s="19">
        <f t="shared" ca="1" si="2"/>
        <v>6.2780064516293965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7.5336077419552758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0.22718022464627197</v>
      </c>
      <c r="F8" s="19">
        <f t="shared" ca="1" si="2"/>
        <v>0.45436044929254393</v>
      </c>
      <c r="G8" s="19">
        <f t="shared" ca="1" si="2"/>
        <v>0.6815406739388159</v>
      </c>
      <c r="H8" s="19">
        <f t="shared" ca="1" si="2"/>
        <v>0.90872089858508787</v>
      </c>
      <c r="I8" s="19">
        <f t="shared" ca="1" si="2"/>
        <v>1.1359011232313598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1.3630813478776318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0.2719434069288218</v>
      </c>
      <c r="F9" s="19">
        <f t="shared" ca="1" si="2"/>
        <v>0.54388681385764359</v>
      </c>
      <c r="G9" s="19">
        <f t="shared" ca="1" si="2"/>
        <v>0.81583022078646539</v>
      </c>
      <c r="H9" s="19">
        <f t="shared" ca="1" si="2"/>
        <v>1.0877736277152872</v>
      </c>
      <c r="I9" s="19">
        <f t="shared" ca="1" si="2"/>
        <v>1.359717034644109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1.6316604415729308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0.58991118588519609</v>
      </c>
      <c r="F10" s="19">
        <f t="shared" ca="1" si="2"/>
        <v>1.1798223717703922</v>
      </c>
      <c r="G10" s="19">
        <f t="shared" ca="1" si="2"/>
        <v>1.7697335576555884</v>
      </c>
      <c r="H10" s="19">
        <f t="shared" ca="1" si="2"/>
        <v>2.3596447435407844</v>
      </c>
      <c r="I10" s="19">
        <f t="shared" ca="1" si="2"/>
        <v>2.9495559294259803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3.5394671153111767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0.35444844691269761</v>
      </c>
      <c r="F11" s="19">
        <f t="shared" ca="1" si="2"/>
        <v>0.70889689382539522</v>
      </c>
      <c r="G11" s="19">
        <f t="shared" ca="1" si="2"/>
        <v>1.0633453407380928</v>
      </c>
      <c r="H11" s="19">
        <f t="shared" ca="1" si="2"/>
        <v>1.4177937876507904</v>
      </c>
      <c r="I11" s="19">
        <f t="shared" ca="1" si="2"/>
        <v>1.7722422345634881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2.1266906814761857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0.38320813453556063</v>
      </c>
      <c r="F12" s="19">
        <f t="shared" ca="1" si="2"/>
        <v>0.76641626907112126</v>
      </c>
      <c r="G12" s="19">
        <f t="shared" ca="1" si="2"/>
        <v>1.1496244036066818</v>
      </c>
      <c r="H12" s="19">
        <f t="shared" ca="1" si="2"/>
        <v>1.5328325381422425</v>
      </c>
      <c r="I12" s="19">
        <f t="shared" ca="1" si="2"/>
        <v>1.9160406726778032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2.2992488072133637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0.16666666666666666</v>
      </c>
      <c r="F13" s="19">
        <f t="shared" ca="1" si="2"/>
        <v>0.33333333333333331</v>
      </c>
      <c r="G13" s="19">
        <f t="shared" ca="1" si="2"/>
        <v>0.5</v>
      </c>
      <c r="H13" s="19">
        <f t="shared" ca="1" si="2"/>
        <v>0.66666666666666663</v>
      </c>
      <c r="I13" s="19">
        <f t="shared" ca="1" si="2"/>
        <v>0.83333333333333326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1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0.94042028790129539</v>
      </c>
      <c r="F14" s="19">
        <f t="shared" ca="1" si="2"/>
        <v>1.8808405758025908</v>
      </c>
      <c r="G14" s="19">
        <f t="shared" ca="1" si="2"/>
        <v>2.8212608637038863</v>
      </c>
      <c r="H14" s="19">
        <f t="shared" ca="1" si="2"/>
        <v>3.7616811516051816</v>
      </c>
      <c r="I14" s="19">
        <f t="shared" ca="1" si="2"/>
        <v>4.7021014395064773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5.6425217274077726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0.29485408011237624</v>
      </c>
      <c r="F15" s="19">
        <f t="shared" ca="1" si="2"/>
        <v>0.58970816022475248</v>
      </c>
      <c r="G15" s="19">
        <f t="shared" ca="1" si="2"/>
        <v>0.88456224033712871</v>
      </c>
      <c r="H15" s="19">
        <f t="shared" ca="1" si="2"/>
        <v>1.179416320449505</v>
      </c>
      <c r="I15" s="19">
        <f t="shared" ca="1" si="2"/>
        <v>1.4742704005618812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1.7691244806742574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1.0961660669970812</v>
      </c>
      <c r="F16" s="19">
        <f t="shared" ca="1" si="2"/>
        <v>2.1923321339941624</v>
      </c>
      <c r="G16" s="19">
        <f t="shared" ca="1" si="2"/>
        <v>3.2884982009912438</v>
      </c>
      <c r="H16" s="19">
        <f t="shared" ca="1" si="2"/>
        <v>4.3846642679883248</v>
      </c>
      <c r="I16" s="19">
        <f t="shared" ca="1" si="2"/>
        <v>5.4808303349854057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6.5769964019824867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1.494662410619201</v>
      </c>
      <c r="F17" s="19">
        <f t="shared" ca="1" si="2"/>
        <v>2.989324821238402</v>
      </c>
      <c r="G17" s="19">
        <f t="shared" ca="1" si="2"/>
        <v>4.4839872318576033</v>
      </c>
      <c r="H17" s="19">
        <f t="shared" ca="1" si="2"/>
        <v>5.9786496424768041</v>
      </c>
      <c r="I17" s="19">
        <f t="shared" ca="1" si="2"/>
        <v>7.4733120530960049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8.9679744637152066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0.55454100318627875</v>
      </c>
      <c r="F18" s="19">
        <f t="shared" ca="1" si="2"/>
        <v>1.1090820063725575</v>
      </c>
      <c r="G18" s="19">
        <f t="shared" ca="1" si="2"/>
        <v>1.6636230095588362</v>
      </c>
      <c r="H18" s="19">
        <f t="shared" ca="1" si="2"/>
        <v>2.218164012745115</v>
      </c>
      <c r="I18" s="19">
        <f t="shared" ca="1" si="2"/>
        <v>2.7727050159313937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3.3272460191176725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1.2373847816605761</v>
      </c>
      <c r="F19" s="19">
        <f t="shared" ca="1" si="3"/>
        <v>2.4747695633211522</v>
      </c>
      <c r="G19" s="19">
        <f t="shared" ca="1" si="3"/>
        <v>3.7121543449817285</v>
      </c>
      <c r="H19" s="19">
        <f t="shared" ca="1" si="3"/>
        <v>4.9495391266423043</v>
      </c>
      <c r="I19" s="19">
        <f t="shared" ca="1" si="3"/>
        <v>6.1869239083028802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7.4243086899634569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0.14319515081589121</v>
      </c>
      <c r="F20" s="19">
        <f t="shared" ca="1" si="3"/>
        <v>0.28639030163178242</v>
      </c>
      <c r="G20" s="19">
        <f t="shared" ca="1" si="3"/>
        <v>0.42958545244767365</v>
      </c>
      <c r="H20" s="19">
        <f t="shared" ca="1" si="3"/>
        <v>0.57278060326356484</v>
      </c>
      <c r="I20" s="19">
        <f t="shared" ca="1" si="3"/>
        <v>0.71597575407945602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0.85917090489534731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1.2927974851424022</v>
      </c>
      <c r="F21" s="19">
        <f t="shared" ca="1" si="3"/>
        <v>2.5855949702848045</v>
      </c>
      <c r="G21" s="19">
        <f t="shared" ca="1" si="3"/>
        <v>3.8783924554272069</v>
      </c>
      <c r="H21" s="19">
        <f t="shared" ca="1" si="3"/>
        <v>5.1711899405696089</v>
      </c>
      <c r="I21" s="19">
        <f t="shared" ca="1" si="3"/>
        <v>6.4639874257120109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7.7567849108544138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0.64654741897488222</v>
      </c>
      <c r="F22" s="19">
        <f t="shared" ca="1" si="3"/>
        <v>1.2930948379497644</v>
      </c>
      <c r="G22" s="19">
        <f t="shared" ca="1" si="3"/>
        <v>1.9396422569246465</v>
      </c>
      <c r="H22" s="19">
        <f t="shared" ca="1" si="3"/>
        <v>2.5861896758995289</v>
      </c>
      <c r="I22" s="19">
        <f t="shared" ca="1" si="3"/>
        <v>3.2327370948744112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3.8792845138492931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0.27796527256014364</v>
      </c>
      <c r="F23" s="19">
        <f t="shared" ca="1" si="3"/>
        <v>0.55593054512028728</v>
      </c>
      <c r="G23" s="19">
        <f t="shared" ca="1" si="3"/>
        <v>0.83389581768043097</v>
      </c>
      <c r="H23" s="19">
        <f t="shared" ca="1" si="3"/>
        <v>1.1118610902405746</v>
      </c>
      <c r="I23" s="19">
        <f t="shared" ca="1" si="3"/>
        <v>1.3898263628007181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1.6677916353608619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0.3751445854051032</v>
      </c>
      <c r="F24" s="19">
        <f t="shared" ca="1" si="3"/>
        <v>0.75028917081020641</v>
      </c>
      <c r="G24" s="19">
        <f t="shared" ca="1" si="3"/>
        <v>1.1254337562153096</v>
      </c>
      <c r="H24" s="19">
        <f t="shared" ca="1" si="3"/>
        <v>1.5005783416204128</v>
      </c>
      <c r="I24" s="19">
        <f t="shared" ca="1" si="3"/>
        <v>1.875722927025516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2.2508675124306192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0.4960388391667771</v>
      </c>
      <c r="F25" s="19">
        <f t="shared" ca="1" si="3"/>
        <v>0.9920776783335542</v>
      </c>
      <c r="G25" s="19">
        <f t="shared" ca="1" si="3"/>
        <v>1.4881165175003312</v>
      </c>
      <c r="H25" s="19">
        <f t="shared" ca="1" si="3"/>
        <v>1.9841553566671084</v>
      </c>
      <c r="I25" s="19">
        <f t="shared" ca="1" si="3"/>
        <v>2.4801941958338856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2.9762330350006625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0.48490393971061246</v>
      </c>
      <c r="F26" s="19">
        <f t="shared" ca="1" si="3"/>
        <v>0.96980787942122493</v>
      </c>
      <c r="G26" s="19">
        <f t="shared" ca="1" si="3"/>
        <v>1.4547118191318373</v>
      </c>
      <c r="H26" s="19">
        <f t="shared" ca="1" si="3"/>
        <v>1.9396157588424499</v>
      </c>
      <c r="I26" s="19">
        <f t="shared" ca="1" si="3"/>
        <v>2.4245196985530622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2.9094236382636747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0.86277746196877059</v>
      </c>
      <c r="F27" s="19">
        <f t="shared" ca="1" si="3"/>
        <v>1.7255549239375412</v>
      </c>
      <c r="G27" s="19">
        <f t="shared" ca="1" si="3"/>
        <v>2.5883323859063117</v>
      </c>
      <c r="H27" s="19">
        <f t="shared" ca="1" si="3"/>
        <v>3.4511098478750823</v>
      </c>
      <c r="I27" s="19">
        <f t="shared" ca="1" si="3"/>
        <v>4.313887309843853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5.1766647718126233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0.36029620647818111</v>
      </c>
      <c r="F28" s="19">
        <f t="shared" ca="1" si="3"/>
        <v>0.72059241295636223</v>
      </c>
      <c r="G28" s="19">
        <f t="shared" ca="1" si="3"/>
        <v>1.0808886194345433</v>
      </c>
      <c r="H28" s="19">
        <f t="shared" ca="1" si="3"/>
        <v>1.4411848259127245</v>
      </c>
      <c r="I28" s="19">
        <f t="shared" ca="1" si="3"/>
        <v>1.8014810323909056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2.1617772388690866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3.5216253183811941</v>
      </c>
      <c r="F29" s="19">
        <f t="shared" ca="1" si="3"/>
        <v>7.0432506367623882</v>
      </c>
      <c r="G29" s="19">
        <f t="shared" ca="1" si="3"/>
        <v>10.564875955143583</v>
      </c>
      <c r="H29" s="19">
        <f t="shared" ca="1" si="3"/>
        <v>14.086501273524776</v>
      </c>
      <c r="I29" s="19">
        <f t="shared" ca="1" si="3"/>
        <v>17.608126591905972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21.129751910287165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0.49781449236875858</v>
      </c>
      <c r="F30" s="19">
        <f t="shared" ca="1" si="3"/>
        <v>0.99562898473751715</v>
      </c>
      <c r="G30" s="19">
        <f t="shared" ca="1" si="3"/>
        <v>1.4934434771062757</v>
      </c>
      <c r="H30" s="19">
        <f t="shared" ca="1" si="3"/>
        <v>1.9912579694750343</v>
      </c>
      <c r="I30" s="19">
        <f t="shared" ca="1" si="3"/>
        <v>2.4890724618437927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2.9868869542125513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0.19695641036360265</v>
      </c>
      <c r="F31" s="19">
        <f t="shared" ca="1" si="3"/>
        <v>0.39391282072720529</v>
      </c>
      <c r="G31" s="19">
        <f t="shared" ca="1" si="3"/>
        <v>0.59086923109080791</v>
      </c>
      <c r="H31" s="19">
        <f t="shared" ca="1" si="3"/>
        <v>0.78782564145441059</v>
      </c>
      <c r="I31" s="19">
        <f t="shared" ca="1" si="3"/>
        <v>0.98478205181801326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1.1817384621816158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0.53698674593797535</v>
      </c>
      <c r="F32" s="19">
        <f t="shared" ca="1" si="3"/>
        <v>1.0739734918759507</v>
      </c>
      <c r="G32" s="19">
        <f t="shared" ca="1" si="3"/>
        <v>1.6109602378139261</v>
      </c>
      <c r="H32" s="19">
        <f t="shared" ca="1" si="3"/>
        <v>2.1479469837519014</v>
      </c>
      <c r="I32" s="19">
        <f t="shared" ca="1" si="3"/>
        <v>2.6849337296898765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3.2219204756278521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0.24313057815347894</v>
      </c>
      <c r="F33" s="19">
        <f t="shared" ca="1" si="3"/>
        <v>0.48626115630695788</v>
      </c>
      <c r="G33" s="19">
        <f t="shared" ca="1" si="3"/>
        <v>0.72939173446043681</v>
      </c>
      <c r="H33" s="19">
        <f t="shared" ca="1" si="3"/>
        <v>0.97252231261391575</v>
      </c>
      <c r="I33" s="19">
        <f t="shared" ca="1" si="3"/>
        <v>1.2156528907673947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1.4587834689208736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0.25251235059513605</v>
      </c>
      <c r="F34" s="19">
        <f t="shared" ca="1" si="3"/>
        <v>0.5050247011902721</v>
      </c>
      <c r="G34" s="19">
        <f t="shared" ca="1" si="3"/>
        <v>0.75753705178540809</v>
      </c>
      <c r="H34" s="19">
        <f t="shared" ca="1" si="3"/>
        <v>1.0100494023805442</v>
      </c>
      <c r="I34" s="19">
        <f t="shared" ca="1" si="3"/>
        <v>1.2625617529756803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1.5150741035708162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2.2761542431574924</v>
      </c>
      <c r="F35" s="19">
        <f t="shared" ca="1" si="4"/>
        <v>4.5523084863149847</v>
      </c>
      <c r="G35" s="19">
        <f t="shared" ca="1" si="4"/>
        <v>6.8284627294724771</v>
      </c>
      <c r="H35" s="19">
        <f t="shared" ca="1" si="4"/>
        <v>9.1046169726299695</v>
      </c>
      <c r="I35" s="19">
        <f t="shared" ca="1" si="4"/>
        <v>11.380771215787462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13.656925458944954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1.1571230851440779</v>
      </c>
      <c r="F36" s="19">
        <f t="shared" ca="1" si="4"/>
        <v>2.3142461702881558</v>
      </c>
      <c r="G36" s="19">
        <f t="shared" ca="1" si="4"/>
        <v>3.4713692554322337</v>
      </c>
      <c r="H36" s="19">
        <f t="shared" ca="1" si="4"/>
        <v>4.6284923405763116</v>
      </c>
      <c r="I36" s="19">
        <f t="shared" ca="1" si="4"/>
        <v>5.7856154257203896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6.9427385108644675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0.12870201946447066</v>
      </c>
      <c r="F37" s="19">
        <f t="shared" ca="1" si="4"/>
        <v>0.25740403892894131</v>
      </c>
      <c r="G37" s="19">
        <f t="shared" ca="1" si="4"/>
        <v>0.38610605839341194</v>
      </c>
      <c r="H37" s="19">
        <f t="shared" ca="1" si="4"/>
        <v>0.51480807785788263</v>
      </c>
      <c r="I37" s="19">
        <f t="shared" ca="1" si="4"/>
        <v>0.64351009732235331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0.77221211678682389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0.17346520174702049</v>
      </c>
      <c r="F38" s="19">
        <f t="shared" ca="1" si="4"/>
        <v>0.34693040349404097</v>
      </c>
      <c r="G38" s="19">
        <f t="shared" ca="1" si="4"/>
        <v>0.52039560524106143</v>
      </c>
      <c r="H38" s="19">
        <f t="shared" ca="1" si="4"/>
        <v>0.69386080698808195</v>
      </c>
      <c r="I38" s="19">
        <f t="shared" ca="1" si="4"/>
        <v>0.86732600873510246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1.0407912104821229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0.49143298070339481</v>
      </c>
      <c r="F39" s="19">
        <f t="shared" ca="1" si="4"/>
        <v>0.98286596140678961</v>
      </c>
      <c r="G39" s="19">
        <f t="shared" ca="1" si="4"/>
        <v>1.4742989421101844</v>
      </c>
      <c r="H39" s="19">
        <f t="shared" ca="1" si="4"/>
        <v>1.9657319228135792</v>
      </c>
      <c r="I39" s="19">
        <f t="shared" ca="1" si="4"/>
        <v>2.4571649035169738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2.9485978842203688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0.25597024173089628</v>
      </c>
      <c r="F40" s="19">
        <f t="shared" ca="1" si="4"/>
        <v>0.51194048346179255</v>
      </c>
      <c r="G40" s="19">
        <f t="shared" ca="1" si="4"/>
        <v>0.76791072519268888</v>
      </c>
      <c r="H40" s="19">
        <f t="shared" ca="1" si="4"/>
        <v>1.0238809669235851</v>
      </c>
      <c r="I40" s="19">
        <f t="shared" ca="1" si="4"/>
        <v>1.2798512086544813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1.5358214503853778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0.28472992935375929</v>
      </c>
      <c r="F41" s="19">
        <f t="shared" ca="1" si="4"/>
        <v>0.56945985870751858</v>
      </c>
      <c r="G41" s="19">
        <f t="shared" ca="1" si="4"/>
        <v>0.85418978806127788</v>
      </c>
      <c r="H41" s="19">
        <f t="shared" ca="1" si="4"/>
        <v>1.1389197174150372</v>
      </c>
      <c r="I41" s="19">
        <f t="shared" ca="1" si="4"/>
        <v>1.4236496467687965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1.7083795761225558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6.8188461484865348E-2</v>
      </c>
      <c r="F42" s="19">
        <f t="shared" ca="1" si="4"/>
        <v>0.1363769229697307</v>
      </c>
      <c r="G42" s="19">
        <f t="shared" ca="1" si="4"/>
        <v>0.20456538445459604</v>
      </c>
      <c r="H42" s="19">
        <f t="shared" ca="1" si="4"/>
        <v>0.27275384593946139</v>
      </c>
      <c r="I42" s="19">
        <f t="shared" ca="1" si="4"/>
        <v>0.34094230742432674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0.40913076890919209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0.84194208271949422</v>
      </c>
      <c r="F43" s="19">
        <f t="shared" ca="1" si="4"/>
        <v>1.6838841654389884</v>
      </c>
      <c r="G43" s="19">
        <f t="shared" ca="1" si="4"/>
        <v>2.5258262481584826</v>
      </c>
      <c r="H43" s="19">
        <f t="shared" ca="1" si="4"/>
        <v>3.3677683308779769</v>
      </c>
      <c r="I43" s="19">
        <f t="shared" ca="1" si="4"/>
        <v>4.2097104135974712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5.0516524963169651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0.19637587493057493</v>
      </c>
      <c r="F44" s="19">
        <f t="shared" ca="1" si="4"/>
        <v>0.39275174986114986</v>
      </c>
      <c r="G44" s="19">
        <f t="shared" ca="1" si="4"/>
        <v>0.58912762479172476</v>
      </c>
      <c r="H44" s="19">
        <f t="shared" ca="1" si="4"/>
        <v>0.78550349972229971</v>
      </c>
      <c r="I44" s="19">
        <f t="shared" ca="1" si="4"/>
        <v>0.98187937465287467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1.1782552495834495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0.99768786181527991</v>
      </c>
      <c r="F45" s="19">
        <f t="shared" ca="1" si="4"/>
        <v>1.9953757236305598</v>
      </c>
      <c r="G45" s="19">
        <f t="shared" ca="1" si="4"/>
        <v>2.9930635854458396</v>
      </c>
      <c r="H45" s="19">
        <f t="shared" ca="1" si="4"/>
        <v>3.9907514472611196</v>
      </c>
      <c r="I45" s="19">
        <f t="shared" ca="1" si="4"/>
        <v>4.9884393090763997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5.9861271708916792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1.3961842054373996</v>
      </c>
      <c r="F46" s="19">
        <f t="shared" ca="1" si="4"/>
        <v>2.7923684108747993</v>
      </c>
      <c r="G46" s="19">
        <f t="shared" ca="1" si="4"/>
        <v>4.1885526163121991</v>
      </c>
      <c r="H46" s="19">
        <f t="shared" ca="1" si="4"/>
        <v>5.5847368217495985</v>
      </c>
      <c r="I46" s="19">
        <f t="shared" ca="1" si="4"/>
        <v>6.9809210271869979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8.3771052326243982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0.45606279800447741</v>
      </c>
      <c r="F47" s="19">
        <f t="shared" ca="1" si="4"/>
        <v>0.91212559600895482</v>
      </c>
      <c r="G47" s="19">
        <f t="shared" ca="1" si="4"/>
        <v>1.3681883940134323</v>
      </c>
      <c r="H47" s="19">
        <f t="shared" ca="1" si="4"/>
        <v>1.8242511920179096</v>
      </c>
      <c r="I47" s="19">
        <f t="shared" ca="1" si="4"/>
        <v>2.2803139900223872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2.7363767880268646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1.1389065764787747</v>
      </c>
      <c r="F48" s="19">
        <f t="shared" ca="1" si="4"/>
        <v>2.2778131529575494</v>
      </c>
      <c r="G48" s="19">
        <f t="shared" ca="1" si="4"/>
        <v>3.4167197294363243</v>
      </c>
      <c r="H48" s="19">
        <f t="shared" ca="1" si="4"/>
        <v>4.5556263059150988</v>
      </c>
      <c r="I48" s="19">
        <f t="shared" ca="1" si="4"/>
        <v>5.6945328823938732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6.8334394588726486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4.47169456340899E-2</v>
      </c>
      <c r="F49" s="19">
        <f t="shared" ca="1" si="4"/>
        <v>8.9433891268179799E-2</v>
      </c>
      <c r="G49" s="19">
        <f t="shared" ca="1" si="4"/>
        <v>0.1341508369022697</v>
      </c>
      <c r="H49" s="19">
        <f t="shared" ca="1" si="4"/>
        <v>0.1788677825363596</v>
      </c>
      <c r="I49" s="19">
        <f t="shared" ca="1" si="4"/>
        <v>0.2235847281704495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0.2683016738045394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1.1943192799606008</v>
      </c>
      <c r="F50" s="19">
        <f t="shared" ca="1" si="4"/>
        <v>2.3886385599212017</v>
      </c>
      <c r="G50" s="19">
        <f t="shared" ca="1" si="4"/>
        <v>3.5829578398818027</v>
      </c>
      <c r="H50" s="19">
        <f t="shared" ca="1" si="4"/>
        <v>4.7772771198424033</v>
      </c>
      <c r="I50" s="19">
        <f t="shared" ca="1" si="4"/>
        <v>5.9715963998030039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7.1659156797636054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0.54806921379308082</v>
      </c>
      <c r="F51" s="19">
        <f t="shared" ca="1" si="5"/>
        <v>1.0961384275861616</v>
      </c>
      <c r="G51" s="19">
        <f t="shared" ca="1" si="5"/>
        <v>1.6442076413792424</v>
      </c>
      <c r="H51" s="19">
        <f t="shared" ca="1" si="5"/>
        <v>2.1922768551723233</v>
      </c>
      <c r="I51" s="19">
        <f t="shared" ca="1" si="5"/>
        <v>2.7403460689654042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3.2884152827584852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0.17948706737834233</v>
      </c>
      <c r="F52" s="19">
        <f t="shared" ca="1" si="5"/>
        <v>0.35897413475668466</v>
      </c>
      <c r="G52" s="19">
        <f t="shared" ca="1" si="5"/>
        <v>0.53846120213502702</v>
      </c>
      <c r="H52" s="19">
        <f t="shared" ca="1" si="5"/>
        <v>0.71794826951336932</v>
      </c>
      <c r="I52" s="19">
        <f t="shared" ca="1" si="5"/>
        <v>0.89743533689171162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1.076922404270054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0.27666638022330187</v>
      </c>
      <c r="F53" s="19">
        <f t="shared" ca="1" si="5"/>
        <v>0.55333276044660373</v>
      </c>
      <c r="G53" s="19">
        <f t="shared" ca="1" si="5"/>
        <v>0.82999914066990566</v>
      </c>
      <c r="H53" s="19">
        <f t="shared" ca="1" si="5"/>
        <v>1.1066655208932075</v>
      </c>
      <c r="I53" s="19">
        <f t="shared" ca="1" si="5"/>
        <v>1.3833319011165093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1.6599982813398113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0.39756063398497576</v>
      </c>
      <c r="F54" s="19">
        <f t="shared" ca="1" si="5"/>
        <v>0.79512126796995153</v>
      </c>
      <c r="G54" s="19">
        <f t="shared" ca="1" si="5"/>
        <v>1.1926819019549273</v>
      </c>
      <c r="H54" s="19">
        <f t="shared" ca="1" si="5"/>
        <v>1.5902425359399031</v>
      </c>
      <c r="I54" s="19">
        <f t="shared" ca="1" si="5"/>
        <v>1.9878031699248788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2.3853638039098546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0.38642573452881113</v>
      </c>
      <c r="F55" s="19">
        <f t="shared" ca="1" si="5"/>
        <v>0.77285146905762225</v>
      </c>
      <c r="G55" s="19">
        <f t="shared" ca="1" si="5"/>
        <v>1.1592772035864334</v>
      </c>
      <c r="H55" s="19">
        <f t="shared" ca="1" si="5"/>
        <v>1.5457029381152445</v>
      </c>
      <c r="I55" s="19">
        <f t="shared" ca="1" si="5"/>
        <v>1.9321286726440556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2.3185544071728668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0.76429925678696919</v>
      </c>
      <c r="F56" s="19">
        <f t="shared" ca="1" si="5"/>
        <v>1.5285985135739384</v>
      </c>
      <c r="G56" s="19">
        <f t="shared" ca="1" si="5"/>
        <v>2.2928977703609075</v>
      </c>
      <c r="H56" s="19">
        <f t="shared" ca="1" si="5"/>
        <v>3.0571970271478768</v>
      </c>
      <c r="I56" s="19">
        <f t="shared" ca="1" si="5"/>
        <v>3.8214962839348461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4.5857955407218149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0.26181800129637978</v>
      </c>
      <c r="F57" s="19">
        <f t="shared" ca="1" si="5"/>
        <v>0.52363600259275955</v>
      </c>
      <c r="G57" s="19">
        <f t="shared" ca="1" si="5"/>
        <v>0.78545400388913933</v>
      </c>
      <c r="H57" s="19">
        <f t="shared" ca="1" si="5"/>
        <v>1.0472720051855191</v>
      </c>
      <c r="I57" s="19">
        <f t="shared" ca="1" si="5"/>
        <v>1.3090900064818989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1.5709080077782787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3.4231471131993931</v>
      </c>
      <c r="F58" s="19">
        <f t="shared" ca="1" si="5"/>
        <v>6.8462942263987863</v>
      </c>
      <c r="G58" s="19">
        <f t="shared" ca="1" si="5"/>
        <v>10.269441339598179</v>
      </c>
      <c r="H58" s="19">
        <f t="shared" ca="1" si="5"/>
        <v>13.692588452797573</v>
      </c>
      <c r="I58" s="19">
        <f t="shared" ca="1" si="5"/>
        <v>17.115735565996964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20.538882679196359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0.39933628718695724</v>
      </c>
      <c r="F59" s="19">
        <f t="shared" ca="1" si="5"/>
        <v>0.79867257437391448</v>
      </c>
      <c r="G59" s="19">
        <f t="shared" ca="1" si="5"/>
        <v>1.1980088615608717</v>
      </c>
      <c r="H59" s="19">
        <f t="shared" ca="1" si="5"/>
        <v>1.597345148747829</v>
      </c>
      <c r="I59" s="19">
        <f t="shared" ca="1" si="5"/>
        <v>1.9966814359347862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2.3960177231217434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9.8478205181801323E-2</v>
      </c>
      <c r="F60" s="19">
        <f t="shared" ca="1" si="5"/>
        <v>0.19695641036360265</v>
      </c>
      <c r="G60" s="19">
        <f t="shared" ca="1" si="5"/>
        <v>0.29543461554540396</v>
      </c>
      <c r="H60" s="19">
        <f t="shared" ca="1" si="5"/>
        <v>0.39391282072720529</v>
      </c>
      <c r="I60" s="19">
        <f t="shared" ca="1" si="5"/>
        <v>0.49239102590900663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0.59086923109080791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0.43850854075617401</v>
      </c>
      <c r="F61" s="19">
        <f t="shared" ca="1" si="5"/>
        <v>0.87701708151234803</v>
      </c>
      <c r="G61" s="19">
        <f t="shared" ca="1" si="5"/>
        <v>1.3155256222685221</v>
      </c>
      <c r="H61" s="19">
        <f t="shared" ca="1" si="5"/>
        <v>1.7540341630246961</v>
      </c>
      <c r="I61" s="19">
        <f t="shared" ca="1" si="5"/>
        <v>2.19254270378087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2.6310512445370442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0.14465237297167763</v>
      </c>
      <c r="F62" s="19">
        <f t="shared" ca="1" si="5"/>
        <v>0.28930474594335526</v>
      </c>
      <c r="G62" s="19">
        <f t="shared" ca="1" si="5"/>
        <v>0.43395711891503286</v>
      </c>
      <c r="H62" s="19">
        <f t="shared" ca="1" si="5"/>
        <v>0.57860949188671051</v>
      </c>
      <c r="I62" s="19">
        <f t="shared" ca="1" si="5"/>
        <v>0.72326186485838817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0.86791423783006572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0.15403414541333471</v>
      </c>
      <c r="F63" s="19">
        <f t="shared" ca="1" si="5"/>
        <v>0.30806829082666942</v>
      </c>
      <c r="G63" s="19">
        <f t="shared" ca="1" si="5"/>
        <v>0.46210243624000413</v>
      </c>
      <c r="H63" s="19">
        <f t="shared" ca="1" si="5"/>
        <v>0.61613658165333884</v>
      </c>
      <c r="I63" s="19">
        <f t="shared" ca="1" si="5"/>
        <v>0.77017072706667355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0.92420487248000827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2.177676037975691</v>
      </c>
      <c r="F64" s="19">
        <f t="shared" ca="1" si="5"/>
        <v>4.355352075951382</v>
      </c>
      <c r="G64" s="19">
        <f t="shared" ca="1" si="5"/>
        <v>6.5330281139270729</v>
      </c>
      <c r="H64" s="19">
        <f t="shared" ca="1" si="5"/>
        <v>8.7107041519027639</v>
      </c>
      <c r="I64" s="19">
        <f t="shared" ca="1" si="5"/>
        <v>10.888380189878454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13.066056227854146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1.0586448799622765</v>
      </c>
      <c r="F65" s="19">
        <f t="shared" ca="1" si="5"/>
        <v>2.117289759924553</v>
      </c>
      <c r="G65" s="19">
        <f t="shared" ca="1" si="5"/>
        <v>3.1759346398868296</v>
      </c>
      <c r="H65" s="19">
        <f t="shared" ca="1" si="5"/>
        <v>4.2345795198491061</v>
      </c>
      <c r="I65" s="19">
        <f t="shared" ca="1" si="5"/>
        <v>5.2932243998113826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6.3518692797736591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3.0223814282669331E-2</v>
      </c>
      <c r="F66" s="19">
        <f t="shared" ca="1" si="5"/>
        <v>6.0447628565338661E-2</v>
      </c>
      <c r="G66" s="19">
        <f t="shared" ca="1" si="5"/>
        <v>9.0671442848007988E-2</v>
      </c>
      <c r="H66" s="19">
        <f t="shared" ca="1" si="5"/>
        <v>0.12089525713067732</v>
      </c>
      <c r="I66" s="19">
        <f t="shared" ca="1" si="5"/>
        <v>0.15111907141334666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0.18134288569601598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7.4986996565219163E-2</v>
      </c>
      <c r="F67" s="19">
        <f t="shared" ca="1" si="6"/>
        <v>0.14997399313043833</v>
      </c>
      <c r="G67" s="19">
        <f t="shared" ca="1" si="6"/>
        <v>0.22496098969565748</v>
      </c>
      <c r="H67" s="19">
        <f t="shared" ca="1" si="6"/>
        <v>0.29994798626087665</v>
      </c>
      <c r="I67" s="19">
        <f t="shared" ca="1" si="6"/>
        <v>0.37493498282609583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0.44992197939131495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0.39295477552159347</v>
      </c>
      <c r="F68" s="19">
        <f t="shared" ca="1" si="6"/>
        <v>0.78590955104318694</v>
      </c>
      <c r="G68" s="19">
        <f t="shared" ca="1" si="6"/>
        <v>1.1788643265647805</v>
      </c>
      <c r="H68" s="19">
        <f t="shared" ca="1" si="6"/>
        <v>1.5718191020863739</v>
      </c>
      <c r="I68" s="19">
        <f t="shared" ca="1" si="6"/>
        <v>1.9647738776079673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2.3577286531295609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0.15749203654909497</v>
      </c>
      <c r="F69" s="19">
        <f t="shared" ca="1" si="6"/>
        <v>0.31498407309818993</v>
      </c>
      <c r="G69" s="19">
        <f t="shared" ca="1" si="6"/>
        <v>0.47247610964728493</v>
      </c>
      <c r="H69" s="19">
        <f t="shared" ca="1" si="6"/>
        <v>0.62996814619637986</v>
      </c>
      <c r="I69" s="19">
        <f t="shared" ca="1" si="6"/>
        <v>0.7874601827454748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0.94495221929456985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0.18625172417195798</v>
      </c>
      <c r="F70" s="19">
        <f t="shared" ca="1" si="6"/>
        <v>0.37250344834391597</v>
      </c>
      <c r="G70" s="19">
        <f t="shared" ca="1" si="6"/>
        <v>0.55875517251587392</v>
      </c>
      <c r="H70" s="19">
        <f t="shared" ca="1" si="6"/>
        <v>0.74500689668783193</v>
      </c>
      <c r="I70" s="19">
        <f t="shared" ca="1" si="6"/>
        <v>0.93125862085978994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1.1175103450317478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-3.0289743696935972E-2</v>
      </c>
      <c r="F71" s="19">
        <f t="shared" ca="1" si="6"/>
        <v>-6.0579487393871943E-2</v>
      </c>
      <c r="G71" s="19">
        <f t="shared" ca="1" si="6"/>
        <v>-9.0869231090807911E-2</v>
      </c>
      <c r="H71" s="19">
        <f t="shared" ca="1" si="6"/>
        <v>-0.12115897478774389</v>
      </c>
      <c r="I71" s="19">
        <f t="shared" ca="1" si="6"/>
        <v>-0.15144871848467986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-0.18173846218161582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0.74346387753769283</v>
      </c>
      <c r="F72" s="19">
        <f t="shared" ca="1" si="6"/>
        <v>1.4869277550753857</v>
      </c>
      <c r="G72" s="19">
        <f t="shared" ca="1" si="6"/>
        <v>2.2303916326130784</v>
      </c>
      <c r="H72" s="19">
        <f t="shared" ca="1" si="6"/>
        <v>2.9738555101507713</v>
      </c>
      <c r="I72" s="19">
        <f t="shared" ca="1" si="6"/>
        <v>3.7173193876884643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4.4607832652261568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9.7897669748773605E-2</v>
      </c>
      <c r="F73" s="19">
        <f t="shared" ca="1" si="6"/>
        <v>0.19579533949754721</v>
      </c>
      <c r="G73" s="19">
        <f t="shared" ca="1" si="6"/>
        <v>0.2936930092463208</v>
      </c>
      <c r="H73" s="19">
        <f t="shared" ca="1" si="6"/>
        <v>0.39159067899509442</v>
      </c>
      <c r="I73" s="19">
        <f t="shared" ca="1" si="6"/>
        <v>0.48948834874386804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0.5873860184926416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0.89920965663347852</v>
      </c>
      <c r="F74" s="19">
        <f t="shared" ca="1" si="6"/>
        <v>1.798419313266957</v>
      </c>
      <c r="G74" s="19">
        <f t="shared" ca="1" si="6"/>
        <v>2.6976289699004354</v>
      </c>
      <c r="H74" s="19">
        <f t="shared" ca="1" si="6"/>
        <v>3.5968386265339141</v>
      </c>
      <c r="I74" s="19">
        <f t="shared" ca="1" si="6"/>
        <v>4.4960482831673927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5.3952579398008709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1.2977060002555982</v>
      </c>
      <c r="F75" s="19">
        <f t="shared" ca="1" si="6"/>
        <v>2.5954120005111965</v>
      </c>
      <c r="G75" s="19">
        <f t="shared" ca="1" si="6"/>
        <v>3.8931180007667949</v>
      </c>
      <c r="H75" s="19">
        <f t="shared" ca="1" si="6"/>
        <v>5.1908240010223929</v>
      </c>
      <c r="I75" s="19">
        <f t="shared" ca="1" si="6"/>
        <v>6.488530001277991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7.7862360015335899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0.35758459282267613</v>
      </c>
      <c r="F76" s="19">
        <f t="shared" ca="1" si="6"/>
        <v>0.71516918564535226</v>
      </c>
      <c r="G76" s="19">
        <f t="shared" ca="1" si="6"/>
        <v>1.0727537784680283</v>
      </c>
      <c r="H76" s="19">
        <f t="shared" ca="1" si="6"/>
        <v>1.4303383712907045</v>
      </c>
      <c r="I76" s="19">
        <f t="shared" ca="1" si="6"/>
        <v>1.7879229641133807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2.1455075569360567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1.0404283712969733</v>
      </c>
      <c r="F77" s="19">
        <f t="shared" ca="1" si="6"/>
        <v>2.0808567425939466</v>
      </c>
      <c r="G77" s="19">
        <f t="shared" ca="1" si="6"/>
        <v>3.1212851138909201</v>
      </c>
      <c r="H77" s="19">
        <f t="shared" ca="1" si="6"/>
        <v>4.1617134851878932</v>
      </c>
      <c r="I77" s="19">
        <f t="shared" ca="1" si="6"/>
        <v>5.2021418564848663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6.2425702277818402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-5.3761259547711417E-2</v>
      </c>
      <c r="F78" s="19">
        <f t="shared" ca="1" si="6"/>
        <v>-0.10752251909542283</v>
      </c>
      <c r="G78" s="19">
        <f t="shared" ca="1" si="6"/>
        <v>-0.16128377864313426</v>
      </c>
      <c r="H78" s="19">
        <f t="shared" ca="1" si="6"/>
        <v>-0.21504503819084567</v>
      </c>
      <c r="I78" s="19">
        <f t="shared" ca="1" si="6"/>
        <v>-0.26880629773855708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-0.32256755728626851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1.0958410747787994</v>
      </c>
      <c r="F79" s="19">
        <f t="shared" ca="1" si="6"/>
        <v>2.1916821495575989</v>
      </c>
      <c r="G79" s="19">
        <f t="shared" ca="1" si="6"/>
        <v>3.2875232243363985</v>
      </c>
      <c r="H79" s="19">
        <f t="shared" ca="1" si="6"/>
        <v>4.3833642991151978</v>
      </c>
      <c r="I79" s="19">
        <f t="shared" ca="1" si="6"/>
        <v>5.479205373893997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6.5750464486727971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0.44959100861127954</v>
      </c>
      <c r="F80" s="19">
        <f t="shared" ca="1" si="6"/>
        <v>0.89918201722255908</v>
      </c>
      <c r="G80" s="19">
        <f t="shared" ca="1" si="6"/>
        <v>1.3487730258338386</v>
      </c>
      <c r="H80" s="19">
        <f t="shared" ca="1" si="6"/>
        <v>1.7983640344451182</v>
      </c>
      <c r="I80" s="19">
        <f t="shared" ca="1" si="6"/>
        <v>2.2479550430563977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2.6975460516676772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8.100886219654102E-2</v>
      </c>
      <c r="F81" s="19">
        <f t="shared" ca="1" si="6"/>
        <v>0.16201772439308204</v>
      </c>
      <c r="G81" s="19">
        <f t="shared" ca="1" si="6"/>
        <v>0.24302658658962306</v>
      </c>
      <c r="H81" s="19">
        <f t="shared" ca="1" si="6"/>
        <v>0.32403544878616408</v>
      </c>
      <c r="I81" s="19">
        <f t="shared" ca="1" si="6"/>
        <v>0.4050443109827051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0.48605317317924612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0.17818817504150056</v>
      </c>
      <c r="F82" s="19">
        <f t="shared" ca="1" si="6"/>
        <v>0.35637635008300111</v>
      </c>
      <c r="G82" s="19">
        <f t="shared" ca="1" si="6"/>
        <v>0.5345645251245017</v>
      </c>
      <c r="H82" s="19">
        <f t="shared" ca="1" si="6"/>
        <v>0.71275270016600223</v>
      </c>
      <c r="I82" s="19">
        <f t="shared" ca="1" si="6"/>
        <v>0.89094087520750276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1.0691290502490034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0.29908242880317443</v>
      </c>
      <c r="F83" s="19">
        <f t="shared" ca="1" si="7"/>
        <v>0.59816485760634885</v>
      </c>
      <c r="G83" s="19">
        <f t="shared" ca="1" si="7"/>
        <v>0.89724728640952334</v>
      </c>
      <c r="H83" s="19">
        <f t="shared" ca="1" si="7"/>
        <v>1.1963297152126977</v>
      </c>
      <c r="I83" s="19">
        <f t="shared" ca="1" si="7"/>
        <v>1.4954121440158721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1.7944945728190467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0.28794752934700979</v>
      </c>
      <c r="F84" s="19">
        <f t="shared" ca="1" si="7"/>
        <v>0.57589505869401958</v>
      </c>
      <c r="G84" s="19">
        <f t="shared" ca="1" si="7"/>
        <v>0.86384258804102942</v>
      </c>
      <c r="H84" s="19">
        <f t="shared" ca="1" si="7"/>
        <v>1.1517901173880392</v>
      </c>
      <c r="I84" s="19">
        <f t="shared" ca="1" si="7"/>
        <v>1.4397376467350489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1.7276851760820588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0.6658210516051678</v>
      </c>
      <c r="F85" s="19">
        <f t="shared" ca="1" si="7"/>
        <v>1.3316421032103356</v>
      </c>
      <c r="G85" s="19">
        <f t="shared" ca="1" si="7"/>
        <v>1.9974631548155033</v>
      </c>
      <c r="H85" s="19">
        <f t="shared" ca="1" si="7"/>
        <v>2.6632842064206712</v>
      </c>
      <c r="I85" s="19">
        <f t="shared" ca="1" si="7"/>
        <v>3.3291052580258391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3.994926309631007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0.16333979611457847</v>
      </c>
      <c r="F86" s="19">
        <f t="shared" ca="1" si="7"/>
        <v>0.32667959222915693</v>
      </c>
      <c r="G86" s="19">
        <f t="shared" ca="1" si="7"/>
        <v>0.49001938834373537</v>
      </c>
      <c r="H86" s="19">
        <f t="shared" ca="1" si="7"/>
        <v>0.65335918445831387</v>
      </c>
      <c r="I86" s="19">
        <f t="shared" ca="1" si="7"/>
        <v>0.81669898057289236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0.98003877668747075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3.3246689080175922</v>
      </c>
      <c r="F87" s="19">
        <f t="shared" ca="1" si="7"/>
        <v>6.6493378160351844</v>
      </c>
      <c r="G87" s="19">
        <f t="shared" ca="1" si="7"/>
        <v>9.9740067240527761</v>
      </c>
      <c r="H87" s="19">
        <f t="shared" ca="1" si="7"/>
        <v>13.298675632070369</v>
      </c>
      <c r="I87" s="19">
        <f t="shared" ca="1" si="7"/>
        <v>16.62334454008796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19.948013448105552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0.3008580820051559</v>
      </c>
      <c r="F88" s="19">
        <f t="shared" ca="1" si="7"/>
        <v>0.6017161640103118</v>
      </c>
      <c r="G88" s="19">
        <f t="shared" ca="1" si="7"/>
        <v>0.90257424601546776</v>
      </c>
      <c r="H88" s="19">
        <f t="shared" ca="1" si="7"/>
        <v>1.2034323280206236</v>
      </c>
      <c r="I88" s="19">
        <f t="shared" ca="1" si="7"/>
        <v>1.5042904100257795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1.8051484920309355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_summary</vt:lpstr>
      <vt:lpstr>_Scenarios</vt:lpstr>
      <vt:lpstr>residential-sh-exi</vt:lpstr>
      <vt:lpstr>residential-sh-shl</vt:lpstr>
      <vt:lpstr>residential-sh-med</vt:lpstr>
      <vt:lpstr>residential-sh-dep</vt:lpstr>
      <vt:lpstr>non-residential-sh-exi</vt:lpstr>
      <vt:lpstr>non-residential-sh-shl</vt:lpstr>
      <vt:lpstr>non-residential-sh-med</vt:lpstr>
      <vt:lpstr>non-residential-sh-dep</vt:lpstr>
      <vt:lpstr>residential-sc-exi</vt:lpstr>
      <vt:lpstr>residential-sc-shl</vt:lpstr>
      <vt:lpstr>residential-sc-med</vt:lpstr>
      <vt:lpstr>residential-sc-dep</vt:lpstr>
      <vt:lpstr>non-residential-sc-exi</vt:lpstr>
      <vt:lpstr>non-residential-sc-shl</vt:lpstr>
      <vt:lpstr>non-residential-sc-med</vt:lpstr>
      <vt:lpstr>non-residential-sc-dep</vt:lpstr>
      <vt:lpstr>logisticgrowthrate</vt:lpstr>
      <vt:lpstr>x_for_sigmoid_midpoint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2020-01-16T13:10:41Z</dcterms:modified>
  <cp:category>historical</cp:category>
</cp:coreProperties>
</file>